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itories\TISproject_2016-2017\results\"/>
    </mc:Choice>
  </mc:AlternateContent>
  <bookViews>
    <workbookView xWindow="0" yWindow="0" windowWidth="28800" windowHeight="12795" activeTab="1"/>
  </bookViews>
  <sheets>
    <sheet name="RAW" sheetId="1" r:id="rId1"/>
    <sheet name="PATTERNS" sheetId="2" r:id="rId2"/>
    <sheet name="MACD" sheetId="3" r:id="rId3"/>
    <sheet name="CCI" sheetId="4" r:id="rId4"/>
    <sheet name="RSI" sheetId="5" r:id="rId5"/>
  </sheets>
  <definedNames>
    <definedName name="_xlnm._FilterDatabase" localSheetId="3" hidden="1">CCI!$A$1:$A$262</definedName>
  </definedNames>
  <calcPr calcId="162913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K4" i="5" l="1"/>
  <c r="K5" i="5"/>
  <c r="K7" i="5"/>
  <c r="K8" i="5"/>
  <c r="K9" i="5"/>
  <c r="K11" i="5"/>
  <c r="K12" i="5"/>
  <c r="K13" i="5"/>
  <c r="K15" i="5"/>
  <c r="K16" i="5"/>
  <c r="K17" i="5"/>
  <c r="K19" i="5"/>
  <c r="K20" i="5"/>
  <c r="K21" i="5"/>
  <c r="K23" i="5"/>
  <c r="K24" i="5"/>
  <c r="K25" i="5"/>
  <c r="K27" i="5"/>
  <c r="K28" i="5"/>
  <c r="K29" i="5"/>
  <c r="K31" i="5"/>
  <c r="K32" i="5"/>
  <c r="K33" i="5"/>
  <c r="K35" i="5"/>
  <c r="K36" i="5"/>
  <c r="K37" i="5"/>
  <c r="K39" i="5"/>
  <c r="K40" i="5"/>
  <c r="K41" i="5"/>
  <c r="K43" i="5"/>
  <c r="K44" i="5"/>
  <c r="K45" i="5"/>
  <c r="K47" i="5"/>
  <c r="K48" i="5"/>
  <c r="K49" i="5"/>
  <c r="K51" i="5"/>
  <c r="K52" i="5"/>
  <c r="K53" i="5"/>
  <c r="K55" i="5"/>
  <c r="K56" i="5"/>
  <c r="K57" i="5"/>
  <c r="K59" i="5"/>
  <c r="K60" i="5"/>
  <c r="K61" i="5"/>
  <c r="K63" i="5"/>
  <c r="K64" i="5"/>
  <c r="K65" i="5"/>
  <c r="K67" i="5"/>
  <c r="K68" i="5"/>
  <c r="K69" i="5"/>
  <c r="K71" i="5"/>
  <c r="K72" i="5"/>
  <c r="K73" i="5"/>
  <c r="K75" i="5"/>
  <c r="K76" i="5"/>
  <c r="K77" i="5"/>
  <c r="K79" i="5"/>
  <c r="K80" i="5"/>
  <c r="K81" i="5"/>
  <c r="K83" i="5"/>
  <c r="K84" i="5"/>
  <c r="K85" i="5"/>
  <c r="K87" i="5"/>
  <c r="K88" i="5"/>
  <c r="K89" i="5"/>
  <c r="K91" i="5"/>
  <c r="K92" i="5"/>
  <c r="K93" i="5"/>
  <c r="K95" i="5"/>
  <c r="K96" i="5"/>
  <c r="K97" i="5"/>
  <c r="K99" i="5"/>
  <c r="K100" i="5"/>
  <c r="K101" i="5"/>
  <c r="K103" i="5"/>
  <c r="K104" i="5"/>
  <c r="K105" i="5"/>
  <c r="K107" i="5"/>
  <c r="K108" i="5"/>
  <c r="K109" i="5"/>
  <c r="K111" i="5"/>
  <c r="K112" i="5"/>
  <c r="K113" i="5"/>
  <c r="K115" i="5"/>
  <c r="K116" i="5"/>
  <c r="K117" i="5"/>
  <c r="K119" i="5"/>
  <c r="K120" i="5"/>
  <c r="K121" i="5"/>
  <c r="K123" i="5"/>
  <c r="K124" i="5"/>
  <c r="K125" i="5"/>
  <c r="K127" i="5"/>
  <c r="K128" i="5"/>
  <c r="K129" i="5"/>
  <c r="K131" i="5"/>
  <c r="K132" i="5"/>
  <c r="K133" i="5"/>
  <c r="K135" i="5"/>
  <c r="K136" i="5"/>
  <c r="K137" i="5"/>
  <c r="K139" i="5"/>
  <c r="K140" i="5"/>
  <c r="K141" i="5"/>
  <c r="K143" i="5"/>
  <c r="K144" i="5"/>
  <c r="K145" i="5"/>
  <c r="K147" i="5"/>
  <c r="K148" i="5"/>
  <c r="K149" i="5"/>
  <c r="K151" i="5"/>
  <c r="K152" i="5"/>
  <c r="K153" i="5"/>
  <c r="K155" i="5"/>
  <c r="K156" i="5"/>
  <c r="K157" i="5"/>
  <c r="K159" i="5"/>
  <c r="K160" i="5"/>
  <c r="K161" i="5"/>
  <c r="K163" i="5"/>
  <c r="K164" i="5"/>
  <c r="K165" i="5"/>
  <c r="K167" i="5"/>
  <c r="K168" i="5"/>
  <c r="K169" i="5"/>
  <c r="K171" i="5"/>
  <c r="K173" i="5"/>
  <c r="K175" i="5"/>
  <c r="K177" i="5"/>
  <c r="K179" i="5"/>
  <c r="K181" i="5"/>
  <c r="K183" i="5"/>
  <c r="K185" i="5"/>
  <c r="K187" i="5"/>
  <c r="K189" i="5"/>
  <c r="K191" i="5"/>
  <c r="K193" i="5"/>
  <c r="K195" i="5"/>
  <c r="K197" i="5"/>
  <c r="K199" i="5"/>
  <c r="K201" i="5"/>
  <c r="K203" i="5"/>
  <c r="K205" i="5"/>
  <c r="K207" i="5"/>
  <c r="K209" i="5"/>
  <c r="K211" i="5"/>
  <c r="K213" i="5"/>
  <c r="K215" i="5"/>
  <c r="K217" i="5"/>
  <c r="K219" i="5"/>
  <c r="K221" i="5"/>
  <c r="K223" i="5"/>
  <c r="K225" i="5"/>
  <c r="K227" i="5"/>
  <c r="K229" i="5"/>
  <c r="K231" i="5"/>
  <c r="K233" i="5"/>
  <c r="K235" i="5"/>
  <c r="K237" i="5"/>
  <c r="K239" i="5"/>
  <c r="K241" i="5"/>
  <c r="K243" i="5"/>
  <c r="K245" i="5"/>
  <c r="K247" i="5"/>
  <c r="K249" i="5"/>
  <c r="K251" i="5"/>
  <c r="K253" i="5"/>
  <c r="K255" i="5"/>
  <c r="K257" i="5"/>
  <c r="K259" i="5"/>
  <c r="K261" i="5"/>
  <c r="I7" i="5"/>
  <c r="I11" i="5"/>
  <c r="I15" i="5"/>
  <c r="I19" i="5"/>
  <c r="I23" i="5"/>
  <c r="I27" i="5"/>
  <c r="I31" i="5"/>
  <c r="I35" i="5"/>
  <c r="I39" i="5"/>
  <c r="I43" i="5"/>
  <c r="I47" i="5"/>
  <c r="I51" i="5"/>
  <c r="I55" i="5"/>
  <c r="I59" i="5"/>
  <c r="I63" i="5"/>
  <c r="I67" i="5"/>
  <c r="I71" i="5"/>
  <c r="I75" i="5"/>
  <c r="I79" i="5"/>
  <c r="I83" i="5"/>
  <c r="I87" i="5"/>
  <c r="I91" i="5"/>
  <c r="I95" i="5"/>
  <c r="I99" i="5"/>
  <c r="I103" i="5"/>
  <c r="I107" i="5"/>
  <c r="I111" i="5"/>
  <c r="I115" i="5"/>
  <c r="I119" i="5"/>
  <c r="I123" i="5"/>
  <c r="I127" i="5"/>
  <c r="I131" i="5"/>
  <c r="I135" i="5"/>
  <c r="I139" i="5"/>
  <c r="I143" i="5"/>
  <c r="I147" i="5"/>
  <c r="I151" i="5"/>
  <c r="I155" i="5"/>
  <c r="I159" i="5"/>
  <c r="I163" i="5"/>
  <c r="I167" i="5"/>
  <c r="I171" i="5"/>
  <c r="I175" i="5"/>
  <c r="I179" i="5"/>
  <c r="I183" i="5"/>
  <c r="I187" i="5"/>
  <c r="I191" i="5"/>
  <c r="I195" i="5"/>
  <c r="I199" i="5"/>
  <c r="I203" i="5"/>
  <c r="I207" i="5"/>
  <c r="I211" i="5"/>
  <c r="I215" i="5"/>
  <c r="I219" i="5"/>
  <c r="I223" i="5"/>
  <c r="I227" i="5"/>
  <c r="I231" i="5"/>
  <c r="I235" i="5"/>
  <c r="I239" i="5"/>
  <c r="I243" i="5"/>
  <c r="I247" i="5"/>
  <c r="I251" i="5"/>
  <c r="I252" i="5"/>
  <c r="I255" i="5"/>
  <c r="I256" i="5"/>
  <c r="I259" i="5"/>
  <c r="I260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G31" i="5" s="1"/>
  <c r="F31" i="5"/>
  <c r="F32" i="5"/>
  <c r="F33" i="5"/>
  <c r="F34" i="5"/>
  <c r="F35" i="5"/>
  <c r="F36" i="5"/>
  <c r="F37" i="5"/>
  <c r="F38" i="5"/>
  <c r="G39" i="5" s="1"/>
  <c r="F39" i="5"/>
  <c r="F40" i="5"/>
  <c r="F41" i="5"/>
  <c r="F42" i="5"/>
  <c r="F43" i="5"/>
  <c r="F44" i="5"/>
  <c r="F45" i="5"/>
  <c r="F46" i="5"/>
  <c r="G47" i="5" s="1"/>
  <c r="F47" i="5"/>
  <c r="F48" i="5"/>
  <c r="F49" i="5"/>
  <c r="F50" i="5"/>
  <c r="F51" i="5"/>
  <c r="F52" i="5"/>
  <c r="F53" i="5"/>
  <c r="F54" i="5"/>
  <c r="G55" i="5" s="1"/>
  <c r="F55" i="5"/>
  <c r="F56" i="5"/>
  <c r="F57" i="5"/>
  <c r="F58" i="5"/>
  <c r="F59" i="5"/>
  <c r="F60" i="5"/>
  <c r="F61" i="5"/>
  <c r="F62" i="5"/>
  <c r="G63" i="5" s="1"/>
  <c r="F63" i="5"/>
  <c r="F64" i="5"/>
  <c r="F65" i="5"/>
  <c r="F66" i="5"/>
  <c r="F67" i="5"/>
  <c r="F68" i="5"/>
  <c r="F69" i="5"/>
  <c r="F70" i="5"/>
  <c r="G71" i="5" s="1"/>
  <c r="F71" i="5"/>
  <c r="F72" i="5"/>
  <c r="F73" i="5"/>
  <c r="F74" i="5"/>
  <c r="F75" i="5"/>
  <c r="F76" i="5"/>
  <c r="F77" i="5"/>
  <c r="F78" i="5"/>
  <c r="G79" i="5" s="1"/>
  <c r="F79" i="5"/>
  <c r="F80" i="5"/>
  <c r="F81" i="5"/>
  <c r="F82" i="5"/>
  <c r="F83" i="5"/>
  <c r="F84" i="5"/>
  <c r="F85" i="5"/>
  <c r="F86" i="5"/>
  <c r="G87" i="5" s="1"/>
  <c r="F87" i="5"/>
  <c r="F88" i="5"/>
  <c r="F89" i="5"/>
  <c r="F90" i="5"/>
  <c r="F91" i="5"/>
  <c r="F92" i="5"/>
  <c r="F93" i="5"/>
  <c r="F94" i="5"/>
  <c r="G95" i="5" s="1"/>
  <c r="F95" i="5"/>
  <c r="F96" i="5"/>
  <c r="F97" i="5"/>
  <c r="F98" i="5"/>
  <c r="F99" i="5"/>
  <c r="F100" i="5"/>
  <c r="F101" i="5"/>
  <c r="F102" i="5"/>
  <c r="G103" i="5" s="1"/>
  <c r="F103" i="5"/>
  <c r="F104" i="5"/>
  <c r="F105" i="5"/>
  <c r="F106" i="5"/>
  <c r="F107" i="5"/>
  <c r="F108" i="5"/>
  <c r="F109" i="5"/>
  <c r="F110" i="5"/>
  <c r="G111" i="5" s="1"/>
  <c r="F111" i="5"/>
  <c r="F112" i="5"/>
  <c r="F113" i="5"/>
  <c r="F114" i="5"/>
  <c r="F115" i="5"/>
  <c r="F116" i="5"/>
  <c r="F117" i="5"/>
  <c r="F118" i="5"/>
  <c r="G119" i="5" s="1"/>
  <c r="F119" i="5"/>
  <c r="F120" i="5"/>
  <c r="F121" i="5"/>
  <c r="F122" i="5"/>
  <c r="F123" i="5"/>
  <c r="F124" i="5"/>
  <c r="F125" i="5"/>
  <c r="F126" i="5"/>
  <c r="G127" i="5" s="1"/>
  <c r="F127" i="5"/>
  <c r="F128" i="5"/>
  <c r="F129" i="5"/>
  <c r="F130" i="5"/>
  <c r="F131" i="5"/>
  <c r="F132" i="5"/>
  <c r="F133" i="5"/>
  <c r="F134" i="5"/>
  <c r="G135" i="5" s="1"/>
  <c r="F135" i="5"/>
  <c r="F136" i="5"/>
  <c r="F137" i="5"/>
  <c r="F138" i="5"/>
  <c r="F139" i="5"/>
  <c r="F140" i="5"/>
  <c r="F141" i="5"/>
  <c r="F142" i="5"/>
  <c r="G143" i="5" s="1"/>
  <c r="F143" i="5"/>
  <c r="F144" i="5"/>
  <c r="F145" i="5"/>
  <c r="F146" i="5"/>
  <c r="F147" i="5"/>
  <c r="F148" i="5"/>
  <c r="F149" i="5"/>
  <c r="F150" i="5"/>
  <c r="G151" i="5" s="1"/>
  <c r="F151" i="5"/>
  <c r="F152" i="5"/>
  <c r="F153" i="5"/>
  <c r="F154" i="5"/>
  <c r="F155" i="5"/>
  <c r="F156" i="5"/>
  <c r="F157" i="5"/>
  <c r="F158" i="5"/>
  <c r="G159" i="5" s="1"/>
  <c r="F159" i="5"/>
  <c r="F160" i="5"/>
  <c r="F161" i="5"/>
  <c r="F162" i="5"/>
  <c r="F163" i="5"/>
  <c r="F164" i="5"/>
  <c r="F165" i="5"/>
  <c r="F166" i="5"/>
  <c r="G167" i="5" s="1"/>
  <c r="F167" i="5"/>
  <c r="F168" i="5"/>
  <c r="F169" i="5"/>
  <c r="F170" i="5"/>
  <c r="F171" i="5"/>
  <c r="F172" i="5"/>
  <c r="F173" i="5"/>
  <c r="F174" i="5"/>
  <c r="G175" i="5" s="1"/>
  <c r="F175" i="5"/>
  <c r="F176" i="5"/>
  <c r="F177" i="5"/>
  <c r="F178" i="5"/>
  <c r="F179" i="5"/>
  <c r="F180" i="5"/>
  <c r="F181" i="5"/>
  <c r="F182" i="5"/>
  <c r="G183" i="5" s="1"/>
  <c r="F183" i="5"/>
  <c r="F184" i="5"/>
  <c r="F185" i="5"/>
  <c r="F186" i="5"/>
  <c r="F187" i="5"/>
  <c r="F188" i="5"/>
  <c r="F189" i="5"/>
  <c r="F190" i="5"/>
  <c r="G191" i="5" s="1"/>
  <c r="F191" i="5"/>
  <c r="F192" i="5"/>
  <c r="F193" i="5"/>
  <c r="F194" i="5"/>
  <c r="F195" i="5"/>
  <c r="F196" i="5"/>
  <c r="F197" i="5"/>
  <c r="F198" i="5"/>
  <c r="G199" i="5" s="1"/>
  <c r="F199" i="5"/>
  <c r="F200" i="5"/>
  <c r="F201" i="5"/>
  <c r="F202" i="5"/>
  <c r="F203" i="5"/>
  <c r="F204" i="5"/>
  <c r="F205" i="5"/>
  <c r="F206" i="5"/>
  <c r="G207" i="5" s="1"/>
  <c r="F207" i="5"/>
  <c r="F208" i="5"/>
  <c r="F209" i="5"/>
  <c r="F210" i="5"/>
  <c r="F211" i="5"/>
  <c r="F212" i="5"/>
  <c r="F213" i="5"/>
  <c r="F214" i="5"/>
  <c r="G215" i="5" s="1"/>
  <c r="F215" i="5"/>
  <c r="F216" i="5"/>
  <c r="F217" i="5"/>
  <c r="F218" i="5"/>
  <c r="F219" i="5"/>
  <c r="F220" i="5"/>
  <c r="F221" i="5"/>
  <c r="F222" i="5"/>
  <c r="G223" i="5" s="1"/>
  <c r="F223" i="5"/>
  <c r="F224" i="5"/>
  <c r="F225" i="5"/>
  <c r="F226" i="5"/>
  <c r="F227" i="5"/>
  <c r="F228" i="5"/>
  <c r="F229" i="5"/>
  <c r="F230" i="5"/>
  <c r="G231" i="5" s="1"/>
  <c r="F231" i="5"/>
  <c r="F232" i="5"/>
  <c r="F233" i="5"/>
  <c r="F234" i="5"/>
  <c r="F235" i="5"/>
  <c r="F236" i="5"/>
  <c r="F237" i="5"/>
  <c r="F238" i="5"/>
  <c r="G239" i="5" s="1"/>
  <c r="F239" i="5"/>
  <c r="F240" i="5"/>
  <c r="F241" i="5"/>
  <c r="F242" i="5"/>
  <c r="F243" i="5"/>
  <c r="F244" i="5"/>
  <c r="F245" i="5"/>
  <c r="F246" i="5"/>
  <c r="G247" i="5" s="1"/>
  <c r="F247" i="5"/>
  <c r="F248" i="5"/>
  <c r="F249" i="5"/>
  <c r="F250" i="5"/>
  <c r="F251" i="5"/>
  <c r="F252" i="5"/>
  <c r="F253" i="5"/>
  <c r="F254" i="5"/>
  <c r="G255" i="5" s="1"/>
  <c r="F255" i="5"/>
  <c r="F256" i="5"/>
  <c r="F257" i="5"/>
  <c r="F258" i="5"/>
  <c r="F259" i="5"/>
  <c r="F260" i="5"/>
  <c r="F261" i="5"/>
  <c r="F262" i="5"/>
  <c r="H2" i="5"/>
  <c r="J2" i="5"/>
  <c r="F2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" i="5"/>
  <c r="D1" i="5"/>
  <c r="C1" i="5"/>
  <c r="B1" i="5"/>
  <c r="A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G2" i="4"/>
  <c r="F2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  <c r="L4" i="3"/>
  <c r="L5" i="3"/>
  <c r="L6" i="3"/>
  <c r="L7" i="3"/>
  <c r="L8" i="3"/>
  <c r="M9" i="3" s="1"/>
  <c r="L9" i="3"/>
  <c r="L10" i="3"/>
  <c r="M11" i="3" s="1"/>
  <c r="L11" i="3"/>
  <c r="L12" i="3"/>
  <c r="L13" i="3"/>
  <c r="L14" i="3"/>
  <c r="L15" i="3"/>
  <c r="L16" i="3"/>
  <c r="M17" i="3" s="1"/>
  <c r="L17" i="3"/>
  <c r="L18" i="3"/>
  <c r="M19" i="3" s="1"/>
  <c r="L19" i="3"/>
  <c r="L20" i="3"/>
  <c r="L21" i="3"/>
  <c r="L22" i="3"/>
  <c r="L23" i="3"/>
  <c r="L24" i="3"/>
  <c r="M25" i="3" s="1"/>
  <c r="L25" i="3"/>
  <c r="L26" i="3"/>
  <c r="M27" i="3" s="1"/>
  <c r="L27" i="3"/>
  <c r="L28" i="3"/>
  <c r="L29" i="3"/>
  <c r="L30" i="3"/>
  <c r="L31" i="3"/>
  <c r="L32" i="3"/>
  <c r="M33" i="3" s="1"/>
  <c r="L33" i="3"/>
  <c r="L34" i="3"/>
  <c r="M35" i="3" s="1"/>
  <c r="L35" i="3"/>
  <c r="L36" i="3"/>
  <c r="L37" i="3"/>
  <c r="L38" i="3"/>
  <c r="L39" i="3"/>
  <c r="L40" i="3"/>
  <c r="M41" i="3" s="1"/>
  <c r="L41" i="3"/>
  <c r="L42" i="3"/>
  <c r="M43" i="3" s="1"/>
  <c r="L43" i="3"/>
  <c r="L44" i="3"/>
  <c r="L45" i="3"/>
  <c r="L46" i="3"/>
  <c r="L47" i="3"/>
  <c r="L48" i="3"/>
  <c r="M49" i="3" s="1"/>
  <c r="L49" i="3"/>
  <c r="L50" i="3"/>
  <c r="M51" i="3" s="1"/>
  <c r="L51" i="3"/>
  <c r="L52" i="3"/>
  <c r="L53" i="3"/>
  <c r="L54" i="3"/>
  <c r="L55" i="3"/>
  <c r="L56" i="3"/>
  <c r="M57" i="3" s="1"/>
  <c r="L57" i="3"/>
  <c r="L58" i="3"/>
  <c r="M59" i="3" s="1"/>
  <c r="L59" i="3"/>
  <c r="L60" i="3"/>
  <c r="L61" i="3"/>
  <c r="L62" i="3"/>
  <c r="L63" i="3"/>
  <c r="L64" i="3"/>
  <c r="M65" i="3" s="1"/>
  <c r="L65" i="3"/>
  <c r="L66" i="3"/>
  <c r="M67" i="3" s="1"/>
  <c r="L67" i="3"/>
  <c r="L68" i="3"/>
  <c r="L69" i="3"/>
  <c r="L70" i="3"/>
  <c r="L71" i="3"/>
  <c r="L72" i="3"/>
  <c r="M73" i="3" s="1"/>
  <c r="L73" i="3"/>
  <c r="L74" i="3"/>
  <c r="M75" i="3" s="1"/>
  <c r="L75" i="3"/>
  <c r="L76" i="3"/>
  <c r="L77" i="3"/>
  <c r="L78" i="3"/>
  <c r="L79" i="3"/>
  <c r="L80" i="3"/>
  <c r="M81" i="3" s="1"/>
  <c r="L81" i="3"/>
  <c r="L82" i="3"/>
  <c r="M83" i="3" s="1"/>
  <c r="L83" i="3"/>
  <c r="L84" i="3"/>
  <c r="M85" i="3" s="1"/>
  <c r="L85" i="3"/>
  <c r="L86" i="3"/>
  <c r="L87" i="3"/>
  <c r="L88" i="3"/>
  <c r="M89" i="3" s="1"/>
  <c r="L89" i="3"/>
  <c r="L90" i="3"/>
  <c r="M91" i="3" s="1"/>
  <c r="L91" i="3"/>
  <c r="L92" i="3"/>
  <c r="M93" i="3" s="1"/>
  <c r="L93" i="3"/>
  <c r="L94" i="3"/>
  <c r="L95" i="3"/>
  <c r="L96" i="3"/>
  <c r="M97" i="3" s="1"/>
  <c r="L97" i="3"/>
  <c r="L98" i="3"/>
  <c r="M99" i="3" s="1"/>
  <c r="L99" i="3"/>
  <c r="L100" i="3"/>
  <c r="M101" i="3" s="1"/>
  <c r="L101" i="3"/>
  <c r="L102" i="3"/>
  <c r="L103" i="3"/>
  <c r="L104" i="3"/>
  <c r="M105" i="3" s="1"/>
  <c r="L105" i="3"/>
  <c r="L106" i="3"/>
  <c r="M107" i="3" s="1"/>
  <c r="L107" i="3"/>
  <c r="L108" i="3"/>
  <c r="M109" i="3" s="1"/>
  <c r="L109" i="3"/>
  <c r="L110" i="3"/>
  <c r="L111" i="3"/>
  <c r="L112" i="3"/>
  <c r="M113" i="3" s="1"/>
  <c r="L113" i="3"/>
  <c r="L114" i="3"/>
  <c r="M115" i="3" s="1"/>
  <c r="L115" i="3"/>
  <c r="L116" i="3"/>
  <c r="M117" i="3" s="1"/>
  <c r="L117" i="3"/>
  <c r="L118" i="3"/>
  <c r="L119" i="3"/>
  <c r="L120" i="3"/>
  <c r="M121" i="3" s="1"/>
  <c r="L121" i="3"/>
  <c r="L122" i="3"/>
  <c r="M123" i="3" s="1"/>
  <c r="L123" i="3"/>
  <c r="L124" i="3"/>
  <c r="M125" i="3" s="1"/>
  <c r="L125" i="3"/>
  <c r="L126" i="3"/>
  <c r="L127" i="3"/>
  <c r="L128" i="3"/>
  <c r="M129" i="3" s="1"/>
  <c r="L129" i="3"/>
  <c r="L130" i="3"/>
  <c r="M131" i="3" s="1"/>
  <c r="L131" i="3"/>
  <c r="L132" i="3"/>
  <c r="M133" i="3" s="1"/>
  <c r="L133" i="3"/>
  <c r="L134" i="3"/>
  <c r="L135" i="3"/>
  <c r="L136" i="3"/>
  <c r="M137" i="3" s="1"/>
  <c r="L137" i="3"/>
  <c r="L138" i="3"/>
  <c r="M139" i="3" s="1"/>
  <c r="L139" i="3"/>
  <c r="L140" i="3"/>
  <c r="M141" i="3" s="1"/>
  <c r="L141" i="3"/>
  <c r="L142" i="3"/>
  <c r="L143" i="3"/>
  <c r="L144" i="3"/>
  <c r="M145" i="3" s="1"/>
  <c r="L145" i="3"/>
  <c r="L146" i="3"/>
  <c r="M147" i="3" s="1"/>
  <c r="L147" i="3"/>
  <c r="L148" i="3"/>
  <c r="M149" i="3" s="1"/>
  <c r="L149" i="3"/>
  <c r="L150" i="3"/>
  <c r="L151" i="3"/>
  <c r="L152" i="3"/>
  <c r="M153" i="3" s="1"/>
  <c r="L153" i="3"/>
  <c r="L154" i="3"/>
  <c r="M155" i="3" s="1"/>
  <c r="L155" i="3"/>
  <c r="L156" i="3"/>
  <c r="M157" i="3" s="1"/>
  <c r="L157" i="3"/>
  <c r="L158" i="3"/>
  <c r="L159" i="3"/>
  <c r="L160" i="3"/>
  <c r="M161" i="3" s="1"/>
  <c r="L161" i="3"/>
  <c r="L162" i="3"/>
  <c r="M163" i="3" s="1"/>
  <c r="L163" i="3"/>
  <c r="L164" i="3"/>
  <c r="M165" i="3" s="1"/>
  <c r="L165" i="3"/>
  <c r="L166" i="3"/>
  <c r="L167" i="3"/>
  <c r="L168" i="3"/>
  <c r="M169" i="3" s="1"/>
  <c r="L169" i="3"/>
  <c r="L170" i="3"/>
  <c r="M171" i="3" s="1"/>
  <c r="L171" i="3"/>
  <c r="L172" i="3"/>
  <c r="M173" i="3" s="1"/>
  <c r="L173" i="3"/>
  <c r="L174" i="3"/>
  <c r="L175" i="3"/>
  <c r="L176" i="3"/>
  <c r="M177" i="3" s="1"/>
  <c r="L177" i="3"/>
  <c r="L178" i="3"/>
  <c r="M179" i="3" s="1"/>
  <c r="L179" i="3"/>
  <c r="L180" i="3"/>
  <c r="M181" i="3" s="1"/>
  <c r="L181" i="3"/>
  <c r="L182" i="3"/>
  <c r="L183" i="3"/>
  <c r="L184" i="3"/>
  <c r="M185" i="3" s="1"/>
  <c r="L185" i="3"/>
  <c r="L186" i="3"/>
  <c r="M187" i="3" s="1"/>
  <c r="L187" i="3"/>
  <c r="L188" i="3"/>
  <c r="M189" i="3" s="1"/>
  <c r="L189" i="3"/>
  <c r="L190" i="3"/>
  <c r="L191" i="3"/>
  <c r="L192" i="3"/>
  <c r="M193" i="3" s="1"/>
  <c r="L193" i="3"/>
  <c r="L194" i="3"/>
  <c r="M195" i="3" s="1"/>
  <c r="L195" i="3"/>
  <c r="L196" i="3"/>
  <c r="M197" i="3" s="1"/>
  <c r="L197" i="3"/>
  <c r="L198" i="3"/>
  <c r="L199" i="3"/>
  <c r="L200" i="3"/>
  <c r="M201" i="3" s="1"/>
  <c r="L201" i="3"/>
  <c r="L202" i="3"/>
  <c r="M203" i="3" s="1"/>
  <c r="L203" i="3"/>
  <c r="L204" i="3"/>
  <c r="M205" i="3" s="1"/>
  <c r="L205" i="3"/>
  <c r="L206" i="3"/>
  <c r="L207" i="3"/>
  <c r="L208" i="3"/>
  <c r="M209" i="3" s="1"/>
  <c r="L209" i="3"/>
  <c r="L210" i="3"/>
  <c r="M211" i="3" s="1"/>
  <c r="L211" i="3"/>
  <c r="L212" i="3"/>
  <c r="M213" i="3" s="1"/>
  <c r="L213" i="3"/>
  <c r="L214" i="3"/>
  <c r="L215" i="3"/>
  <c r="L216" i="3"/>
  <c r="M217" i="3" s="1"/>
  <c r="L217" i="3"/>
  <c r="L218" i="3"/>
  <c r="M219" i="3" s="1"/>
  <c r="L219" i="3"/>
  <c r="L220" i="3"/>
  <c r="M221" i="3" s="1"/>
  <c r="L221" i="3"/>
  <c r="L222" i="3"/>
  <c r="L223" i="3"/>
  <c r="L224" i="3"/>
  <c r="M225" i="3" s="1"/>
  <c r="L225" i="3"/>
  <c r="L226" i="3"/>
  <c r="M227" i="3" s="1"/>
  <c r="L227" i="3"/>
  <c r="L228" i="3"/>
  <c r="M229" i="3" s="1"/>
  <c r="L229" i="3"/>
  <c r="L230" i="3"/>
  <c r="L231" i="3"/>
  <c r="L232" i="3"/>
  <c r="M233" i="3" s="1"/>
  <c r="L233" i="3"/>
  <c r="L234" i="3"/>
  <c r="M235" i="3" s="1"/>
  <c r="L235" i="3"/>
  <c r="L236" i="3"/>
  <c r="M237" i="3" s="1"/>
  <c r="L237" i="3"/>
  <c r="L238" i="3"/>
  <c r="L239" i="3"/>
  <c r="L240" i="3"/>
  <c r="M241" i="3" s="1"/>
  <c r="L241" i="3"/>
  <c r="L242" i="3"/>
  <c r="M243" i="3" s="1"/>
  <c r="L243" i="3"/>
  <c r="L244" i="3"/>
  <c r="M245" i="3" s="1"/>
  <c r="L245" i="3"/>
  <c r="L246" i="3"/>
  <c r="L247" i="3"/>
  <c r="L248" i="3"/>
  <c r="M249" i="3" s="1"/>
  <c r="L249" i="3"/>
  <c r="L250" i="3"/>
  <c r="M251" i="3" s="1"/>
  <c r="L251" i="3"/>
  <c r="L252" i="3"/>
  <c r="M253" i="3" s="1"/>
  <c r="L253" i="3"/>
  <c r="L254" i="3"/>
  <c r="L255" i="3"/>
  <c r="L256" i="3"/>
  <c r="M257" i="3" s="1"/>
  <c r="L257" i="3"/>
  <c r="L258" i="3"/>
  <c r="M259" i="3" s="1"/>
  <c r="L259" i="3"/>
  <c r="L260" i="3"/>
  <c r="M261" i="3" s="1"/>
  <c r="L261" i="3"/>
  <c r="L262" i="3"/>
  <c r="L26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H4" i="3"/>
  <c r="I5" i="3" s="1"/>
  <c r="H5" i="3"/>
  <c r="H6" i="3"/>
  <c r="I7" i="3" s="1"/>
  <c r="H7" i="3"/>
  <c r="H8" i="3"/>
  <c r="I9" i="3" s="1"/>
  <c r="H9" i="3"/>
  <c r="H10" i="3"/>
  <c r="H11" i="3"/>
  <c r="H12" i="3"/>
  <c r="I13" i="3" s="1"/>
  <c r="H13" i="3"/>
  <c r="H14" i="3"/>
  <c r="I15" i="3" s="1"/>
  <c r="H15" i="3"/>
  <c r="H16" i="3"/>
  <c r="I17" i="3" s="1"/>
  <c r="H17" i="3"/>
  <c r="H18" i="3"/>
  <c r="H19" i="3"/>
  <c r="H20" i="3"/>
  <c r="I21" i="3" s="1"/>
  <c r="H21" i="3"/>
  <c r="H22" i="3"/>
  <c r="I23" i="3" s="1"/>
  <c r="H23" i="3"/>
  <c r="H24" i="3"/>
  <c r="I25" i="3" s="1"/>
  <c r="H25" i="3"/>
  <c r="H26" i="3"/>
  <c r="H27" i="3"/>
  <c r="H28" i="3"/>
  <c r="I29" i="3" s="1"/>
  <c r="H29" i="3"/>
  <c r="H30" i="3"/>
  <c r="I31" i="3" s="1"/>
  <c r="H31" i="3"/>
  <c r="H32" i="3"/>
  <c r="I33" i="3" s="1"/>
  <c r="H33" i="3"/>
  <c r="H34" i="3"/>
  <c r="H35" i="3"/>
  <c r="H36" i="3"/>
  <c r="I37" i="3" s="1"/>
  <c r="H37" i="3"/>
  <c r="H38" i="3"/>
  <c r="I39" i="3" s="1"/>
  <c r="H39" i="3"/>
  <c r="H40" i="3"/>
  <c r="I41" i="3" s="1"/>
  <c r="H41" i="3"/>
  <c r="H42" i="3"/>
  <c r="H43" i="3"/>
  <c r="H44" i="3"/>
  <c r="I45" i="3" s="1"/>
  <c r="H45" i="3"/>
  <c r="H46" i="3"/>
  <c r="I47" i="3" s="1"/>
  <c r="H47" i="3"/>
  <c r="H48" i="3"/>
  <c r="I49" i="3" s="1"/>
  <c r="H49" i="3"/>
  <c r="H50" i="3"/>
  <c r="H51" i="3"/>
  <c r="H52" i="3"/>
  <c r="I53" i="3" s="1"/>
  <c r="H53" i="3"/>
  <c r="H54" i="3"/>
  <c r="I55" i="3" s="1"/>
  <c r="H55" i="3"/>
  <c r="H56" i="3"/>
  <c r="I57" i="3" s="1"/>
  <c r="H57" i="3"/>
  <c r="H58" i="3"/>
  <c r="H59" i="3"/>
  <c r="H60" i="3"/>
  <c r="I61" i="3" s="1"/>
  <c r="H61" i="3"/>
  <c r="H62" i="3"/>
  <c r="I63" i="3" s="1"/>
  <c r="H63" i="3"/>
  <c r="H64" i="3"/>
  <c r="I65" i="3" s="1"/>
  <c r="H65" i="3"/>
  <c r="H66" i="3"/>
  <c r="H67" i="3"/>
  <c r="H68" i="3"/>
  <c r="I69" i="3" s="1"/>
  <c r="H69" i="3"/>
  <c r="H70" i="3"/>
  <c r="I71" i="3" s="1"/>
  <c r="H71" i="3"/>
  <c r="H72" i="3"/>
  <c r="I73" i="3" s="1"/>
  <c r="H73" i="3"/>
  <c r="H74" i="3"/>
  <c r="H75" i="3"/>
  <c r="H76" i="3"/>
  <c r="I77" i="3" s="1"/>
  <c r="H77" i="3"/>
  <c r="H78" i="3"/>
  <c r="I79" i="3" s="1"/>
  <c r="H79" i="3"/>
  <c r="H80" i="3"/>
  <c r="I81" i="3" s="1"/>
  <c r="H81" i="3"/>
  <c r="H82" i="3"/>
  <c r="H83" i="3"/>
  <c r="H84" i="3"/>
  <c r="I85" i="3" s="1"/>
  <c r="H85" i="3"/>
  <c r="H86" i="3"/>
  <c r="I87" i="3" s="1"/>
  <c r="H87" i="3"/>
  <c r="H88" i="3"/>
  <c r="I89" i="3" s="1"/>
  <c r="H89" i="3"/>
  <c r="H90" i="3"/>
  <c r="H91" i="3"/>
  <c r="H92" i="3"/>
  <c r="I93" i="3" s="1"/>
  <c r="H93" i="3"/>
  <c r="H94" i="3"/>
  <c r="I95" i="3" s="1"/>
  <c r="H95" i="3"/>
  <c r="H96" i="3"/>
  <c r="I97" i="3" s="1"/>
  <c r="H97" i="3"/>
  <c r="H98" i="3"/>
  <c r="H99" i="3"/>
  <c r="H100" i="3"/>
  <c r="I101" i="3" s="1"/>
  <c r="H101" i="3"/>
  <c r="H102" i="3"/>
  <c r="I103" i="3" s="1"/>
  <c r="H103" i="3"/>
  <c r="H104" i="3"/>
  <c r="I105" i="3" s="1"/>
  <c r="H105" i="3"/>
  <c r="H106" i="3"/>
  <c r="H107" i="3"/>
  <c r="H108" i="3"/>
  <c r="I109" i="3" s="1"/>
  <c r="H109" i="3"/>
  <c r="H110" i="3"/>
  <c r="I111" i="3" s="1"/>
  <c r="H111" i="3"/>
  <c r="H112" i="3"/>
  <c r="I113" i="3" s="1"/>
  <c r="H113" i="3"/>
  <c r="H114" i="3"/>
  <c r="H115" i="3"/>
  <c r="H116" i="3"/>
  <c r="I117" i="3" s="1"/>
  <c r="H117" i="3"/>
  <c r="H118" i="3"/>
  <c r="I119" i="3" s="1"/>
  <c r="H119" i="3"/>
  <c r="H120" i="3"/>
  <c r="I121" i="3" s="1"/>
  <c r="H121" i="3"/>
  <c r="H122" i="3"/>
  <c r="H123" i="3"/>
  <c r="H124" i="3"/>
  <c r="I125" i="3" s="1"/>
  <c r="H125" i="3"/>
  <c r="H126" i="3"/>
  <c r="I127" i="3" s="1"/>
  <c r="H127" i="3"/>
  <c r="H128" i="3"/>
  <c r="I129" i="3" s="1"/>
  <c r="H129" i="3"/>
  <c r="H130" i="3"/>
  <c r="H131" i="3"/>
  <c r="H132" i="3"/>
  <c r="I133" i="3" s="1"/>
  <c r="H133" i="3"/>
  <c r="H134" i="3"/>
  <c r="I135" i="3" s="1"/>
  <c r="H135" i="3"/>
  <c r="H136" i="3"/>
  <c r="I137" i="3" s="1"/>
  <c r="H137" i="3"/>
  <c r="H138" i="3"/>
  <c r="H139" i="3"/>
  <c r="H140" i="3"/>
  <c r="I141" i="3" s="1"/>
  <c r="H141" i="3"/>
  <c r="H142" i="3"/>
  <c r="I143" i="3" s="1"/>
  <c r="H143" i="3"/>
  <c r="H144" i="3"/>
  <c r="I145" i="3" s="1"/>
  <c r="H145" i="3"/>
  <c r="H146" i="3"/>
  <c r="H147" i="3"/>
  <c r="H148" i="3"/>
  <c r="I149" i="3" s="1"/>
  <c r="H149" i="3"/>
  <c r="H150" i="3"/>
  <c r="I151" i="3" s="1"/>
  <c r="H151" i="3"/>
  <c r="H152" i="3"/>
  <c r="I153" i="3" s="1"/>
  <c r="H153" i="3"/>
  <c r="H154" i="3"/>
  <c r="H155" i="3"/>
  <c r="H156" i="3"/>
  <c r="I157" i="3" s="1"/>
  <c r="H157" i="3"/>
  <c r="H158" i="3"/>
  <c r="I159" i="3" s="1"/>
  <c r="H159" i="3"/>
  <c r="H160" i="3"/>
  <c r="I161" i="3" s="1"/>
  <c r="H161" i="3"/>
  <c r="H162" i="3"/>
  <c r="H163" i="3"/>
  <c r="H164" i="3"/>
  <c r="I165" i="3" s="1"/>
  <c r="H165" i="3"/>
  <c r="H166" i="3"/>
  <c r="I167" i="3" s="1"/>
  <c r="H167" i="3"/>
  <c r="H168" i="3"/>
  <c r="I169" i="3" s="1"/>
  <c r="H169" i="3"/>
  <c r="H170" i="3"/>
  <c r="H171" i="3"/>
  <c r="H172" i="3"/>
  <c r="I173" i="3" s="1"/>
  <c r="H173" i="3"/>
  <c r="H174" i="3"/>
  <c r="I175" i="3" s="1"/>
  <c r="H175" i="3"/>
  <c r="H176" i="3"/>
  <c r="I177" i="3" s="1"/>
  <c r="H177" i="3"/>
  <c r="H178" i="3"/>
  <c r="H179" i="3"/>
  <c r="H180" i="3"/>
  <c r="I181" i="3" s="1"/>
  <c r="H181" i="3"/>
  <c r="H182" i="3"/>
  <c r="I183" i="3" s="1"/>
  <c r="H183" i="3"/>
  <c r="H184" i="3"/>
  <c r="I185" i="3" s="1"/>
  <c r="H185" i="3"/>
  <c r="H186" i="3"/>
  <c r="H187" i="3"/>
  <c r="H188" i="3"/>
  <c r="I189" i="3" s="1"/>
  <c r="H189" i="3"/>
  <c r="H190" i="3"/>
  <c r="I191" i="3" s="1"/>
  <c r="H191" i="3"/>
  <c r="H192" i="3"/>
  <c r="I193" i="3" s="1"/>
  <c r="H193" i="3"/>
  <c r="H194" i="3"/>
  <c r="H195" i="3"/>
  <c r="H196" i="3"/>
  <c r="I197" i="3" s="1"/>
  <c r="H197" i="3"/>
  <c r="H198" i="3"/>
  <c r="I199" i="3" s="1"/>
  <c r="H199" i="3"/>
  <c r="H200" i="3"/>
  <c r="I201" i="3" s="1"/>
  <c r="H201" i="3"/>
  <c r="H202" i="3"/>
  <c r="H203" i="3"/>
  <c r="H204" i="3"/>
  <c r="I205" i="3" s="1"/>
  <c r="H205" i="3"/>
  <c r="H206" i="3"/>
  <c r="I207" i="3" s="1"/>
  <c r="H207" i="3"/>
  <c r="H208" i="3"/>
  <c r="I209" i="3" s="1"/>
  <c r="H209" i="3"/>
  <c r="H210" i="3"/>
  <c r="H211" i="3"/>
  <c r="H212" i="3"/>
  <c r="I213" i="3" s="1"/>
  <c r="H213" i="3"/>
  <c r="H214" i="3"/>
  <c r="I215" i="3" s="1"/>
  <c r="H215" i="3"/>
  <c r="H216" i="3"/>
  <c r="I217" i="3" s="1"/>
  <c r="H217" i="3"/>
  <c r="H218" i="3"/>
  <c r="H219" i="3"/>
  <c r="H220" i="3"/>
  <c r="I221" i="3" s="1"/>
  <c r="H221" i="3"/>
  <c r="H222" i="3"/>
  <c r="I223" i="3" s="1"/>
  <c r="H223" i="3"/>
  <c r="H224" i="3"/>
  <c r="I225" i="3" s="1"/>
  <c r="H225" i="3"/>
  <c r="H226" i="3"/>
  <c r="H227" i="3"/>
  <c r="H228" i="3"/>
  <c r="I229" i="3" s="1"/>
  <c r="H229" i="3"/>
  <c r="H230" i="3"/>
  <c r="I231" i="3" s="1"/>
  <c r="H231" i="3"/>
  <c r="H232" i="3"/>
  <c r="I233" i="3" s="1"/>
  <c r="H233" i="3"/>
  <c r="H234" i="3"/>
  <c r="H235" i="3"/>
  <c r="H236" i="3"/>
  <c r="I237" i="3" s="1"/>
  <c r="H237" i="3"/>
  <c r="H238" i="3"/>
  <c r="I239" i="3" s="1"/>
  <c r="H239" i="3"/>
  <c r="H240" i="3"/>
  <c r="I241" i="3" s="1"/>
  <c r="H241" i="3"/>
  <c r="H242" i="3"/>
  <c r="H243" i="3"/>
  <c r="H244" i="3"/>
  <c r="I245" i="3" s="1"/>
  <c r="H245" i="3"/>
  <c r="H246" i="3"/>
  <c r="I247" i="3" s="1"/>
  <c r="H247" i="3"/>
  <c r="H248" i="3"/>
  <c r="I249" i="3" s="1"/>
  <c r="H249" i="3"/>
  <c r="H250" i="3"/>
  <c r="H251" i="3"/>
  <c r="H252" i="3"/>
  <c r="I253" i="3" s="1"/>
  <c r="H253" i="3"/>
  <c r="H254" i="3"/>
  <c r="I255" i="3" s="1"/>
  <c r="H255" i="3"/>
  <c r="H256" i="3"/>
  <c r="I257" i="3" s="1"/>
  <c r="H257" i="3"/>
  <c r="H258" i="3"/>
  <c r="H259" i="3"/>
  <c r="H260" i="3"/>
  <c r="I261" i="3" s="1"/>
  <c r="H261" i="3"/>
  <c r="H262" i="3"/>
  <c r="I263" i="3" s="1"/>
  <c r="H26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G3" i="3"/>
  <c r="H3" i="3"/>
  <c r="J3" i="3"/>
  <c r="K3" i="3"/>
  <c r="L3" i="3"/>
  <c r="M4" i="3" s="1"/>
  <c r="F3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2"/>
  <c r="D1" i="2"/>
  <c r="C1" i="2"/>
  <c r="B1" i="2"/>
  <c r="A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H2" i="2"/>
  <c r="I2" i="2"/>
  <c r="J2" i="2"/>
  <c r="K2" i="2"/>
  <c r="L2" i="2"/>
  <c r="M2" i="2"/>
  <c r="N2" i="2"/>
  <c r="O2" i="2"/>
  <c r="P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E2" i="2"/>
  <c r="D2" i="2"/>
  <c r="C2" i="2"/>
  <c r="B2" i="2"/>
  <c r="A2" i="2"/>
  <c r="AG223" i="4" l="1"/>
  <c r="AH223" i="4"/>
  <c r="AG183" i="4"/>
  <c r="AH183" i="4"/>
  <c r="AG143" i="4"/>
  <c r="AH143" i="4"/>
  <c r="AG71" i="4"/>
  <c r="AH71" i="4"/>
  <c r="AH23" i="4"/>
  <c r="AG23" i="4"/>
  <c r="AG262" i="4"/>
  <c r="AI262" i="4" s="1"/>
  <c r="AH262" i="4"/>
  <c r="AJ262" i="4" s="1"/>
  <c r="AG254" i="4"/>
  <c r="AH254" i="4"/>
  <c r="AG246" i="4"/>
  <c r="AH246" i="4"/>
  <c r="AH238" i="4"/>
  <c r="AG238" i="4"/>
  <c r="AG230" i="4"/>
  <c r="AH230" i="4"/>
  <c r="AH222" i="4"/>
  <c r="AG222" i="4"/>
  <c r="AG214" i="4"/>
  <c r="AH214" i="4"/>
  <c r="AG206" i="4"/>
  <c r="AH206" i="4"/>
  <c r="AG198" i="4"/>
  <c r="AH198" i="4"/>
  <c r="AG190" i="4"/>
  <c r="AH190" i="4"/>
  <c r="AH182" i="4"/>
  <c r="AG182" i="4"/>
  <c r="AH174" i="4"/>
  <c r="AG174" i="4"/>
  <c r="AG166" i="4"/>
  <c r="AH166" i="4"/>
  <c r="AG158" i="4"/>
  <c r="AH158" i="4"/>
  <c r="AH150" i="4"/>
  <c r="AG150" i="4"/>
  <c r="AG142" i="4"/>
  <c r="AH142" i="4"/>
  <c r="AG134" i="4"/>
  <c r="AH134" i="4"/>
  <c r="AH126" i="4"/>
  <c r="AG126" i="4"/>
  <c r="AG118" i="4"/>
  <c r="AH118" i="4"/>
  <c r="AH110" i="4"/>
  <c r="AG110" i="4"/>
  <c r="AG102" i="4"/>
  <c r="AH102" i="4"/>
  <c r="AG94" i="4"/>
  <c r="AH94" i="4"/>
  <c r="AH86" i="4"/>
  <c r="AG86" i="4"/>
  <c r="AG78" i="4"/>
  <c r="AH78" i="4"/>
  <c r="AG70" i="4"/>
  <c r="AH70" i="4"/>
  <c r="AH62" i="4"/>
  <c r="AG62" i="4"/>
  <c r="AG54" i="4"/>
  <c r="AH54" i="4"/>
  <c r="AH46" i="4"/>
  <c r="AG46" i="4"/>
  <c r="AG38" i="4"/>
  <c r="AH38" i="4"/>
  <c r="AG30" i="4"/>
  <c r="AH30" i="4"/>
  <c r="AH22" i="4"/>
  <c r="AG22" i="4"/>
  <c r="AG14" i="4"/>
  <c r="AH14" i="4"/>
  <c r="AG6" i="4"/>
  <c r="AH6" i="4"/>
  <c r="AG261" i="4"/>
  <c r="AI261" i="4" s="1"/>
  <c r="AH261" i="4"/>
  <c r="AH253" i="4"/>
  <c r="AG253" i="4"/>
  <c r="AH245" i="4"/>
  <c r="AG245" i="4"/>
  <c r="AG237" i="4"/>
  <c r="AH237" i="4"/>
  <c r="AH229" i="4"/>
  <c r="AG229" i="4"/>
  <c r="AG221" i="4"/>
  <c r="AH221" i="4"/>
  <c r="AH213" i="4"/>
  <c r="AG213" i="4"/>
  <c r="AH205" i="4"/>
  <c r="AG205" i="4"/>
  <c r="AG197" i="4"/>
  <c r="AH197" i="4"/>
  <c r="AG189" i="4"/>
  <c r="AH189" i="4"/>
  <c r="AH181" i="4"/>
  <c r="AG181" i="4"/>
  <c r="AG173" i="4"/>
  <c r="AH173" i="4"/>
  <c r="AH165" i="4"/>
  <c r="AG165" i="4"/>
  <c r="AH157" i="4"/>
  <c r="AG157" i="4"/>
  <c r="AH149" i="4"/>
  <c r="AG149" i="4"/>
  <c r="AH141" i="4"/>
  <c r="AG141" i="4"/>
  <c r="AH133" i="4"/>
  <c r="AG133" i="4"/>
  <c r="AH125" i="4"/>
  <c r="AG125" i="4"/>
  <c r="AH117" i="4"/>
  <c r="AG117" i="4"/>
  <c r="AH109" i="4"/>
  <c r="AG109" i="4"/>
  <c r="AH101" i="4"/>
  <c r="AG101" i="4"/>
  <c r="AH93" i="4"/>
  <c r="AG93" i="4"/>
  <c r="AH85" i="4"/>
  <c r="AG85" i="4"/>
  <c r="AH77" i="4"/>
  <c r="AG77" i="4"/>
  <c r="AH69" i="4"/>
  <c r="AG69" i="4"/>
  <c r="AH61" i="4"/>
  <c r="AG61" i="4"/>
  <c r="AH53" i="4"/>
  <c r="AG53" i="4"/>
  <c r="AH45" i="4"/>
  <c r="AG45" i="4"/>
  <c r="AH37" i="4"/>
  <c r="AG37" i="4"/>
  <c r="AH29" i="4"/>
  <c r="AG29" i="4"/>
  <c r="AH21" i="4"/>
  <c r="AG21" i="4"/>
  <c r="AH13" i="4"/>
  <c r="AG13" i="4"/>
  <c r="AH5" i="4"/>
  <c r="AG5" i="4"/>
  <c r="AG215" i="4"/>
  <c r="AH215" i="4"/>
  <c r="AG175" i="4"/>
  <c r="AH175" i="4"/>
  <c r="AG135" i="4"/>
  <c r="AH135" i="4"/>
  <c r="AG95" i="4"/>
  <c r="AH95" i="4"/>
  <c r="AH47" i="4"/>
  <c r="AG47" i="4"/>
  <c r="AH260" i="4"/>
  <c r="AG260" i="4"/>
  <c r="AH252" i="4"/>
  <c r="AG252" i="4"/>
  <c r="AH244" i="4"/>
  <c r="AG244" i="4"/>
  <c r="AH236" i="4"/>
  <c r="AG236" i="4"/>
  <c r="AI236" i="4" s="1"/>
  <c r="AG228" i="4"/>
  <c r="AH228" i="4"/>
  <c r="AH220" i="4"/>
  <c r="AG220" i="4"/>
  <c r="AH212" i="4"/>
  <c r="AG212" i="4"/>
  <c r="AH204" i="4"/>
  <c r="AG204" i="4"/>
  <c r="AH196" i="4"/>
  <c r="AG196" i="4"/>
  <c r="AG188" i="4"/>
  <c r="AH188" i="4"/>
  <c r="AH180" i="4"/>
  <c r="AG180" i="4"/>
  <c r="AH172" i="4"/>
  <c r="AG172" i="4"/>
  <c r="AI172" i="4" s="1"/>
  <c r="AH164" i="4"/>
  <c r="AG164" i="4"/>
  <c r="AH156" i="4"/>
  <c r="AG156" i="4"/>
  <c r="AH148" i="4"/>
  <c r="AG148" i="4"/>
  <c r="AH140" i="4"/>
  <c r="AG140" i="4"/>
  <c r="AH132" i="4"/>
  <c r="AG132" i="4"/>
  <c r="AH124" i="4"/>
  <c r="AG124" i="4"/>
  <c r="AH116" i="4"/>
  <c r="AG116" i="4"/>
  <c r="AH108" i="4"/>
  <c r="AG108" i="4"/>
  <c r="AH100" i="4"/>
  <c r="AG100" i="4"/>
  <c r="AH92" i="4"/>
  <c r="AG92" i="4"/>
  <c r="AH84" i="4"/>
  <c r="AG84" i="4"/>
  <c r="AH76" i="4"/>
  <c r="AG76" i="4"/>
  <c r="AH68" i="4"/>
  <c r="AG68" i="4"/>
  <c r="AH60" i="4"/>
  <c r="AG60" i="4"/>
  <c r="AH52" i="4"/>
  <c r="AG52" i="4"/>
  <c r="AH44" i="4"/>
  <c r="AG44" i="4"/>
  <c r="AH36" i="4"/>
  <c r="AG36" i="4"/>
  <c r="AH28" i="4"/>
  <c r="AG28" i="4"/>
  <c r="AH20" i="4"/>
  <c r="AG20" i="4"/>
  <c r="AH12" i="4"/>
  <c r="AG12" i="4"/>
  <c r="AH4" i="4"/>
  <c r="AG4" i="4"/>
  <c r="AG231" i="4"/>
  <c r="AH231" i="4"/>
  <c r="AG167" i="4"/>
  <c r="AH167" i="4"/>
  <c r="AH103" i="4"/>
  <c r="AG103" i="4"/>
  <c r="AG55" i="4"/>
  <c r="AH55" i="4"/>
  <c r="AG7" i="4"/>
  <c r="AH7" i="4"/>
  <c r="AG2" i="4"/>
  <c r="AH2" i="4"/>
  <c r="AH259" i="4"/>
  <c r="AG259" i="4"/>
  <c r="AI259" i="4" s="1"/>
  <c r="AH251" i="4"/>
  <c r="AG251" i="4"/>
  <c r="AH243" i="4"/>
  <c r="AG243" i="4"/>
  <c r="AH235" i="4"/>
  <c r="AG235" i="4"/>
  <c r="AH227" i="4"/>
  <c r="AG227" i="4"/>
  <c r="AI227" i="4" s="1"/>
  <c r="AH219" i="4"/>
  <c r="AG219" i="4"/>
  <c r="AH211" i="4"/>
  <c r="AG211" i="4"/>
  <c r="AH203" i="4"/>
  <c r="AG203" i="4"/>
  <c r="AH195" i="4"/>
  <c r="AG195" i="4"/>
  <c r="AI195" i="4" s="1"/>
  <c r="AH187" i="4"/>
  <c r="AG187" i="4"/>
  <c r="AH179" i="4"/>
  <c r="AG179" i="4"/>
  <c r="AH171" i="4"/>
  <c r="AG171" i="4"/>
  <c r="AH163" i="4"/>
  <c r="AG163" i="4"/>
  <c r="AI163" i="4" s="1"/>
  <c r="AH155" i="4"/>
  <c r="AG155" i="4"/>
  <c r="AH147" i="4"/>
  <c r="AG147" i="4"/>
  <c r="AH139" i="4"/>
  <c r="AG139" i="4"/>
  <c r="AH131" i="4"/>
  <c r="AG131" i="4"/>
  <c r="AI131" i="4" s="1"/>
  <c r="AH123" i="4"/>
  <c r="AG123" i="4"/>
  <c r="AH115" i="4"/>
  <c r="AG115" i="4"/>
  <c r="AH107" i="4"/>
  <c r="AG107" i="4"/>
  <c r="AH99" i="4"/>
  <c r="AG99" i="4"/>
  <c r="AI99" i="4" s="1"/>
  <c r="AH91" i="4"/>
  <c r="AG91" i="4"/>
  <c r="AH83" i="4"/>
  <c r="AG83" i="4"/>
  <c r="AH75" i="4"/>
  <c r="AG75" i="4"/>
  <c r="AH67" i="4"/>
  <c r="AG67" i="4"/>
  <c r="AI67" i="4" s="1"/>
  <c r="AH59" i="4"/>
  <c r="AG59" i="4"/>
  <c r="AH51" i="4"/>
  <c r="AG51" i="4"/>
  <c r="AH43" i="4"/>
  <c r="AG43" i="4"/>
  <c r="AH35" i="4"/>
  <c r="AG35" i="4"/>
  <c r="AH27" i="4"/>
  <c r="AG27" i="4"/>
  <c r="AH19" i="4"/>
  <c r="AG19" i="4"/>
  <c r="AH11" i="4"/>
  <c r="AG11" i="4"/>
  <c r="AH3" i="4"/>
  <c r="AG3" i="4"/>
  <c r="AG255" i="4"/>
  <c r="AH255" i="4"/>
  <c r="AG207" i="4"/>
  <c r="AH207" i="4"/>
  <c r="AG159" i="4"/>
  <c r="AH159" i="4"/>
  <c r="AG119" i="4"/>
  <c r="AH119" i="4"/>
  <c r="AG79" i="4"/>
  <c r="AH79" i="4"/>
  <c r="AG31" i="4"/>
  <c r="AH31" i="4"/>
  <c r="AH258" i="4"/>
  <c r="AG258" i="4"/>
  <c r="AH250" i="4"/>
  <c r="AG250" i="4"/>
  <c r="AI250" i="4" s="1"/>
  <c r="AH242" i="4"/>
  <c r="AG242" i="4"/>
  <c r="AH234" i="4"/>
  <c r="AG234" i="4"/>
  <c r="AH226" i="4"/>
  <c r="AG226" i="4"/>
  <c r="AH218" i="4"/>
  <c r="AG218" i="4"/>
  <c r="AI218" i="4" s="1"/>
  <c r="AH210" i="4"/>
  <c r="AG210" i="4"/>
  <c r="AH202" i="4"/>
  <c r="AG202" i="4"/>
  <c r="AH194" i="4"/>
  <c r="AG194" i="4"/>
  <c r="AH186" i="4"/>
  <c r="AG186" i="4"/>
  <c r="AI186" i="4" s="1"/>
  <c r="AH178" i="4"/>
  <c r="AG178" i="4"/>
  <c r="AH170" i="4"/>
  <c r="AG170" i="4"/>
  <c r="AH162" i="4"/>
  <c r="AG162" i="4"/>
  <c r="AH154" i="4"/>
  <c r="AG154" i="4"/>
  <c r="AI154" i="4" s="1"/>
  <c r="AH146" i="4"/>
  <c r="AG146" i="4"/>
  <c r="AH138" i="4"/>
  <c r="AG138" i="4"/>
  <c r="AH130" i="4"/>
  <c r="AG130" i="4"/>
  <c r="AH122" i="4"/>
  <c r="AG122" i="4"/>
  <c r="AI122" i="4" s="1"/>
  <c r="AH114" i="4"/>
  <c r="AG114" i="4"/>
  <c r="AH106" i="4"/>
  <c r="AG106" i="4"/>
  <c r="AH98" i="4"/>
  <c r="AG98" i="4"/>
  <c r="AH90" i="4"/>
  <c r="AG90" i="4"/>
  <c r="AI90" i="4" s="1"/>
  <c r="AH82" i="4"/>
  <c r="AG82" i="4"/>
  <c r="AH74" i="4"/>
  <c r="AG74" i="4"/>
  <c r="AH66" i="4"/>
  <c r="AG66" i="4"/>
  <c r="AH58" i="4"/>
  <c r="AG58" i="4"/>
  <c r="AI58" i="4" s="1"/>
  <c r="AH50" i="4"/>
  <c r="AG50" i="4"/>
  <c r="AH42" i="4"/>
  <c r="AG42" i="4"/>
  <c r="AH34" i="4"/>
  <c r="AG34" i="4"/>
  <c r="AH26" i="4"/>
  <c r="AG26" i="4"/>
  <c r="AH18" i="4"/>
  <c r="AG18" i="4"/>
  <c r="AH10" i="4"/>
  <c r="AG10" i="4"/>
  <c r="AG247" i="4"/>
  <c r="AH247" i="4"/>
  <c r="AG191" i="4"/>
  <c r="AH191" i="4"/>
  <c r="AJ191" i="4" s="1"/>
  <c r="AH127" i="4"/>
  <c r="AG127" i="4"/>
  <c r="AH63" i="4"/>
  <c r="AG63" i="4"/>
  <c r="AG15" i="4"/>
  <c r="AH15" i="4"/>
  <c r="AH257" i="4"/>
  <c r="AG257" i="4"/>
  <c r="AH249" i="4"/>
  <c r="AG249" i="4"/>
  <c r="AH241" i="4"/>
  <c r="AG241" i="4"/>
  <c r="AH233" i="4"/>
  <c r="AG233" i="4"/>
  <c r="AH225" i="4"/>
  <c r="AG225" i="4"/>
  <c r="AH217" i="4"/>
  <c r="AG217" i="4"/>
  <c r="AH209" i="4"/>
  <c r="AG209" i="4"/>
  <c r="AH201" i="4"/>
  <c r="AG201" i="4"/>
  <c r="AH193" i="4"/>
  <c r="AG193" i="4"/>
  <c r="AH185" i="4"/>
  <c r="AG185" i="4"/>
  <c r="AH177" i="4"/>
  <c r="AG177" i="4"/>
  <c r="AH169" i="4"/>
  <c r="AG169" i="4"/>
  <c r="AH161" i="4"/>
  <c r="AG161" i="4"/>
  <c r="AH153" i="4"/>
  <c r="AG153" i="4"/>
  <c r="AH145" i="4"/>
  <c r="AG145" i="4"/>
  <c r="AH137" i="4"/>
  <c r="AG137" i="4"/>
  <c r="AH129" i="4"/>
  <c r="AG129" i="4"/>
  <c r="AH121" i="4"/>
  <c r="AG121" i="4"/>
  <c r="AH113" i="4"/>
  <c r="AG113" i="4"/>
  <c r="AH105" i="4"/>
  <c r="AG105" i="4"/>
  <c r="AH97" i="4"/>
  <c r="AG97" i="4"/>
  <c r="AH89" i="4"/>
  <c r="AG89" i="4"/>
  <c r="AH81" i="4"/>
  <c r="AG81" i="4"/>
  <c r="AH73" i="4"/>
  <c r="AG73" i="4"/>
  <c r="AH65" i="4"/>
  <c r="AG65" i="4"/>
  <c r="AH57" i="4"/>
  <c r="AG57" i="4"/>
  <c r="AH49" i="4"/>
  <c r="AG49" i="4"/>
  <c r="AH41" i="4"/>
  <c r="AG41" i="4"/>
  <c r="AH33" i="4"/>
  <c r="AG33" i="4"/>
  <c r="AH25" i="4"/>
  <c r="AG25" i="4"/>
  <c r="AH17" i="4"/>
  <c r="AG17" i="4"/>
  <c r="AH9" i="4"/>
  <c r="AG9" i="4"/>
  <c r="AG239" i="4"/>
  <c r="AH239" i="4"/>
  <c r="AG199" i="4"/>
  <c r="AH199" i="4"/>
  <c r="AH151" i="4"/>
  <c r="AG151" i="4"/>
  <c r="AH111" i="4"/>
  <c r="AG111" i="4"/>
  <c r="AH87" i="4"/>
  <c r="AG87" i="4"/>
  <c r="AH39" i="4"/>
  <c r="AG39" i="4"/>
  <c r="AG256" i="4"/>
  <c r="AH256" i="4"/>
  <c r="AG248" i="4"/>
  <c r="AH248" i="4"/>
  <c r="AG240" i="4"/>
  <c r="AH240" i="4"/>
  <c r="AJ240" i="4" s="1"/>
  <c r="AG232" i="4"/>
  <c r="AH232" i="4"/>
  <c r="AG224" i="4"/>
  <c r="AH224" i="4"/>
  <c r="AG216" i="4"/>
  <c r="AH216" i="4"/>
  <c r="AG208" i="4"/>
  <c r="AH208" i="4"/>
  <c r="AJ208" i="4" s="1"/>
  <c r="AG200" i="4"/>
  <c r="AH200" i="4"/>
  <c r="AG192" i="4"/>
  <c r="AH192" i="4"/>
  <c r="AG184" i="4"/>
  <c r="AH184" i="4"/>
  <c r="AG176" i="4"/>
  <c r="AH176" i="4"/>
  <c r="AJ176" i="4" s="1"/>
  <c r="AG168" i="4"/>
  <c r="AH168" i="4"/>
  <c r="AG160" i="4"/>
  <c r="AH160" i="4"/>
  <c r="AH152" i="4"/>
  <c r="AJ152" i="4" s="1"/>
  <c r="AG152" i="4"/>
  <c r="AH144" i="4"/>
  <c r="AG144" i="4"/>
  <c r="AI144" i="4" s="1"/>
  <c r="AG136" i="4"/>
  <c r="AH136" i="4"/>
  <c r="AH128" i="4"/>
  <c r="AG128" i="4"/>
  <c r="AG120" i="4"/>
  <c r="AH120" i="4"/>
  <c r="AH112" i="4"/>
  <c r="AG112" i="4"/>
  <c r="AI112" i="4" s="1"/>
  <c r="AH104" i="4"/>
  <c r="AG104" i="4"/>
  <c r="AG96" i="4"/>
  <c r="AH96" i="4"/>
  <c r="AH88" i="4"/>
  <c r="AJ88" i="4" s="1"/>
  <c r="AG88" i="4"/>
  <c r="AH80" i="4"/>
  <c r="AG80" i="4"/>
  <c r="AI80" i="4" s="1"/>
  <c r="AG72" i="4"/>
  <c r="AH72" i="4"/>
  <c r="AH64" i="4"/>
  <c r="AG64" i="4"/>
  <c r="AG56" i="4"/>
  <c r="AI56" i="4" s="1"/>
  <c r="AH56" i="4"/>
  <c r="AH48" i="4"/>
  <c r="AG48" i="4"/>
  <c r="AI48" i="4" s="1"/>
  <c r="AH40" i="4"/>
  <c r="AG40" i="4"/>
  <c r="AG32" i="4"/>
  <c r="AH32" i="4"/>
  <c r="AH24" i="4"/>
  <c r="AG24" i="4"/>
  <c r="AH16" i="4"/>
  <c r="AG16" i="4"/>
  <c r="AG8" i="4"/>
  <c r="AH8" i="4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7" i="3"/>
  <c r="I139" i="3"/>
  <c r="I131" i="3"/>
  <c r="I123" i="3"/>
  <c r="I115" i="3"/>
  <c r="I107" i="3"/>
  <c r="I99" i="3"/>
  <c r="I91" i="3"/>
  <c r="I83" i="3"/>
  <c r="I75" i="3"/>
  <c r="I67" i="3"/>
  <c r="I59" i="3"/>
  <c r="I51" i="3"/>
  <c r="I43" i="3"/>
  <c r="I35" i="3"/>
  <c r="I27" i="3"/>
  <c r="I19" i="3"/>
  <c r="I11" i="3"/>
  <c r="M263" i="3"/>
  <c r="M255" i="3"/>
  <c r="M247" i="3"/>
  <c r="M239" i="3"/>
  <c r="M231" i="3"/>
  <c r="M223" i="3"/>
  <c r="M215" i="3"/>
  <c r="M207" i="3"/>
  <c r="M199" i="3"/>
  <c r="M191" i="3"/>
  <c r="M183" i="3"/>
  <c r="M175" i="3"/>
  <c r="M167" i="3"/>
  <c r="M159" i="3"/>
  <c r="M151" i="3"/>
  <c r="M143" i="3"/>
  <c r="M135" i="3"/>
  <c r="M127" i="3"/>
  <c r="M119" i="3"/>
  <c r="M111" i="3"/>
  <c r="M103" i="3"/>
  <c r="M95" i="3"/>
  <c r="M87" i="3"/>
  <c r="M79" i="3"/>
  <c r="M71" i="3"/>
  <c r="M63" i="3"/>
  <c r="M55" i="3"/>
  <c r="M47" i="3"/>
  <c r="M39" i="3"/>
  <c r="M31" i="3"/>
  <c r="M23" i="3"/>
  <c r="M15" i="3"/>
  <c r="M7" i="3"/>
  <c r="G259" i="5"/>
  <c r="G251" i="5"/>
  <c r="G243" i="5"/>
  <c r="G235" i="5"/>
  <c r="G227" i="5"/>
  <c r="G219" i="5"/>
  <c r="G211" i="5"/>
  <c r="G203" i="5"/>
  <c r="G195" i="5"/>
  <c r="G187" i="5"/>
  <c r="G179" i="5"/>
  <c r="G171" i="5"/>
  <c r="G163" i="5"/>
  <c r="G155" i="5"/>
  <c r="G147" i="5"/>
  <c r="G139" i="5"/>
  <c r="G131" i="5"/>
  <c r="G123" i="5"/>
  <c r="G115" i="5"/>
  <c r="G107" i="5"/>
  <c r="G99" i="5"/>
  <c r="G91" i="5"/>
  <c r="G83" i="5"/>
  <c r="G75" i="5"/>
  <c r="G67" i="5"/>
  <c r="G59" i="5"/>
  <c r="G51" i="5"/>
  <c r="G43" i="5"/>
  <c r="G35" i="5"/>
  <c r="G27" i="5"/>
  <c r="G19" i="5"/>
  <c r="G11" i="5"/>
  <c r="M77" i="3"/>
  <c r="M69" i="3"/>
  <c r="M61" i="3"/>
  <c r="M53" i="3"/>
  <c r="M45" i="3"/>
  <c r="M37" i="3"/>
  <c r="M29" i="3"/>
  <c r="M21" i="3"/>
  <c r="M13" i="3"/>
  <c r="M5" i="3"/>
  <c r="S13" i="2"/>
  <c r="T13" i="2"/>
  <c r="T12" i="2"/>
  <c r="S12" i="2"/>
  <c r="U12" i="2" s="1"/>
  <c r="T11" i="2"/>
  <c r="S11" i="2"/>
  <c r="T10" i="2"/>
  <c r="S10" i="2"/>
  <c r="AA4" i="5"/>
  <c r="Z4" i="5"/>
  <c r="T9" i="2"/>
  <c r="S9" i="2"/>
  <c r="U9" i="2" s="1"/>
  <c r="K3" i="5"/>
  <c r="AA6" i="5"/>
  <c r="Z6" i="5"/>
  <c r="T4" i="2"/>
  <c r="S4" i="2"/>
  <c r="S8" i="2"/>
  <c r="T8" i="2"/>
  <c r="I3" i="5"/>
  <c r="AA5" i="5"/>
  <c r="Z5" i="5"/>
  <c r="S5" i="2"/>
  <c r="U5" i="2" s="1"/>
  <c r="T5" i="2"/>
  <c r="S7" i="2"/>
  <c r="T7" i="2"/>
  <c r="G23" i="5"/>
  <c r="G15" i="5"/>
  <c r="G7" i="5"/>
  <c r="S14" i="2"/>
  <c r="T14" i="2"/>
  <c r="S6" i="2"/>
  <c r="T6" i="2"/>
  <c r="AA243" i="4"/>
  <c r="Z243" i="4"/>
  <c r="AA179" i="4"/>
  <c r="Z179" i="4"/>
  <c r="AA99" i="4"/>
  <c r="Z99" i="4"/>
  <c r="AA27" i="4"/>
  <c r="Z27" i="4"/>
  <c r="Z258" i="4"/>
  <c r="AA258" i="4"/>
  <c r="Z250" i="4"/>
  <c r="AA250" i="4"/>
  <c r="Z242" i="4"/>
  <c r="AA242" i="4"/>
  <c r="Z234" i="4"/>
  <c r="AA234" i="4"/>
  <c r="Z226" i="4"/>
  <c r="AA226" i="4"/>
  <c r="Z218" i="4"/>
  <c r="AA218" i="4"/>
  <c r="Z210" i="4"/>
  <c r="AA210" i="4"/>
  <c r="Z202" i="4"/>
  <c r="AA202" i="4"/>
  <c r="Z194" i="4"/>
  <c r="AA194" i="4"/>
  <c r="Z186" i="4"/>
  <c r="AA186" i="4"/>
  <c r="Z178" i="4"/>
  <c r="AA178" i="4"/>
  <c r="Z170" i="4"/>
  <c r="AA170" i="4"/>
  <c r="Z162" i="4"/>
  <c r="AA162" i="4"/>
  <c r="Z154" i="4"/>
  <c r="AA154" i="4"/>
  <c r="Z146" i="4"/>
  <c r="AA146" i="4"/>
  <c r="Z138" i="4"/>
  <c r="AA138" i="4"/>
  <c r="Z130" i="4"/>
  <c r="AA130" i="4"/>
  <c r="Z122" i="4"/>
  <c r="AA122" i="4"/>
  <c r="Z114" i="4"/>
  <c r="AA114" i="4"/>
  <c r="Z106" i="4"/>
  <c r="AA106" i="4"/>
  <c r="Z98" i="4"/>
  <c r="AA98" i="4"/>
  <c r="Z90" i="4"/>
  <c r="AA90" i="4"/>
  <c r="Z82" i="4"/>
  <c r="AA82" i="4"/>
  <c r="Z74" i="4"/>
  <c r="AA74" i="4"/>
  <c r="Z66" i="4"/>
  <c r="AA66" i="4"/>
  <c r="Z58" i="4"/>
  <c r="AA58" i="4"/>
  <c r="Z50" i="4"/>
  <c r="AA50" i="4"/>
  <c r="Z42" i="4"/>
  <c r="AA42" i="4"/>
  <c r="Z34" i="4"/>
  <c r="AA34" i="4"/>
  <c r="Z26" i="4"/>
  <c r="AA26" i="4"/>
  <c r="Z18" i="4"/>
  <c r="AA18" i="4"/>
  <c r="Z10" i="4"/>
  <c r="AA10" i="4"/>
  <c r="Z257" i="4"/>
  <c r="AB257" i="4" s="1"/>
  <c r="AA257" i="4"/>
  <c r="Z249" i="4"/>
  <c r="AB249" i="4" s="1"/>
  <c r="AA249" i="4"/>
  <c r="AC249" i="4" s="1"/>
  <c r="Z241" i="4"/>
  <c r="AB241" i="4" s="1"/>
  <c r="AA241" i="4"/>
  <c r="AC241" i="4" s="1"/>
  <c r="Z233" i="4"/>
  <c r="AB233" i="4" s="1"/>
  <c r="AA233" i="4"/>
  <c r="AC233" i="4" s="1"/>
  <c r="Z225" i="4"/>
  <c r="AB225" i="4" s="1"/>
  <c r="AA225" i="4"/>
  <c r="AC225" i="4" s="1"/>
  <c r="Z217" i="4"/>
  <c r="AB217" i="4" s="1"/>
  <c r="AA217" i="4"/>
  <c r="AC217" i="4" s="1"/>
  <c r="Z209" i="4"/>
  <c r="AB209" i="4" s="1"/>
  <c r="AA209" i="4"/>
  <c r="AC209" i="4" s="1"/>
  <c r="Z201" i="4"/>
  <c r="AB201" i="4" s="1"/>
  <c r="AA201" i="4"/>
  <c r="AC201" i="4" s="1"/>
  <c r="Z193" i="4"/>
  <c r="AB193" i="4" s="1"/>
  <c r="AA193" i="4"/>
  <c r="AC193" i="4" s="1"/>
  <c r="Z185" i="4"/>
  <c r="AB185" i="4" s="1"/>
  <c r="AA185" i="4"/>
  <c r="AC185" i="4" s="1"/>
  <c r="Z177" i="4"/>
  <c r="AB177" i="4" s="1"/>
  <c r="AA177" i="4"/>
  <c r="AC177" i="4" s="1"/>
  <c r="Z169" i="4"/>
  <c r="AB169" i="4" s="1"/>
  <c r="AA169" i="4"/>
  <c r="AC169" i="4" s="1"/>
  <c r="Z161" i="4"/>
  <c r="AB161" i="4" s="1"/>
  <c r="AA161" i="4"/>
  <c r="AC161" i="4" s="1"/>
  <c r="Z153" i="4"/>
  <c r="AB153" i="4" s="1"/>
  <c r="AA153" i="4"/>
  <c r="AC153" i="4" s="1"/>
  <c r="Z145" i="4"/>
  <c r="AB145" i="4" s="1"/>
  <c r="AA145" i="4"/>
  <c r="AC145" i="4" s="1"/>
  <c r="Z137" i="4"/>
  <c r="AB137" i="4" s="1"/>
  <c r="AA137" i="4"/>
  <c r="AC137" i="4" s="1"/>
  <c r="Z129" i="4"/>
  <c r="AB129" i="4" s="1"/>
  <c r="AA129" i="4"/>
  <c r="AC129" i="4" s="1"/>
  <c r="Z121" i="4"/>
  <c r="AB121" i="4" s="1"/>
  <c r="AA121" i="4"/>
  <c r="AC121" i="4" s="1"/>
  <c r="Z113" i="4"/>
  <c r="AB113" i="4" s="1"/>
  <c r="AA113" i="4"/>
  <c r="AC113" i="4" s="1"/>
  <c r="Z105" i="4"/>
  <c r="AA105" i="4"/>
  <c r="Z97" i="4"/>
  <c r="AB97" i="4" s="1"/>
  <c r="AA97" i="4"/>
  <c r="AC97" i="4" s="1"/>
  <c r="Z89" i="4"/>
  <c r="AB89" i="4" s="1"/>
  <c r="AA89" i="4"/>
  <c r="AC89" i="4" s="1"/>
  <c r="Z81" i="4"/>
  <c r="AB81" i="4" s="1"/>
  <c r="AA81" i="4"/>
  <c r="AC81" i="4" s="1"/>
  <c r="Z73" i="4"/>
  <c r="AB73" i="4" s="1"/>
  <c r="AA73" i="4"/>
  <c r="AC73" i="4" s="1"/>
  <c r="Z65" i="4"/>
  <c r="AB65" i="4" s="1"/>
  <c r="AA65" i="4"/>
  <c r="AC65" i="4" s="1"/>
  <c r="Z57" i="4"/>
  <c r="AB57" i="4" s="1"/>
  <c r="AA57" i="4"/>
  <c r="AC57" i="4" s="1"/>
  <c r="Z49" i="4"/>
  <c r="AB49" i="4" s="1"/>
  <c r="AA49" i="4"/>
  <c r="AC49" i="4" s="1"/>
  <c r="Z41" i="4"/>
  <c r="AB41" i="4" s="1"/>
  <c r="AA41" i="4"/>
  <c r="AC41" i="4" s="1"/>
  <c r="Z33" i="4"/>
  <c r="AB33" i="4" s="1"/>
  <c r="AA33" i="4"/>
  <c r="AC33" i="4" s="1"/>
  <c r="Z25" i="4"/>
  <c r="AB25" i="4" s="1"/>
  <c r="AA25" i="4"/>
  <c r="AC25" i="4" s="1"/>
  <c r="Z17" i="4"/>
  <c r="AB17" i="4" s="1"/>
  <c r="AA17" i="4"/>
  <c r="AC17" i="4" s="1"/>
  <c r="Z9" i="4"/>
  <c r="AB9" i="4" s="1"/>
  <c r="AA9" i="4"/>
  <c r="AC9" i="4" s="1"/>
  <c r="Z251" i="4"/>
  <c r="AA251" i="4"/>
  <c r="AA187" i="4"/>
  <c r="Z187" i="4"/>
  <c r="AA131" i="4"/>
  <c r="Z131" i="4"/>
  <c r="AA67" i="4"/>
  <c r="Z67" i="4"/>
  <c r="Z2" i="4"/>
  <c r="AA2" i="4"/>
  <c r="Z256" i="4"/>
  <c r="AA256" i="4"/>
  <c r="Z248" i="4"/>
  <c r="AA248" i="4"/>
  <c r="Z240" i="4"/>
  <c r="AA240" i="4"/>
  <c r="Z232" i="4"/>
  <c r="AA232" i="4"/>
  <c r="Z224" i="4"/>
  <c r="AA224" i="4"/>
  <c r="Z216" i="4"/>
  <c r="AA216" i="4"/>
  <c r="Z208" i="4"/>
  <c r="AA208" i="4"/>
  <c r="Z200" i="4"/>
  <c r="AA200" i="4"/>
  <c r="Z192" i="4"/>
  <c r="AA192" i="4"/>
  <c r="Z184" i="4"/>
  <c r="AA184" i="4"/>
  <c r="Z176" i="4"/>
  <c r="AA176" i="4"/>
  <c r="Z168" i="4"/>
  <c r="AA168" i="4"/>
  <c r="Z160" i="4"/>
  <c r="AA160" i="4"/>
  <c r="Z152" i="4"/>
  <c r="AA152" i="4"/>
  <c r="Z144" i="4"/>
  <c r="AA144" i="4"/>
  <c r="Z136" i="4"/>
  <c r="AA136" i="4"/>
  <c r="Z128" i="4"/>
  <c r="AA128" i="4"/>
  <c r="Z120" i="4"/>
  <c r="AA120" i="4"/>
  <c r="Z112" i="4"/>
  <c r="AA112" i="4"/>
  <c r="Z104" i="4"/>
  <c r="AA104" i="4"/>
  <c r="Z96" i="4"/>
  <c r="AA96" i="4"/>
  <c r="Z88" i="4"/>
  <c r="AA88" i="4"/>
  <c r="Z80" i="4"/>
  <c r="AA80" i="4"/>
  <c r="Z72" i="4"/>
  <c r="AA72" i="4"/>
  <c r="Z64" i="4"/>
  <c r="AA64" i="4"/>
  <c r="Z56" i="4"/>
  <c r="AA56" i="4"/>
  <c r="Z48" i="4"/>
  <c r="AA48" i="4"/>
  <c r="Z40" i="4"/>
  <c r="AA40" i="4"/>
  <c r="Z32" i="4"/>
  <c r="AA32" i="4"/>
  <c r="Z24" i="4"/>
  <c r="AA24" i="4"/>
  <c r="Z16" i="4"/>
  <c r="AA16" i="4"/>
  <c r="Z8" i="4"/>
  <c r="AA8" i="4"/>
  <c r="AA211" i="4"/>
  <c r="Z211" i="4"/>
  <c r="AA155" i="4"/>
  <c r="Z155" i="4"/>
  <c r="AA107" i="4"/>
  <c r="Z107" i="4"/>
  <c r="AA35" i="4"/>
  <c r="Z35" i="4"/>
  <c r="Z255" i="4"/>
  <c r="AB255" i="4" s="1"/>
  <c r="AA255" i="4"/>
  <c r="AC255" i="4" s="1"/>
  <c r="Z247" i="4"/>
  <c r="AB247" i="4" s="1"/>
  <c r="AA247" i="4"/>
  <c r="AC247" i="4" s="1"/>
  <c r="Z239" i="4"/>
  <c r="AB239" i="4" s="1"/>
  <c r="AA239" i="4"/>
  <c r="AC239" i="4" s="1"/>
  <c r="Z231" i="4"/>
  <c r="AA231" i="4"/>
  <c r="AC231" i="4" s="1"/>
  <c r="Z223" i="4"/>
  <c r="AB223" i="4" s="1"/>
  <c r="AA223" i="4"/>
  <c r="AC223" i="4" s="1"/>
  <c r="Z215" i="4"/>
  <c r="AB215" i="4" s="1"/>
  <c r="AA215" i="4"/>
  <c r="AC215" i="4" s="1"/>
  <c r="Z207" i="4"/>
  <c r="AB207" i="4" s="1"/>
  <c r="AA207" i="4"/>
  <c r="AC207" i="4" s="1"/>
  <c r="Z199" i="4"/>
  <c r="AB199" i="4" s="1"/>
  <c r="AA199" i="4"/>
  <c r="AC199" i="4" s="1"/>
  <c r="Z191" i="4"/>
  <c r="AB191" i="4" s="1"/>
  <c r="AA191" i="4"/>
  <c r="AC191" i="4" s="1"/>
  <c r="Z183" i="4"/>
  <c r="AB183" i="4" s="1"/>
  <c r="AA183" i="4"/>
  <c r="AC183" i="4" s="1"/>
  <c r="Z175" i="4"/>
  <c r="AB175" i="4" s="1"/>
  <c r="AA175" i="4"/>
  <c r="AC175" i="4" s="1"/>
  <c r="Z167" i="4"/>
  <c r="AB167" i="4" s="1"/>
  <c r="AA167" i="4"/>
  <c r="AC167" i="4" s="1"/>
  <c r="Z159" i="4"/>
  <c r="AB159" i="4" s="1"/>
  <c r="AA159" i="4"/>
  <c r="AC159" i="4" s="1"/>
  <c r="Z151" i="4"/>
  <c r="AB151" i="4" s="1"/>
  <c r="AA151" i="4"/>
  <c r="AC151" i="4" s="1"/>
  <c r="Z143" i="4"/>
  <c r="AB143" i="4" s="1"/>
  <c r="AA143" i="4"/>
  <c r="AC143" i="4" s="1"/>
  <c r="Z135" i="4"/>
  <c r="AB135" i="4" s="1"/>
  <c r="AA135" i="4"/>
  <c r="AC135" i="4" s="1"/>
  <c r="Z127" i="4"/>
  <c r="AB127" i="4" s="1"/>
  <c r="AA127" i="4"/>
  <c r="AC127" i="4" s="1"/>
  <c r="Z119" i="4"/>
  <c r="AB119" i="4" s="1"/>
  <c r="AA119" i="4"/>
  <c r="AC119" i="4" s="1"/>
  <c r="Z111" i="4"/>
  <c r="AB111" i="4" s="1"/>
  <c r="AA111" i="4"/>
  <c r="AC111" i="4" s="1"/>
  <c r="Z103" i="4"/>
  <c r="AB103" i="4" s="1"/>
  <c r="AA103" i="4"/>
  <c r="AC103" i="4" s="1"/>
  <c r="Z95" i="4"/>
  <c r="AB95" i="4" s="1"/>
  <c r="AA95" i="4"/>
  <c r="AC95" i="4" s="1"/>
  <c r="Z87" i="4"/>
  <c r="AB87" i="4" s="1"/>
  <c r="AA87" i="4"/>
  <c r="AC87" i="4" s="1"/>
  <c r="Z79" i="4"/>
  <c r="AB79" i="4" s="1"/>
  <c r="AA79" i="4"/>
  <c r="AC79" i="4" s="1"/>
  <c r="Z71" i="4"/>
  <c r="AB71" i="4" s="1"/>
  <c r="AA71" i="4"/>
  <c r="AC71" i="4" s="1"/>
  <c r="Z63" i="4"/>
  <c r="AB63" i="4" s="1"/>
  <c r="AA63" i="4"/>
  <c r="AC63" i="4" s="1"/>
  <c r="Z55" i="4"/>
  <c r="AB55" i="4" s="1"/>
  <c r="AA55" i="4"/>
  <c r="AC55" i="4" s="1"/>
  <c r="Z47" i="4"/>
  <c r="AB47" i="4" s="1"/>
  <c r="AA47" i="4"/>
  <c r="AC47" i="4" s="1"/>
  <c r="Z39" i="4"/>
  <c r="AB39" i="4" s="1"/>
  <c r="AA39" i="4"/>
  <c r="AC39" i="4" s="1"/>
  <c r="Z31" i="4"/>
  <c r="AB31" i="4" s="1"/>
  <c r="AA31" i="4"/>
  <c r="AC31" i="4" s="1"/>
  <c r="Z23" i="4"/>
  <c r="AB23" i="4" s="1"/>
  <c r="AA23" i="4"/>
  <c r="AC23" i="4" s="1"/>
  <c r="Z15" i="4"/>
  <c r="AB15" i="4" s="1"/>
  <c r="AA15" i="4"/>
  <c r="AC15" i="4" s="1"/>
  <c r="Z7" i="4"/>
  <c r="AB7" i="4" s="1"/>
  <c r="AA7" i="4"/>
  <c r="AC7" i="4" s="1"/>
  <c r="AA235" i="4"/>
  <c r="Z235" i="4"/>
  <c r="AA203" i="4"/>
  <c r="Z203" i="4"/>
  <c r="AA171" i="4"/>
  <c r="Z171" i="4"/>
  <c r="AA139" i="4"/>
  <c r="Z139" i="4"/>
  <c r="AA91" i="4"/>
  <c r="Z91" i="4"/>
  <c r="AA59" i="4"/>
  <c r="Z59" i="4"/>
  <c r="AA19" i="4"/>
  <c r="Z19" i="4"/>
  <c r="AA3" i="4"/>
  <c r="Z3" i="4"/>
  <c r="AA262" i="4"/>
  <c r="AC262" i="4" s="1"/>
  <c r="Z262" i="4"/>
  <c r="AB262" i="4" s="1"/>
  <c r="AA254" i="4"/>
  <c r="Z254" i="4"/>
  <c r="AA246" i="4"/>
  <c r="Z246" i="4"/>
  <c r="AA238" i="4"/>
  <c r="Z238" i="4"/>
  <c r="Z230" i="4"/>
  <c r="AA230" i="4"/>
  <c r="AA222" i="4"/>
  <c r="Z222" i="4"/>
  <c r="AA214" i="4"/>
  <c r="Z214" i="4"/>
  <c r="AA206" i="4"/>
  <c r="Z206" i="4"/>
  <c r="AA198" i="4"/>
  <c r="Z198" i="4"/>
  <c r="AA190" i="4"/>
  <c r="Z190" i="4"/>
  <c r="Z182" i="4"/>
  <c r="AA182" i="4"/>
  <c r="AA174" i="4"/>
  <c r="Z174" i="4"/>
  <c r="AA166" i="4"/>
  <c r="Z166" i="4"/>
  <c r="AA158" i="4"/>
  <c r="Z158" i="4"/>
  <c r="AA150" i="4"/>
  <c r="Z150" i="4"/>
  <c r="AA142" i="4"/>
  <c r="Z142" i="4"/>
  <c r="AA134" i="4"/>
  <c r="Z134" i="4"/>
  <c r="Z126" i="4"/>
  <c r="AA126" i="4"/>
  <c r="AA118" i="4"/>
  <c r="Z118" i="4"/>
  <c r="AA110" i="4"/>
  <c r="Z110" i="4"/>
  <c r="AA102" i="4"/>
  <c r="Z102" i="4"/>
  <c r="Z94" i="4"/>
  <c r="AA94" i="4"/>
  <c r="AA86" i="4"/>
  <c r="Z86" i="4"/>
  <c r="AA78" i="4"/>
  <c r="Z78" i="4"/>
  <c r="AA70" i="4"/>
  <c r="Z70" i="4"/>
  <c r="AA62" i="4"/>
  <c r="Z62" i="4"/>
  <c r="Z54" i="4"/>
  <c r="AA54" i="4"/>
  <c r="AA46" i="4"/>
  <c r="Z46" i="4"/>
  <c r="AA38" i="4"/>
  <c r="Z38" i="4"/>
  <c r="Z30" i="4"/>
  <c r="AA30" i="4"/>
  <c r="AA22" i="4"/>
  <c r="Z22" i="4"/>
  <c r="AA14" i="4"/>
  <c r="Z14" i="4"/>
  <c r="AA6" i="4"/>
  <c r="Z6" i="4"/>
  <c r="AA259" i="4"/>
  <c r="Z259" i="4"/>
  <c r="Z227" i="4"/>
  <c r="AA227" i="4"/>
  <c r="AA195" i="4"/>
  <c r="Z195" i="4"/>
  <c r="AA147" i="4"/>
  <c r="Z147" i="4"/>
  <c r="AA123" i="4"/>
  <c r="Z123" i="4"/>
  <c r="AA83" i="4"/>
  <c r="Z83" i="4"/>
  <c r="AA51" i="4"/>
  <c r="Z51" i="4"/>
  <c r="AA261" i="4"/>
  <c r="AC261" i="4" s="1"/>
  <c r="Z261" i="4"/>
  <c r="AB261" i="4" s="1"/>
  <c r="AA253" i="4"/>
  <c r="AC253" i="4" s="1"/>
  <c r="Z253" i="4"/>
  <c r="AB253" i="4" s="1"/>
  <c r="AA245" i="4"/>
  <c r="AC245" i="4" s="1"/>
  <c r="Z245" i="4"/>
  <c r="AB245" i="4" s="1"/>
  <c r="AA237" i="4"/>
  <c r="Z237" i="4"/>
  <c r="AB237" i="4" s="1"/>
  <c r="AA229" i="4"/>
  <c r="Z229" i="4"/>
  <c r="AA221" i="4"/>
  <c r="AC221" i="4" s="1"/>
  <c r="Z221" i="4"/>
  <c r="AB221" i="4" s="1"/>
  <c r="AA213" i="4"/>
  <c r="AC213" i="4" s="1"/>
  <c r="Z213" i="4"/>
  <c r="AB213" i="4" s="1"/>
  <c r="AA205" i="4"/>
  <c r="AC205" i="4" s="1"/>
  <c r="Z205" i="4"/>
  <c r="AB205" i="4" s="1"/>
  <c r="AA197" i="4"/>
  <c r="AC197" i="4" s="1"/>
  <c r="Z197" i="4"/>
  <c r="AB197" i="4" s="1"/>
  <c r="AA189" i="4"/>
  <c r="AC189" i="4" s="1"/>
  <c r="Z189" i="4"/>
  <c r="AB189" i="4" s="1"/>
  <c r="AA181" i="4"/>
  <c r="Z181" i="4"/>
  <c r="AA173" i="4"/>
  <c r="AC173" i="4" s="1"/>
  <c r="Z173" i="4"/>
  <c r="AB173" i="4" s="1"/>
  <c r="AA165" i="4"/>
  <c r="AC165" i="4" s="1"/>
  <c r="Z165" i="4"/>
  <c r="AB165" i="4" s="1"/>
  <c r="AA157" i="4"/>
  <c r="AC157" i="4" s="1"/>
  <c r="Z157" i="4"/>
  <c r="AB157" i="4" s="1"/>
  <c r="AA149" i="4"/>
  <c r="AC149" i="4" s="1"/>
  <c r="Z149" i="4"/>
  <c r="AB149" i="4" s="1"/>
  <c r="AA141" i="4"/>
  <c r="Z141" i="4"/>
  <c r="AB141" i="4" s="1"/>
  <c r="AA133" i="4"/>
  <c r="AC133" i="4" s="1"/>
  <c r="Z133" i="4"/>
  <c r="AB133" i="4" s="1"/>
  <c r="AA125" i="4"/>
  <c r="Z125" i="4"/>
  <c r="AA117" i="4"/>
  <c r="AC117" i="4" s="1"/>
  <c r="Z117" i="4"/>
  <c r="AB117" i="4" s="1"/>
  <c r="AA109" i="4"/>
  <c r="Z109" i="4"/>
  <c r="AA101" i="4"/>
  <c r="AC101" i="4" s="1"/>
  <c r="Z101" i="4"/>
  <c r="AB101" i="4" s="1"/>
  <c r="AA93" i="4"/>
  <c r="Z93" i="4"/>
  <c r="AA85" i="4"/>
  <c r="AC85" i="4" s="1"/>
  <c r="Z85" i="4"/>
  <c r="AB85" i="4" s="1"/>
  <c r="AA77" i="4"/>
  <c r="Z77" i="4"/>
  <c r="AB77" i="4" s="1"/>
  <c r="AA69" i="4"/>
  <c r="AC69" i="4" s="1"/>
  <c r="Z69" i="4"/>
  <c r="AB69" i="4" s="1"/>
  <c r="AA61" i="4"/>
  <c r="AC61" i="4" s="1"/>
  <c r="Z61" i="4"/>
  <c r="AB61" i="4" s="1"/>
  <c r="AA53" i="4"/>
  <c r="Z53" i="4"/>
  <c r="AA45" i="4"/>
  <c r="AC45" i="4" s="1"/>
  <c r="Z45" i="4"/>
  <c r="AB45" i="4" s="1"/>
  <c r="AA37" i="4"/>
  <c r="AC37" i="4" s="1"/>
  <c r="Z37" i="4"/>
  <c r="AB37" i="4" s="1"/>
  <c r="AA29" i="4"/>
  <c r="Z29" i="4"/>
  <c r="AA21" i="4"/>
  <c r="AC21" i="4" s="1"/>
  <c r="Z21" i="4"/>
  <c r="AB21" i="4" s="1"/>
  <c r="AA13" i="4"/>
  <c r="AC13" i="4" s="1"/>
  <c r="Z13" i="4"/>
  <c r="AB13" i="4" s="1"/>
  <c r="AA5" i="4"/>
  <c r="AC5" i="4" s="1"/>
  <c r="Z5" i="4"/>
  <c r="AB5" i="4" s="1"/>
  <c r="Z219" i="4"/>
  <c r="AA219" i="4"/>
  <c r="AA163" i="4"/>
  <c r="Z163" i="4"/>
  <c r="AA115" i="4"/>
  <c r="Z115" i="4"/>
  <c r="AA75" i="4"/>
  <c r="Z75" i="4"/>
  <c r="AA43" i="4"/>
  <c r="Z43" i="4"/>
  <c r="AA11" i="4"/>
  <c r="Z11" i="4"/>
  <c r="AA260" i="4"/>
  <c r="Z260" i="4"/>
  <c r="AA252" i="4"/>
  <c r="Z252" i="4"/>
  <c r="AA244" i="4"/>
  <c r="Z244" i="4"/>
  <c r="AA236" i="4"/>
  <c r="Z236" i="4"/>
  <c r="AA228" i="4"/>
  <c r="Z228" i="4"/>
  <c r="AA220" i="4"/>
  <c r="Z220" i="4"/>
  <c r="AA212" i="4"/>
  <c r="Z212" i="4"/>
  <c r="AA204" i="4"/>
  <c r="Z204" i="4"/>
  <c r="AA196" i="4"/>
  <c r="Z196" i="4"/>
  <c r="AA188" i="4"/>
  <c r="Z188" i="4"/>
  <c r="AA180" i="4"/>
  <c r="Z180" i="4"/>
  <c r="AA172" i="4"/>
  <c r="Z172" i="4"/>
  <c r="AA164" i="4"/>
  <c r="Z164" i="4"/>
  <c r="AA156" i="4"/>
  <c r="Z156" i="4"/>
  <c r="AA148" i="4"/>
  <c r="Z148" i="4"/>
  <c r="AA140" i="4"/>
  <c r="Z140" i="4"/>
  <c r="AA132" i="4"/>
  <c r="Z132" i="4"/>
  <c r="AA124" i="4"/>
  <c r="Z124" i="4"/>
  <c r="AA116" i="4"/>
  <c r="Z116" i="4"/>
  <c r="AA108" i="4"/>
  <c r="Z108" i="4"/>
  <c r="AA100" i="4"/>
  <c r="Z100" i="4"/>
  <c r="AA92" i="4"/>
  <c r="Z92" i="4"/>
  <c r="AA84" i="4"/>
  <c r="Z84" i="4"/>
  <c r="AA76" i="4"/>
  <c r="Z76" i="4"/>
  <c r="AA68" i="4"/>
  <c r="Z68" i="4"/>
  <c r="AA60" i="4"/>
  <c r="Z60" i="4"/>
  <c r="AA52" i="4"/>
  <c r="Z52" i="4"/>
  <c r="AA44" i="4"/>
  <c r="Z44" i="4"/>
  <c r="AA36" i="4"/>
  <c r="Z36" i="4"/>
  <c r="AA28" i="4"/>
  <c r="Z28" i="4"/>
  <c r="AA20" i="4"/>
  <c r="Z20" i="4"/>
  <c r="AA12" i="4"/>
  <c r="Z12" i="4"/>
  <c r="AA4" i="4"/>
  <c r="Z4" i="4"/>
  <c r="X4" i="4"/>
  <c r="W4" i="4"/>
  <c r="X5" i="4"/>
  <c r="W5" i="4"/>
  <c r="I260" i="3"/>
  <c r="I256" i="3"/>
  <c r="I252" i="3"/>
  <c r="I248" i="3"/>
  <c r="I244" i="3"/>
  <c r="I240" i="3"/>
  <c r="I236" i="3"/>
  <c r="I232" i="3"/>
  <c r="I228" i="3"/>
  <c r="I224" i="3"/>
  <c r="I220" i="3"/>
  <c r="I216" i="3"/>
  <c r="I212" i="3"/>
  <c r="I208" i="3"/>
  <c r="I204" i="3"/>
  <c r="I200" i="3"/>
  <c r="I196" i="3"/>
  <c r="I192" i="3"/>
  <c r="I188" i="3"/>
  <c r="I184" i="3"/>
  <c r="I180" i="3"/>
  <c r="I176" i="3"/>
  <c r="I172" i="3"/>
  <c r="I168" i="3"/>
  <c r="I164" i="3"/>
  <c r="I160" i="3"/>
  <c r="I156" i="3"/>
  <c r="I152" i="3"/>
  <c r="I148" i="3"/>
  <c r="I144" i="3"/>
  <c r="I140" i="3"/>
  <c r="I136" i="3"/>
  <c r="I132" i="3"/>
  <c r="I128" i="3"/>
  <c r="I124" i="3"/>
  <c r="I120" i="3"/>
  <c r="I116" i="3"/>
  <c r="I112" i="3"/>
  <c r="I108" i="3"/>
  <c r="I104" i="3"/>
  <c r="I100" i="3"/>
  <c r="I96" i="3"/>
  <c r="I92" i="3"/>
  <c r="I88" i="3"/>
  <c r="I84" i="3"/>
  <c r="I80" i="3"/>
  <c r="I76" i="3"/>
  <c r="I72" i="3"/>
  <c r="I68" i="3"/>
  <c r="I64" i="3"/>
  <c r="I60" i="3"/>
  <c r="I56" i="3"/>
  <c r="I52" i="3"/>
  <c r="I48" i="3"/>
  <c r="I44" i="3"/>
  <c r="I40" i="3"/>
  <c r="I36" i="3"/>
  <c r="I32" i="3"/>
  <c r="I28" i="3"/>
  <c r="I24" i="3"/>
  <c r="I20" i="3"/>
  <c r="I16" i="3"/>
  <c r="I12" i="3"/>
  <c r="I8" i="3"/>
  <c r="I4" i="3"/>
  <c r="I262" i="3"/>
  <c r="I258" i="3"/>
  <c r="I254" i="3"/>
  <c r="I250" i="3"/>
  <c r="I246" i="3"/>
  <c r="I242" i="3"/>
  <c r="I238" i="3"/>
  <c r="I234" i="3"/>
  <c r="I230" i="3"/>
  <c r="I226" i="3"/>
  <c r="I222" i="3"/>
  <c r="I218" i="3"/>
  <c r="I214" i="3"/>
  <c r="I210" i="3"/>
  <c r="I206" i="3"/>
  <c r="I202" i="3"/>
  <c r="I198" i="3"/>
  <c r="I194" i="3"/>
  <c r="I190" i="3"/>
  <c r="I186" i="3"/>
  <c r="I182" i="3"/>
  <c r="I178" i="3"/>
  <c r="I174" i="3"/>
  <c r="I170" i="3"/>
  <c r="I166" i="3"/>
  <c r="I162" i="3"/>
  <c r="I158" i="3"/>
  <c r="I154" i="3"/>
  <c r="I150" i="3"/>
  <c r="I146" i="3"/>
  <c r="I142" i="3"/>
  <c r="I138" i="3"/>
  <c r="I134" i="3"/>
  <c r="I130" i="3"/>
  <c r="I126" i="3"/>
  <c r="I122" i="3"/>
  <c r="I118" i="3"/>
  <c r="I114" i="3"/>
  <c r="I110" i="3"/>
  <c r="I106" i="3"/>
  <c r="I102" i="3"/>
  <c r="I98" i="3"/>
  <c r="I94" i="3"/>
  <c r="I90" i="3"/>
  <c r="I86" i="3"/>
  <c r="M260" i="3"/>
  <c r="M256" i="3"/>
  <c r="M252" i="3"/>
  <c r="M248" i="3"/>
  <c r="M244" i="3"/>
  <c r="M240" i="3"/>
  <c r="M236" i="3"/>
  <c r="M232" i="3"/>
  <c r="M228" i="3"/>
  <c r="M224" i="3"/>
  <c r="M220" i="3"/>
  <c r="M216" i="3"/>
  <c r="M212" i="3"/>
  <c r="M208" i="3"/>
  <c r="M204" i="3"/>
  <c r="M200" i="3"/>
  <c r="M196" i="3"/>
  <c r="M192" i="3"/>
  <c r="M188" i="3"/>
  <c r="M184" i="3"/>
  <c r="M180" i="3"/>
  <c r="M176" i="3"/>
  <c r="M172" i="3"/>
  <c r="M168" i="3"/>
  <c r="M164" i="3"/>
  <c r="M160" i="3"/>
  <c r="M156" i="3"/>
  <c r="M152" i="3"/>
  <c r="M148" i="3"/>
  <c r="M144" i="3"/>
  <c r="M140" i="3"/>
  <c r="M136" i="3"/>
  <c r="M132" i="3"/>
  <c r="M128" i="3"/>
  <c r="M124" i="3"/>
  <c r="M120" i="3"/>
  <c r="M116" i="3"/>
  <c r="M112" i="3"/>
  <c r="M108" i="3"/>
  <c r="M104" i="3"/>
  <c r="M100" i="3"/>
  <c r="M96" i="3"/>
  <c r="M92" i="3"/>
  <c r="M88" i="3"/>
  <c r="M84" i="3"/>
  <c r="M80" i="3"/>
  <c r="M76" i="3"/>
  <c r="M72" i="3"/>
  <c r="M68" i="3"/>
  <c r="M64" i="3"/>
  <c r="M60" i="3"/>
  <c r="M56" i="3"/>
  <c r="M52" i="3"/>
  <c r="M48" i="3"/>
  <c r="M44" i="3"/>
  <c r="M40" i="3"/>
  <c r="M36" i="3"/>
  <c r="M32" i="3"/>
  <c r="M28" i="3"/>
  <c r="M24" i="3"/>
  <c r="M20" i="3"/>
  <c r="M16" i="3"/>
  <c r="M12" i="3"/>
  <c r="M8" i="3"/>
  <c r="G260" i="5"/>
  <c r="G256" i="5"/>
  <c r="G252" i="5"/>
  <c r="G248" i="5"/>
  <c r="G244" i="5"/>
  <c r="G240" i="5"/>
  <c r="G236" i="5"/>
  <c r="G232" i="5"/>
  <c r="G228" i="5"/>
  <c r="G224" i="5"/>
  <c r="G220" i="5"/>
  <c r="G216" i="5"/>
  <c r="G212" i="5"/>
  <c r="G208" i="5"/>
  <c r="G204" i="5"/>
  <c r="G200" i="5"/>
  <c r="G196" i="5"/>
  <c r="G192" i="5"/>
  <c r="G188" i="5"/>
  <c r="G184" i="5"/>
  <c r="G180" i="5"/>
  <c r="G176" i="5"/>
  <c r="G172" i="5"/>
  <c r="G168" i="5"/>
  <c r="G164" i="5"/>
  <c r="G160" i="5"/>
  <c r="G156" i="5"/>
  <c r="G152" i="5"/>
  <c r="G148" i="5"/>
  <c r="G144" i="5"/>
  <c r="G140" i="5"/>
  <c r="G136" i="5"/>
  <c r="G132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4" i="5"/>
  <c r="I82" i="3"/>
  <c r="I78" i="3"/>
  <c r="I74" i="3"/>
  <c r="I70" i="3"/>
  <c r="I66" i="3"/>
  <c r="I62" i="3"/>
  <c r="I58" i="3"/>
  <c r="I54" i="3"/>
  <c r="I50" i="3"/>
  <c r="I46" i="3"/>
  <c r="I42" i="3"/>
  <c r="I38" i="3"/>
  <c r="I34" i="3"/>
  <c r="I30" i="3"/>
  <c r="I26" i="3"/>
  <c r="I22" i="3"/>
  <c r="I18" i="3"/>
  <c r="I14" i="3"/>
  <c r="I10" i="3"/>
  <c r="I6" i="3"/>
  <c r="M262" i="3"/>
  <c r="M258" i="3"/>
  <c r="M254" i="3"/>
  <c r="M250" i="3"/>
  <c r="M246" i="3"/>
  <c r="M242" i="3"/>
  <c r="M238" i="3"/>
  <c r="M234" i="3"/>
  <c r="M230" i="3"/>
  <c r="M226" i="3"/>
  <c r="M222" i="3"/>
  <c r="M218" i="3"/>
  <c r="M214" i="3"/>
  <c r="M210" i="3"/>
  <c r="M206" i="3"/>
  <c r="M202" i="3"/>
  <c r="M198" i="3"/>
  <c r="M194" i="3"/>
  <c r="M190" i="3"/>
  <c r="M186" i="3"/>
  <c r="M182" i="3"/>
  <c r="M178" i="3"/>
  <c r="M174" i="3"/>
  <c r="M170" i="3"/>
  <c r="M166" i="3"/>
  <c r="M162" i="3"/>
  <c r="M158" i="3"/>
  <c r="M154" i="3"/>
  <c r="M150" i="3"/>
  <c r="M146" i="3"/>
  <c r="M142" i="3"/>
  <c r="M138" i="3"/>
  <c r="M134" i="3"/>
  <c r="M130" i="3"/>
  <c r="M126" i="3"/>
  <c r="M122" i="3"/>
  <c r="M118" i="3"/>
  <c r="M114" i="3"/>
  <c r="M110" i="3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30" i="3"/>
  <c r="M26" i="3"/>
  <c r="M22" i="3"/>
  <c r="M18" i="3"/>
  <c r="M14" i="3"/>
  <c r="M10" i="3"/>
  <c r="M6" i="3"/>
  <c r="G3" i="5"/>
  <c r="K262" i="5"/>
  <c r="K258" i="5"/>
  <c r="K254" i="5"/>
  <c r="K250" i="5"/>
  <c r="K246" i="5"/>
  <c r="K242" i="5"/>
  <c r="K238" i="5"/>
  <c r="K234" i="5"/>
  <c r="K230" i="5"/>
  <c r="K226" i="5"/>
  <c r="K222" i="5"/>
  <c r="K218" i="5"/>
  <c r="K214" i="5"/>
  <c r="K210" i="5"/>
  <c r="K206" i="5"/>
  <c r="K202" i="5"/>
  <c r="K198" i="5"/>
  <c r="K194" i="5"/>
  <c r="K190" i="5"/>
  <c r="K186" i="5"/>
  <c r="K182" i="5"/>
  <c r="K178" i="5"/>
  <c r="K174" i="5"/>
  <c r="K170" i="5"/>
  <c r="K166" i="5"/>
  <c r="K162" i="5"/>
  <c r="K158" i="5"/>
  <c r="K154" i="5"/>
  <c r="K150" i="5"/>
  <c r="K146" i="5"/>
  <c r="K142" i="5"/>
  <c r="K138" i="5"/>
  <c r="K134" i="5"/>
  <c r="K130" i="5"/>
  <c r="K126" i="5"/>
  <c r="K122" i="5"/>
  <c r="K118" i="5"/>
  <c r="K114" i="5"/>
  <c r="K110" i="5"/>
  <c r="K106" i="5"/>
  <c r="K102" i="5"/>
  <c r="K98" i="5"/>
  <c r="K94" i="5"/>
  <c r="K90" i="5"/>
  <c r="K86" i="5"/>
  <c r="K82" i="5"/>
  <c r="K78" i="5"/>
  <c r="K74" i="5"/>
  <c r="K70" i="5"/>
  <c r="K66" i="5"/>
  <c r="K62" i="5"/>
  <c r="K58" i="5"/>
  <c r="K54" i="5"/>
  <c r="K50" i="5"/>
  <c r="K46" i="5"/>
  <c r="K42" i="5"/>
  <c r="K38" i="5"/>
  <c r="K34" i="5"/>
  <c r="K30" i="5"/>
  <c r="K26" i="5"/>
  <c r="K22" i="5"/>
  <c r="K18" i="5"/>
  <c r="K14" i="5"/>
  <c r="K10" i="5"/>
  <c r="K6" i="5"/>
  <c r="I248" i="5"/>
  <c r="I244" i="5"/>
  <c r="I240" i="5"/>
  <c r="I236" i="5"/>
  <c r="I232" i="5"/>
  <c r="I228" i="5"/>
  <c r="I224" i="5"/>
  <c r="I220" i="5"/>
  <c r="I216" i="5"/>
  <c r="I212" i="5"/>
  <c r="I208" i="5"/>
  <c r="I204" i="5"/>
  <c r="I200" i="5"/>
  <c r="I196" i="5"/>
  <c r="I192" i="5"/>
  <c r="I188" i="5"/>
  <c r="I184" i="5"/>
  <c r="I180" i="5"/>
  <c r="I176" i="5"/>
  <c r="I172" i="5"/>
  <c r="I168" i="5"/>
  <c r="I164" i="5"/>
  <c r="I160" i="5"/>
  <c r="I156" i="5"/>
  <c r="I152" i="5"/>
  <c r="I148" i="5"/>
  <c r="I144" i="5"/>
  <c r="I140" i="5"/>
  <c r="I136" i="5"/>
  <c r="I132" i="5"/>
  <c r="I128" i="5"/>
  <c r="I124" i="5"/>
  <c r="I120" i="5"/>
  <c r="I116" i="5"/>
  <c r="I112" i="5"/>
  <c r="I108" i="5"/>
  <c r="I104" i="5"/>
  <c r="I100" i="5"/>
  <c r="I96" i="5"/>
  <c r="I92" i="5"/>
  <c r="I88" i="5"/>
  <c r="I84" i="5"/>
  <c r="I80" i="5"/>
  <c r="I76" i="5"/>
  <c r="I72" i="5"/>
  <c r="I68" i="5"/>
  <c r="I64" i="5"/>
  <c r="I60" i="5"/>
  <c r="I56" i="5"/>
  <c r="I52" i="5"/>
  <c r="I48" i="5"/>
  <c r="I44" i="5"/>
  <c r="I40" i="5"/>
  <c r="I36" i="5"/>
  <c r="I32" i="5"/>
  <c r="I28" i="5"/>
  <c r="I24" i="5"/>
  <c r="I20" i="5"/>
  <c r="I16" i="5"/>
  <c r="I12" i="5"/>
  <c r="I8" i="5"/>
  <c r="I4" i="5"/>
  <c r="K260" i="5"/>
  <c r="K256" i="5"/>
  <c r="K252" i="5"/>
  <c r="K248" i="5"/>
  <c r="K244" i="5"/>
  <c r="K240" i="5"/>
  <c r="K236" i="5"/>
  <c r="K232" i="5"/>
  <c r="K228" i="5"/>
  <c r="K224" i="5"/>
  <c r="K220" i="5"/>
  <c r="K216" i="5"/>
  <c r="K212" i="5"/>
  <c r="K208" i="5"/>
  <c r="K204" i="5"/>
  <c r="K200" i="5"/>
  <c r="K196" i="5"/>
  <c r="K192" i="5"/>
  <c r="K188" i="5"/>
  <c r="K184" i="5"/>
  <c r="K180" i="5"/>
  <c r="K176" i="5"/>
  <c r="K172" i="5"/>
  <c r="G262" i="5"/>
  <c r="G258" i="5"/>
  <c r="G254" i="5"/>
  <c r="G250" i="5"/>
  <c r="G246" i="5"/>
  <c r="G242" i="5"/>
  <c r="G238" i="5"/>
  <c r="G234" i="5"/>
  <c r="G230" i="5"/>
  <c r="G226" i="5"/>
  <c r="G222" i="5"/>
  <c r="G218" i="5"/>
  <c r="G214" i="5"/>
  <c r="G210" i="5"/>
  <c r="G206" i="5"/>
  <c r="G202" i="5"/>
  <c r="G198" i="5"/>
  <c r="G194" i="5"/>
  <c r="G190" i="5"/>
  <c r="G186" i="5"/>
  <c r="G182" i="5"/>
  <c r="G178" i="5"/>
  <c r="G174" i="5"/>
  <c r="G170" i="5"/>
  <c r="G166" i="5"/>
  <c r="G162" i="5"/>
  <c r="G158" i="5"/>
  <c r="G154" i="5"/>
  <c r="G150" i="5"/>
  <c r="G146" i="5"/>
  <c r="G142" i="5"/>
  <c r="G138" i="5"/>
  <c r="G134" i="5"/>
  <c r="G130" i="5"/>
  <c r="G126" i="5"/>
  <c r="G122" i="5"/>
  <c r="G118" i="5"/>
  <c r="G114" i="5"/>
  <c r="G110" i="5"/>
  <c r="G106" i="5"/>
  <c r="G102" i="5"/>
  <c r="G98" i="5"/>
  <c r="G94" i="5"/>
  <c r="G90" i="5"/>
  <c r="G86" i="5"/>
  <c r="G261" i="5"/>
  <c r="G257" i="5"/>
  <c r="G253" i="5"/>
  <c r="G249" i="5"/>
  <c r="G245" i="5"/>
  <c r="G241" i="5"/>
  <c r="G237" i="5"/>
  <c r="G233" i="5"/>
  <c r="G229" i="5"/>
  <c r="G225" i="5"/>
  <c r="G221" i="5"/>
  <c r="G217" i="5"/>
  <c r="G213" i="5"/>
  <c r="G209" i="5"/>
  <c r="G205" i="5"/>
  <c r="G201" i="5"/>
  <c r="G197" i="5"/>
  <c r="G193" i="5"/>
  <c r="G189" i="5"/>
  <c r="G185" i="5"/>
  <c r="G181" i="5"/>
  <c r="G177" i="5"/>
  <c r="G173" i="5"/>
  <c r="G169" i="5"/>
  <c r="G165" i="5"/>
  <c r="G161" i="5"/>
  <c r="G157" i="5"/>
  <c r="G153" i="5"/>
  <c r="G149" i="5"/>
  <c r="G145" i="5"/>
  <c r="G141" i="5"/>
  <c r="G137" i="5"/>
  <c r="G82" i="5"/>
  <c r="G78" i="5"/>
  <c r="G74" i="5"/>
  <c r="G70" i="5"/>
  <c r="G66" i="5"/>
  <c r="G62" i="5"/>
  <c r="G58" i="5"/>
  <c r="G54" i="5"/>
  <c r="G50" i="5"/>
  <c r="G46" i="5"/>
  <c r="G42" i="5"/>
  <c r="G38" i="5"/>
  <c r="G34" i="5"/>
  <c r="G30" i="5"/>
  <c r="G26" i="5"/>
  <c r="G22" i="5"/>
  <c r="G18" i="5"/>
  <c r="G14" i="5"/>
  <c r="G10" i="5"/>
  <c r="G6" i="5"/>
  <c r="I262" i="5"/>
  <c r="I258" i="5"/>
  <c r="I254" i="5"/>
  <c r="I250" i="5"/>
  <c r="I246" i="5"/>
  <c r="I242" i="5"/>
  <c r="I238" i="5"/>
  <c r="I234" i="5"/>
  <c r="I230" i="5"/>
  <c r="I226" i="5"/>
  <c r="I222" i="5"/>
  <c r="I218" i="5"/>
  <c r="I214" i="5"/>
  <c r="I210" i="5"/>
  <c r="I206" i="5"/>
  <c r="I202" i="5"/>
  <c r="I198" i="5"/>
  <c r="I194" i="5"/>
  <c r="I190" i="5"/>
  <c r="I186" i="5"/>
  <c r="I182" i="5"/>
  <c r="I178" i="5"/>
  <c r="I174" i="5"/>
  <c r="I170" i="5"/>
  <c r="I166" i="5"/>
  <c r="I162" i="5"/>
  <c r="I158" i="5"/>
  <c r="I154" i="5"/>
  <c r="I150" i="5"/>
  <c r="I146" i="5"/>
  <c r="I142" i="5"/>
  <c r="I138" i="5"/>
  <c r="I134" i="5"/>
  <c r="I130" i="5"/>
  <c r="I126" i="5"/>
  <c r="I122" i="5"/>
  <c r="I118" i="5"/>
  <c r="I114" i="5"/>
  <c r="I110" i="5"/>
  <c r="I106" i="5"/>
  <c r="I102" i="5"/>
  <c r="I98" i="5"/>
  <c r="I94" i="5"/>
  <c r="I90" i="5"/>
  <c r="I86" i="5"/>
  <c r="I82" i="5"/>
  <c r="I78" i="5"/>
  <c r="I74" i="5"/>
  <c r="I70" i="5"/>
  <c r="I66" i="5"/>
  <c r="I62" i="5"/>
  <c r="I58" i="5"/>
  <c r="I54" i="5"/>
  <c r="I50" i="5"/>
  <c r="I46" i="5"/>
  <c r="I42" i="5"/>
  <c r="I38" i="5"/>
  <c r="I34" i="5"/>
  <c r="I30" i="5"/>
  <c r="I26" i="5"/>
  <c r="I22" i="5"/>
  <c r="I18" i="5"/>
  <c r="I14" i="5"/>
  <c r="I10" i="5"/>
  <c r="I6" i="5"/>
  <c r="G133" i="5"/>
  <c r="G129" i="5"/>
  <c r="G125" i="5"/>
  <c r="G121" i="5"/>
  <c r="G117" i="5"/>
  <c r="G113" i="5"/>
  <c r="G109" i="5"/>
  <c r="G105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I261" i="5"/>
  <c r="I257" i="5"/>
  <c r="I253" i="5"/>
  <c r="I249" i="5"/>
  <c r="I245" i="5"/>
  <c r="I241" i="5"/>
  <c r="I237" i="5"/>
  <c r="I233" i="5"/>
  <c r="I229" i="5"/>
  <c r="I225" i="5"/>
  <c r="I221" i="5"/>
  <c r="I217" i="5"/>
  <c r="I213" i="5"/>
  <c r="I209" i="5"/>
  <c r="I205" i="5"/>
  <c r="I201" i="5"/>
  <c r="I197" i="5"/>
  <c r="I193" i="5"/>
  <c r="I189" i="5"/>
  <c r="I185" i="5"/>
  <c r="I181" i="5"/>
  <c r="I177" i="5"/>
  <c r="I173" i="5"/>
  <c r="I169" i="5"/>
  <c r="I165" i="5"/>
  <c r="I161" i="5"/>
  <c r="I157" i="5"/>
  <c r="I153" i="5"/>
  <c r="I149" i="5"/>
  <c r="I145" i="5"/>
  <c r="I141" i="5"/>
  <c r="I137" i="5"/>
  <c r="I133" i="5"/>
  <c r="I129" i="5"/>
  <c r="I125" i="5"/>
  <c r="I121" i="5"/>
  <c r="I117" i="5"/>
  <c r="I113" i="5"/>
  <c r="I109" i="5"/>
  <c r="I105" i="5"/>
  <c r="I101" i="5"/>
  <c r="I97" i="5"/>
  <c r="I93" i="5"/>
  <c r="I89" i="5"/>
  <c r="I85" i="5"/>
  <c r="I81" i="5"/>
  <c r="I77" i="5"/>
  <c r="I73" i="5"/>
  <c r="I69" i="5"/>
  <c r="I65" i="5"/>
  <c r="I61" i="5"/>
  <c r="I57" i="5"/>
  <c r="I53" i="5"/>
  <c r="I49" i="5"/>
  <c r="I45" i="5"/>
  <c r="I41" i="5"/>
  <c r="I37" i="5"/>
  <c r="I33" i="5"/>
  <c r="I29" i="5"/>
  <c r="I25" i="5"/>
  <c r="I21" i="5"/>
  <c r="I17" i="5"/>
  <c r="I13" i="5"/>
  <c r="I9" i="5"/>
  <c r="I5" i="5"/>
  <c r="AI16" i="4" l="1"/>
  <c r="AI26" i="4"/>
  <c r="AI3" i="4"/>
  <c r="AI35" i="4"/>
  <c r="AI12" i="4"/>
  <c r="AI44" i="4"/>
  <c r="AC257" i="4"/>
  <c r="AI197" i="4"/>
  <c r="AI29" i="4"/>
  <c r="AI157" i="4"/>
  <c r="AJ221" i="4"/>
  <c r="AI253" i="4"/>
  <c r="AI93" i="4"/>
  <c r="AB105" i="4"/>
  <c r="AI142" i="4"/>
  <c r="AI76" i="4"/>
  <c r="AI108" i="4"/>
  <c r="AI140" i="4"/>
  <c r="AI204" i="4"/>
  <c r="AI120" i="4"/>
  <c r="AI184" i="4"/>
  <c r="AI216" i="4"/>
  <c r="AI248" i="4"/>
  <c r="AJ73" i="4"/>
  <c r="AJ105" i="4"/>
  <c r="AJ137" i="4"/>
  <c r="AJ169" i="4"/>
  <c r="AJ201" i="4"/>
  <c r="AJ233" i="4"/>
  <c r="AJ187" i="4"/>
  <c r="AC237" i="4"/>
  <c r="AC141" i="4"/>
  <c r="AC109" i="4"/>
  <c r="AJ172" i="4"/>
  <c r="AJ236" i="4"/>
  <c r="AJ93" i="4"/>
  <c r="AJ157" i="4"/>
  <c r="AI221" i="4"/>
  <c r="AJ253" i="4"/>
  <c r="AJ182" i="4"/>
  <c r="AJ52" i="4"/>
  <c r="AJ84" i="4"/>
  <c r="AJ116" i="4"/>
  <c r="AJ148" i="4"/>
  <c r="AJ180" i="4"/>
  <c r="AJ212" i="4"/>
  <c r="AJ244" i="4"/>
  <c r="AJ69" i="4"/>
  <c r="AJ101" i="4"/>
  <c r="AJ133" i="4"/>
  <c r="AJ165" i="4"/>
  <c r="AJ229" i="4"/>
  <c r="AJ222" i="4"/>
  <c r="AJ49" i="4"/>
  <c r="AJ81" i="4"/>
  <c r="AJ113" i="4"/>
  <c r="AJ145" i="4"/>
  <c r="AJ177" i="4"/>
  <c r="AJ209" i="4"/>
  <c r="AJ241" i="4"/>
  <c r="AJ45" i="4"/>
  <c r="AJ77" i="4"/>
  <c r="AJ109" i="4"/>
  <c r="AJ141" i="4"/>
  <c r="AI173" i="4"/>
  <c r="AJ205" i="4"/>
  <c r="AI237" i="4"/>
  <c r="AI22" i="4"/>
  <c r="AJ9" i="4"/>
  <c r="AJ41" i="4"/>
  <c r="AB109" i="4"/>
  <c r="AB231" i="4"/>
  <c r="AC77" i="4"/>
  <c r="AJ18" i="4"/>
  <c r="AJ50" i="4"/>
  <c r="AJ82" i="4"/>
  <c r="AJ114" i="4"/>
  <c r="AJ146" i="4"/>
  <c r="AJ178" i="4"/>
  <c r="AJ210" i="4"/>
  <c r="AJ242" i="4"/>
  <c r="AJ27" i="4"/>
  <c r="AJ59" i="4"/>
  <c r="AJ91" i="4"/>
  <c r="AJ123" i="4"/>
  <c r="AJ155" i="4"/>
  <c r="AJ29" i="4"/>
  <c r="AJ24" i="4"/>
  <c r="AJ20" i="4"/>
  <c r="AJ5" i="4"/>
  <c r="AJ37" i="4"/>
  <c r="AJ17" i="4"/>
  <c r="AJ13" i="4"/>
  <c r="AI9" i="4"/>
  <c r="AI41" i="4"/>
  <c r="AI73" i="4"/>
  <c r="AI105" i="4"/>
  <c r="AI137" i="4"/>
  <c r="AI169" i="4"/>
  <c r="AI201" i="4"/>
  <c r="AI233" i="4"/>
  <c r="AJ197" i="4"/>
  <c r="AJ261" i="4"/>
  <c r="AI18" i="4"/>
  <c r="AI50" i="4"/>
  <c r="AI82" i="4"/>
  <c r="AI114" i="4"/>
  <c r="AI146" i="4"/>
  <c r="AI178" i="4"/>
  <c r="AI210" i="4"/>
  <c r="AI242" i="4"/>
  <c r="AJ219" i="4"/>
  <c r="AJ251" i="4"/>
  <c r="AJ10" i="4"/>
  <c r="AJ42" i="4"/>
  <c r="AJ74" i="4"/>
  <c r="AJ106" i="4"/>
  <c r="AJ138" i="4"/>
  <c r="AJ170" i="4"/>
  <c r="AJ202" i="4"/>
  <c r="AJ234" i="4"/>
  <c r="AJ19" i="4"/>
  <c r="AJ51" i="4"/>
  <c r="AJ83" i="4"/>
  <c r="AJ115" i="4"/>
  <c r="AJ147" i="4"/>
  <c r="AJ179" i="4"/>
  <c r="AJ211" i="4"/>
  <c r="AJ243" i="4"/>
  <c r="AB229" i="4"/>
  <c r="AI27" i="4"/>
  <c r="AI59" i="4"/>
  <c r="AI91" i="4"/>
  <c r="AJ40" i="4"/>
  <c r="AJ104" i="4"/>
  <c r="AJ4" i="4"/>
  <c r="AJ36" i="4"/>
  <c r="AJ68" i="4"/>
  <c r="AJ100" i="4"/>
  <c r="AJ132" i="4"/>
  <c r="AJ164" i="4"/>
  <c r="AI87" i="4"/>
  <c r="AI33" i="4"/>
  <c r="AI65" i="4"/>
  <c r="AI97" i="4"/>
  <c r="AI129" i="4"/>
  <c r="AI161" i="4"/>
  <c r="AI193" i="4"/>
  <c r="AI225" i="4"/>
  <c r="AI257" i="4"/>
  <c r="AJ119" i="4"/>
  <c r="AI103" i="4"/>
  <c r="AJ215" i="4"/>
  <c r="AI61" i="4"/>
  <c r="AI125" i="4"/>
  <c r="AJ189" i="4"/>
  <c r="AJ54" i="4"/>
  <c r="AI150" i="4"/>
  <c r="AI182" i="4"/>
  <c r="AJ246" i="4"/>
  <c r="AJ71" i="4"/>
  <c r="AJ111" i="4"/>
  <c r="AJ34" i="4"/>
  <c r="AJ66" i="4"/>
  <c r="AJ98" i="4"/>
  <c r="AJ130" i="4"/>
  <c r="AJ162" i="4"/>
  <c r="AJ194" i="4"/>
  <c r="AJ226" i="4"/>
  <c r="AJ258" i="4"/>
  <c r="AJ11" i="4"/>
  <c r="AJ43" i="4"/>
  <c r="AJ75" i="4"/>
  <c r="AJ107" i="4"/>
  <c r="AJ139" i="4"/>
  <c r="AJ171" i="4"/>
  <c r="AJ203" i="4"/>
  <c r="AJ235" i="4"/>
  <c r="AC242" i="4"/>
  <c r="AJ32" i="4"/>
  <c r="AJ96" i="4"/>
  <c r="AJ160" i="4"/>
  <c r="AJ192" i="4"/>
  <c r="AJ224" i="4"/>
  <c r="AJ256" i="4"/>
  <c r="AI10" i="4"/>
  <c r="AI42" i="4"/>
  <c r="AI74" i="4"/>
  <c r="AI106" i="4"/>
  <c r="AI138" i="4"/>
  <c r="AI170" i="4"/>
  <c r="AI202" i="4"/>
  <c r="AI234" i="4"/>
  <c r="AI19" i="4"/>
  <c r="AI51" i="4"/>
  <c r="AI83" i="4"/>
  <c r="AI115" i="4"/>
  <c r="AI147" i="4"/>
  <c r="AI179" i="4"/>
  <c r="AI211" i="4"/>
  <c r="AI243" i="4"/>
  <c r="AI220" i="4"/>
  <c r="AJ64" i="4"/>
  <c r="AJ128" i="4"/>
  <c r="AI207" i="4"/>
  <c r="AJ28" i="4"/>
  <c r="AJ60" i="4"/>
  <c r="AJ92" i="4"/>
  <c r="AJ124" i="4"/>
  <c r="AJ156" i="4"/>
  <c r="AI188" i="4"/>
  <c r="AJ252" i="4"/>
  <c r="AI70" i="4"/>
  <c r="AJ8" i="4"/>
  <c r="AI40" i="4"/>
  <c r="AJ72" i="4"/>
  <c r="AI104" i="4"/>
  <c r="AJ136" i="4"/>
  <c r="AJ168" i="4"/>
  <c r="AJ200" i="4"/>
  <c r="AJ232" i="4"/>
  <c r="AI127" i="4"/>
  <c r="AJ79" i="4"/>
  <c r="AJ255" i="4"/>
  <c r="AI123" i="4"/>
  <c r="AI155" i="4"/>
  <c r="AI187" i="4"/>
  <c r="AI219" i="4"/>
  <c r="AI251" i="4"/>
  <c r="AI4" i="4"/>
  <c r="AI36" i="4"/>
  <c r="AI68" i="4"/>
  <c r="AI100" i="4"/>
  <c r="AI132" i="4"/>
  <c r="AI164" i="4"/>
  <c r="AI196" i="4"/>
  <c r="AJ228" i="4"/>
  <c r="AI260" i="4"/>
  <c r="AI53" i="4"/>
  <c r="AI117" i="4"/>
  <c r="AI213" i="4"/>
  <c r="AI245" i="4"/>
  <c r="AJ142" i="4"/>
  <c r="AI8" i="4"/>
  <c r="AI72" i="4"/>
  <c r="AI136" i="4"/>
  <c r="AI168" i="4"/>
  <c r="AI200" i="4"/>
  <c r="AI232" i="4"/>
  <c r="AJ25" i="4"/>
  <c r="AJ57" i="4"/>
  <c r="AJ89" i="4"/>
  <c r="AJ121" i="4"/>
  <c r="AJ153" i="4"/>
  <c r="AJ185" i="4"/>
  <c r="AJ217" i="4"/>
  <c r="AJ249" i="4"/>
  <c r="AJ196" i="4"/>
  <c r="AI228" i="4"/>
  <c r="AJ260" i="4"/>
  <c r="AJ21" i="4"/>
  <c r="AJ85" i="4"/>
  <c r="AJ149" i="4"/>
  <c r="AJ181" i="4"/>
  <c r="AJ46" i="4"/>
  <c r="AI47" i="4"/>
  <c r="AI86" i="4"/>
  <c r="AJ118" i="4"/>
  <c r="AJ214" i="4"/>
  <c r="AJ16" i="4"/>
  <c r="AJ48" i="4"/>
  <c r="AJ80" i="4"/>
  <c r="AJ112" i="4"/>
  <c r="AJ144" i="4"/>
  <c r="AI176" i="4"/>
  <c r="AI208" i="4"/>
  <c r="AI240" i="4"/>
  <c r="AJ87" i="4"/>
  <c r="AI239" i="4"/>
  <c r="AJ33" i="4"/>
  <c r="AJ65" i="4"/>
  <c r="AJ97" i="4"/>
  <c r="AJ129" i="4"/>
  <c r="AJ161" i="4"/>
  <c r="AJ193" i="4"/>
  <c r="AJ225" i="4"/>
  <c r="AJ257" i="4"/>
  <c r="AI191" i="4"/>
  <c r="AJ26" i="4"/>
  <c r="AJ58" i="4"/>
  <c r="AJ90" i="4"/>
  <c r="AJ122" i="4"/>
  <c r="AJ154" i="4"/>
  <c r="AJ186" i="4"/>
  <c r="AJ218" i="4"/>
  <c r="AJ250" i="4"/>
  <c r="AI119" i="4"/>
  <c r="AJ3" i="4"/>
  <c r="AJ35" i="4"/>
  <c r="AJ67" i="4"/>
  <c r="AJ99" i="4"/>
  <c r="AJ131" i="4"/>
  <c r="AJ163" i="4"/>
  <c r="AJ195" i="4"/>
  <c r="AJ227" i="4"/>
  <c r="AJ259" i="4"/>
  <c r="AJ103" i="4"/>
  <c r="AJ12" i="4"/>
  <c r="AJ44" i="4"/>
  <c r="AJ76" i="4"/>
  <c r="AJ108" i="4"/>
  <c r="AJ140" i="4"/>
  <c r="AJ204" i="4"/>
  <c r="AJ47" i="4"/>
  <c r="AI215" i="4"/>
  <c r="AJ61" i="4"/>
  <c r="AJ125" i="4"/>
  <c r="AI189" i="4"/>
  <c r="AJ22" i="4"/>
  <c r="AI54" i="4"/>
  <c r="AJ86" i="4"/>
  <c r="AI118" i="4"/>
  <c r="AJ150" i="4"/>
  <c r="AI214" i="4"/>
  <c r="AI246" i="4"/>
  <c r="AI71" i="4"/>
  <c r="AJ239" i="4"/>
  <c r="AB12" i="4"/>
  <c r="AB44" i="4"/>
  <c r="AB76" i="4"/>
  <c r="AB108" i="4"/>
  <c r="AB140" i="4"/>
  <c r="AB172" i="4"/>
  <c r="AB204" i="4"/>
  <c r="AB236" i="4"/>
  <c r="AB53" i="4"/>
  <c r="AB181" i="4"/>
  <c r="AI24" i="4"/>
  <c r="AJ56" i="4"/>
  <c r="AI88" i="4"/>
  <c r="AJ120" i="4"/>
  <c r="AI152" i="4"/>
  <c r="AJ184" i="4"/>
  <c r="AJ216" i="4"/>
  <c r="AJ248" i="4"/>
  <c r="AI111" i="4"/>
  <c r="AJ15" i="4"/>
  <c r="AJ247" i="4"/>
  <c r="AI34" i="4"/>
  <c r="AI66" i="4"/>
  <c r="AI98" i="4"/>
  <c r="AI130" i="4"/>
  <c r="AI162" i="4"/>
  <c r="AI194" i="4"/>
  <c r="AI226" i="4"/>
  <c r="AI258" i="4"/>
  <c r="AJ159" i="4"/>
  <c r="AI11" i="4"/>
  <c r="AI43" i="4"/>
  <c r="AI75" i="4"/>
  <c r="AI107" i="4"/>
  <c r="AI139" i="4"/>
  <c r="AI171" i="4"/>
  <c r="AI203" i="4"/>
  <c r="AI235" i="4"/>
  <c r="AL5" i="4"/>
  <c r="AJ2" i="4"/>
  <c r="AJ167" i="4"/>
  <c r="AI20" i="4"/>
  <c r="AI52" i="4"/>
  <c r="AI84" i="4"/>
  <c r="AI116" i="4"/>
  <c r="AI148" i="4"/>
  <c r="AI180" i="4"/>
  <c r="AI212" i="4"/>
  <c r="AI244" i="4"/>
  <c r="AJ95" i="4"/>
  <c r="AI5" i="4"/>
  <c r="AI37" i="4"/>
  <c r="AI69" i="4"/>
  <c r="AI101" i="4"/>
  <c r="AI133" i="4"/>
  <c r="AI165" i="4"/>
  <c r="AI229" i="4"/>
  <c r="AJ30" i="4"/>
  <c r="AI62" i="4"/>
  <c r="AJ94" i="4"/>
  <c r="AI126" i="4"/>
  <c r="AJ158" i="4"/>
  <c r="AJ190" i="4"/>
  <c r="AI222" i="4"/>
  <c r="AJ254" i="4"/>
  <c r="AJ143" i="4"/>
  <c r="AI15" i="4"/>
  <c r="AI247" i="4"/>
  <c r="AI159" i="4"/>
  <c r="AI2" i="4"/>
  <c r="AL4" i="4"/>
  <c r="AI167" i="4"/>
  <c r="AI95" i="4"/>
  <c r="AI30" i="4"/>
  <c r="AJ62" i="4"/>
  <c r="AI94" i="4"/>
  <c r="AJ126" i="4"/>
  <c r="AI158" i="4"/>
  <c r="AI190" i="4"/>
  <c r="AI254" i="4"/>
  <c r="AI143" i="4"/>
  <c r="AI64" i="4"/>
  <c r="AI128" i="4"/>
  <c r="AI151" i="4"/>
  <c r="AI17" i="4"/>
  <c r="AI49" i="4"/>
  <c r="AI81" i="4"/>
  <c r="AI113" i="4"/>
  <c r="AI145" i="4"/>
  <c r="AI177" i="4"/>
  <c r="AI209" i="4"/>
  <c r="AI241" i="4"/>
  <c r="AI63" i="4"/>
  <c r="AJ31" i="4"/>
  <c r="AJ207" i="4"/>
  <c r="AJ7" i="4"/>
  <c r="AJ231" i="4"/>
  <c r="AI28" i="4"/>
  <c r="AI60" i="4"/>
  <c r="AI92" i="4"/>
  <c r="AI124" i="4"/>
  <c r="AI156" i="4"/>
  <c r="AJ188" i="4"/>
  <c r="AI252" i="4"/>
  <c r="AJ135" i="4"/>
  <c r="AI13" i="4"/>
  <c r="AI45" i="4"/>
  <c r="AI77" i="4"/>
  <c r="AI109" i="4"/>
  <c r="AI141" i="4"/>
  <c r="AJ173" i="4"/>
  <c r="AI205" i="4"/>
  <c r="AJ237" i="4"/>
  <c r="AJ6" i="4"/>
  <c r="AJ38" i="4"/>
  <c r="AJ70" i="4"/>
  <c r="AJ102" i="4"/>
  <c r="AJ134" i="4"/>
  <c r="AJ166" i="4"/>
  <c r="AJ198" i="4"/>
  <c r="AJ230" i="4"/>
  <c r="AJ183" i="4"/>
  <c r="AB242" i="4"/>
  <c r="AI32" i="4"/>
  <c r="AI96" i="4"/>
  <c r="AI160" i="4"/>
  <c r="AI192" i="4"/>
  <c r="AI224" i="4"/>
  <c r="AI256" i="4"/>
  <c r="AJ151" i="4"/>
  <c r="AJ63" i="4"/>
  <c r="AI31" i="4"/>
  <c r="AI7" i="4"/>
  <c r="AI231" i="4"/>
  <c r="AJ220" i="4"/>
  <c r="AI135" i="4"/>
  <c r="AI6" i="4"/>
  <c r="AI38" i="4"/>
  <c r="AI102" i="4"/>
  <c r="AI134" i="4"/>
  <c r="AI166" i="4"/>
  <c r="AI198" i="4"/>
  <c r="AI230" i="4"/>
  <c r="AI183" i="4"/>
  <c r="AC230" i="4"/>
  <c r="AI39" i="4"/>
  <c r="AJ199" i="4"/>
  <c r="AI25" i="4"/>
  <c r="AI57" i="4"/>
  <c r="AI89" i="4"/>
  <c r="AI121" i="4"/>
  <c r="AI153" i="4"/>
  <c r="AI185" i="4"/>
  <c r="AI217" i="4"/>
  <c r="AI249" i="4"/>
  <c r="AJ55" i="4"/>
  <c r="AJ175" i="4"/>
  <c r="AI21" i="4"/>
  <c r="AI85" i="4"/>
  <c r="AI149" i="4"/>
  <c r="AI181" i="4"/>
  <c r="AJ14" i="4"/>
  <c r="AI46" i="4"/>
  <c r="AJ78" i="4"/>
  <c r="AI110" i="4"/>
  <c r="AI174" i="4"/>
  <c r="AJ206" i="4"/>
  <c r="AI238" i="4"/>
  <c r="AI23" i="4"/>
  <c r="AJ223" i="4"/>
  <c r="AC6" i="4"/>
  <c r="AC38" i="4"/>
  <c r="AC70" i="4"/>
  <c r="AC102" i="4"/>
  <c r="AC134" i="4"/>
  <c r="AC166" i="4"/>
  <c r="AC198" i="4"/>
  <c r="AJ39" i="4"/>
  <c r="AI199" i="4"/>
  <c r="AJ127" i="4"/>
  <c r="AI79" i="4"/>
  <c r="AI255" i="4"/>
  <c r="AI55" i="4"/>
  <c r="AI175" i="4"/>
  <c r="AJ53" i="4"/>
  <c r="AJ117" i="4"/>
  <c r="AJ213" i="4"/>
  <c r="AJ245" i="4"/>
  <c r="AI14" i="4"/>
  <c r="AI78" i="4"/>
  <c r="AJ110" i="4"/>
  <c r="AJ174" i="4"/>
  <c r="AI206" i="4"/>
  <c r="AJ238" i="4"/>
  <c r="AJ23" i="4"/>
  <c r="AI223" i="4"/>
  <c r="AE5" i="4"/>
  <c r="AC100" i="4"/>
  <c r="AC132" i="4"/>
  <c r="AC164" i="4"/>
  <c r="AC196" i="4"/>
  <c r="AC228" i="4"/>
  <c r="AC260" i="4"/>
  <c r="AE4" i="4"/>
  <c r="AB163" i="4"/>
  <c r="AC234" i="4"/>
  <c r="AB62" i="4"/>
  <c r="AB158" i="4"/>
  <c r="AB190" i="4"/>
  <c r="AB222" i="4"/>
  <c r="AB254" i="4"/>
  <c r="AC178" i="4"/>
  <c r="AB30" i="4"/>
  <c r="AB94" i="4"/>
  <c r="AB126" i="4"/>
  <c r="AB24" i="4"/>
  <c r="AB56" i="4"/>
  <c r="AB88" i="4"/>
  <c r="AB120" i="4"/>
  <c r="AB152" i="4"/>
  <c r="AB184" i="4"/>
  <c r="AB216" i="4"/>
  <c r="AB248" i="4"/>
  <c r="AC229" i="4"/>
  <c r="AC227" i="4"/>
  <c r="AB67" i="4"/>
  <c r="AC74" i="4"/>
  <c r="AB227" i="4"/>
  <c r="AC30" i="4"/>
  <c r="AC94" i="4"/>
  <c r="AC126" i="4"/>
  <c r="AC24" i="4"/>
  <c r="AC56" i="4"/>
  <c r="AC88" i="4"/>
  <c r="AC120" i="4"/>
  <c r="AC152" i="4"/>
  <c r="AC184" i="4"/>
  <c r="AC216" i="4"/>
  <c r="AC248" i="4"/>
  <c r="AC62" i="4"/>
  <c r="AC158" i="4"/>
  <c r="AC190" i="4"/>
  <c r="AC222" i="4"/>
  <c r="AC254" i="4"/>
  <c r="AB178" i="4"/>
  <c r="U11" i="2"/>
  <c r="AB6" i="4"/>
  <c r="AB38" i="4"/>
  <c r="AB70" i="4"/>
  <c r="AB102" i="4"/>
  <c r="AB134" i="4"/>
  <c r="AB166" i="4"/>
  <c r="AB198" i="4"/>
  <c r="AB230" i="4"/>
  <c r="AB192" i="4"/>
  <c r="AB224" i="4"/>
  <c r="AB256" i="4"/>
  <c r="AA4" i="3"/>
  <c r="AB22" i="4"/>
  <c r="AB86" i="4"/>
  <c r="AB118" i="4"/>
  <c r="AB150" i="4"/>
  <c r="AB214" i="4"/>
  <c r="AB246" i="4"/>
  <c r="AC138" i="4"/>
  <c r="U7" i="2"/>
  <c r="U13" i="2"/>
  <c r="AC12" i="4"/>
  <c r="AC44" i="4"/>
  <c r="AC76" i="4"/>
  <c r="AC108" i="4"/>
  <c r="AC140" i="4"/>
  <c r="AC172" i="4"/>
  <c r="AC204" i="4"/>
  <c r="AC236" i="4"/>
  <c r="AC163" i="4"/>
  <c r="AB54" i="4"/>
  <c r="AB182" i="4"/>
  <c r="AB16" i="4"/>
  <c r="AB48" i="4"/>
  <c r="AB80" i="4"/>
  <c r="AB112" i="4"/>
  <c r="AB144" i="4"/>
  <c r="AB176" i="4"/>
  <c r="AB208" i="4"/>
  <c r="AB240" i="4"/>
  <c r="AB138" i="4"/>
  <c r="AB234" i="4"/>
  <c r="AB29" i="4"/>
  <c r="AB93" i="4"/>
  <c r="AB125" i="4"/>
  <c r="AC29" i="4"/>
  <c r="AC93" i="4"/>
  <c r="AC125" i="4"/>
  <c r="U14" i="2"/>
  <c r="AB220" i="4"/>
  <c r="AB252" i="4"/>
  <c r="AC32" i="4"/>
  <c r="AC64" i="4"/>
  <c r="AC96" i="4"/>
  <c r="AC128" i="4"/>
  <c r="AC160" i="4"/>
  <c r="AC192" i="4"/>
  <c r="AC224" i="4"/>
  <c r="AC256" i="4"/>
  <c r="AB6" i="5"/>
  <c r="AB4" i="5"/>
  <c r="AC28" i="4"/>
  <c r="AC60" i="4"/>
  <c r="AC92" i="4"/>
  <c r="AC124" i="4"/>
  <c r="AC156" i="4"/>
  <c r="AC188" i="4"/>
  <c r="AC220" i="4"/>
  <c r="AC252" i="4"/>
  <c r="AB32" i="4"/>
  <c r="AB64" i="4"/>
  <c r="AB96" i="4"/>
  <c r="AB128" i="4"/>
  <c r="AB160" i="4"/>
  <c r="AB5" i="5"/>
  <c r="AC98" i="4"/>
  <c r="AB98" i="4"/>
  <c r="U8" i="2"/>
  <c r="AB83" i="4"/>
  <c r="AC54" i="4"/>
  <c r="AC182" i="4"/>
  <c r="AB19" i="4"/>
  <c r="AC16" i="4"/>
  <c r="AC48" i="4"/>
  <c r="AC80" i="4"/>
  <c r="AC112" i="4"/>
  <c r="AC144" i="4"/>
  <c r="AC176" i="4"/>
  <c r="AC208" i="4"/>
  <c r="AC240" i="4"/>
  <c r="AC10" i="4"/>
  <c r="AC42" i="4"/>
  <c r="AC106" i="4"/>
  <c r="AC170" i="4"/>
  <c r="AC202" i="4"/>
  <c r="AB27" i="4"/>
  <c r="S15" i="2"/>
  <c r="U4" i="2"/>
  <c r="AA3" i="3"/>
  <c r="AC83" i="4"/>
  <c r="AC22" i="4"/>
  <c r="AC86" i="4"/>
  <c r="AC118" i="4"/>
  <c r="AC150" i="4"/>
  <c r="AC214" i="4"/>
  <c r="AC246" i="4"/>
  <c r="AC19" i="4"/>
  <c r="AC67" i="4"/>
  <c r="AB42" i="4"/>
  <c r="AB74" i="4"/>
  <c r="AB202" i="4"/>
  <c r="AC27" i="4"/>
  <c r="U6" i="2"/>
  <c r="T15" i="2"/>
  <c r="U10" i="2"/>
  <c r="AB28" i="4"/>
  <c r="AB60" i="4"/>
  <c r="AB92" i="4"/>
  <c r="AB124" i="4"/>
  <c r="AB156" i="4"/>
  <c r="AB188" i="4"/>
  <c r="AB171" i="4"/>
  <c r="AB107" i="4"/>
  <c r="AC181" i="4"/>
  <c r="AC171" i="4"/>
  <c r="AB20" i="4"/>
  <c r="AB52" i="4"/>
  <c r="AB84" i="4"/>
  <c r="AB116" i="4"/>
  <c r="AB148" i="4"/>
  <c r="AB180" i="4"/>
  <c r="AB212" i="4"/>
  <c r="AB244" i="4"/>
  <c r="AB43" i="4"/>
  <c r="AC219" i="4"/>
  <c r="AB123" i="4"/>
  <c r="AB259" i="4"/>
  <c r="AB59" i="4"/>
  <c r="AB203" i="4"/>
  <c r="AB155" i="4"/>
  <c r="AB131" i="4"/>
  <c r="AC18" i="4"/>
  <c r="AC50" i="4"/>
  <c r="AC82" i="4"/>
  <c r="AC114" i="4"/>
  <c r="AC146" i="4"/>
  <c r="AC210" i="4"/>
  <c r="AB99" i="4"/>
  <c r="AC105" i="4"/>
  <c r="AC20" i="4"/>
  <c r="AC52" i="4"/>
  <c r="AC84" i="4"/>
  <c r="AC116" i="4"/>
  <c r="AC148" i="4"/>
  <c r="AC180" i="4"/>
  <c r="AC212" i="4"/>
  <c r="AC244" i="4"/>
  <c r="AC43" i="4"/>
  <c r="AB219" i="4"/>
  <c r="AC123" i="4"/>
  <c r="AC259" i="4"/>
  <c r="AC59" i="4"/>
  <c r="AC203" i="4"/>
  <c r="AC155" i="4"/>
  <c r="AC131" i="4"/>
  <c r="AB18" i="4"/>
  <c r="AB50" i="4"/>
  <c r="AB82" i="4"/>
  <c r="AB114" i="4"/>
  <c r="AB146" i="4"/>
  <c r="AB210" i="4"/>
  <c r="AC99" i="4"/>
  <c r="AB11" i="4"/>
  <c r="AB75" i="4"/>
  <c r="AB147" i="4"/>
  <c r="AB91" i="4"/>
  <c r="AB235" i="4"/>
  <c r="AB211" i="4"/>
  <c r="AB187" i="4"/>
  <c r="AC26" i="4"/>
  <c r="AC58" i="4"/>
  <c r="AC90" i="4"/>
  <c r="AC122" i="4"/>
  <c r="AC154" i="4"/>
  <c r="AC186" i="4"/>
  <c r="AC218" i="4"/>
  <c r="AC250" i="4"/>
  <c r="AB179" i="4"/>
  <c r="AC107" i="4"/>
  <c r="AB106" i="4"/>
  <c r="AC75" i="4"/>
  <c r="AC147" i="4"/>
  <c r="AC91" i="4"/>
  <c r="AC235" i="4"/>
  <c r="AC211" i="4"/>
  <c r="AC187" i="4"/>
  <c r="AB26" i="4"/>
  <c r="AB58" i="4"/>
  <c r="AB90" i="4"/>
  <c r="AB122" i="4"/>
  <c r="AB154" i="4"/>
  <c r="AB186" i="4"/>
  <c r="AB218" i="4"/>
  <c r="AB250" i="4"/>
  <c r="AC179" i="4"/>
  <c r="AC11" i="4"/>
  <c r="AC53" i="4"/>
  <c r="AB4" i="4"/>
  <c r="AB36" i="4"/>
  <c r="AB68" i="4"/>
  <c r="AB100" i="4"/>
  <c r="AB132" i="4"/>
  <c r="AB164" i="4"/>
  <c r="AB196" i="4"/>
  <c r="AB228" i="4"/>
  <c r="AB260" i="4"/>
  <c r="AB115" i="4"/>
  <c r="AB51" i="4"/>
  <c r="AB195" i="4"/>
  <c r="AB14" i="4"/>
  <c r="AB46" i="4"/>
  <c r="AB78" i="4"/>
  <c r="AB110" i="4"/>
  <c r="AB142" i="4"/>
  <c r="AB174" i="4"/>
  <c r="AB206" i="4"/>
  <c r="AB238" i="4"/>
  <c r="AB3" i="4"/>
  <c r="AB139" i="4"/>
  <c r="AB35" i="4"/>
  <c r="AC8" i="4"/>
  <c r="AC40" i="4"/>
  <c r="AC72" i="4"/>
  <c r="AC104" i="4"/>
  <c r="AC136" i="4"/>
  <c r="AC168" i="4"/>
  <c r="AC200" i="4"/>
  <c r="AC232" i="4"/>
  <c r="AC2" i="4"/>
  <c r="AE7" i="4" s="1"/>
  <c r="AC251" i="4"/>
  <c r="AC34" i="4"/>
  <c r="AC66" i="4"/>
  <c r="AC130" i="4"/>
  <c r="AC162" i="4"/>
  <c r="AC194" i="4"/>
  <c r="AC226" i="4"/>
  <c r="AC258" i="4"/>
  <c r="AB243" i="4"/>
  <c r="AB10" i="4"/>
  <c r="AB170" i="4"/>
  <c r="AC4" i="4"/>
  <c r="AC36" i="4"/>
  <c r="AC68" i="4"/>
  <c r="AC115" i="4"/>
  <c r="AC51" i="4"/>
  <c r="AC195" i="4"/>
  <c r="AC14" i="4"/>
  <c r="AC46" i="4"/>
  <c r="AC78" i="4"/>
  <c r="AC110" i="4"/>
  <c r="AC142" i="4"/>
  <c r="AC174" i="4"/>
  <c r="AC206" i="4"/>
  <c r="AC238" i="4"/>
  <c r="AC3" i="4"/>
  <c r="AC139" i="4"/>
  <c r="AC35" i="4"/>
  <c r="AB8" i="4"/>
  <c r="AB40" i="4"/>
  <c r="AB72" i="4"/>
  <c r="AB104" i="4"/>
  <c r="AB136" i="4"/>
  <c r="AB168" i="4"/>
  <c r="AB200" i="4"/>
  <c r="AB232" i="4"/>
  <c r="AB2" i="4"/>
  <c r="AB251" i="4"/>
  <c r="AB34" i="4"/>
  <c r="AB66" i="4"/>
  <c r="AB130" i="4"/>
  <c r="AB162" i="4"/>
  <c r="AB194" i="4"/>
  <c r="AB226" i="4"/>
  <c r="AB258" i="4"/>
  <c r="AC243" i="4"/>
  <c r="AL7" i="4" l="1"/>
  <c r="AL9" i="4" s="1"/>
  <c r="AL6" i="4"/>
  <c r="AL8" i="4" s="1"/>
  <c r="AE6" i="4"/>
  <c r="AE8" i="4" s="1"/>
  <c r="U15" i="2"/>
  <c r="AE9" i="4"/>
</calcChain>
</file>

<file path=xl/comments1.xml><?xml version="1.0" encoding="utf-8"?>
<comments xmlns="http://schemas.openxmlformats.org/spreadsheetml/2006/main">
  <authors>
    <author>Alberto Bendin</author>
  </authors>
  <commentList>
    <comment ref="Z1" authorId="0" shapeId="0">
      <text>
        <r>
          <rPr>
            <b/>
            <sz val="9"/>
            <color indexed="81"/>
            <rFont val="Tahoma"/>
            <charset val="1"/>
          </rPr>
          <t>Alberto Bendin:</t>
        </r>
        <r>
          <rPr>
            <sz val="9"/>
            <color indexed="81"/>
            <rFont val="Tahoma"/>
            <charset val="1"/>
          </rPr>
          <t xml:space="preserve">
HELPER COLUMN TO COUNT THE REDS, I.E. THE OVERSOLD DAYS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Alberto Bendin:</t>
        </r>
        <r>
          <rPr>
            <sz val="9"/>
            <color indexed="81"/>
            <rFont val="Tahoma"/>
            <charset val="1"/>
          </rPr>
          <t xml:space="preserve">
HELPER COLUMN TO COUNT THE GREENS, I.E. THE OVERBOUGHT DAYS</t>
        </r>
      </text>
    </comment>
    <comment ref="AB1" authorId="0" shapeId="0">
      <text>
        <r>
          <rPr>
            <b/>
            <sz val="9"/>
            <color indexed="81"/>
            <rFont val="Tahoma"/>
            <charset val="1"/>
          </rPr>
          <t xml:space="preserve">Alberto Bendin:
</t>
        </r>
        <r>
          <rPr>
            <sz val="9"/>
            <color indexed="81"/>
            <rFont val="Tahoma"/>
            <family val="2"/>
          </rPr>
          <t>HELPER COLUMN TO COUNT THE RED GROUPS (COUNT ONE GROUP IF MANY ADJACENT REDS)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>Alberto Bendin:</t>
        </r>
        <r>
          <rPr>
            <sz val="9"/>
            <color indexed="81"/>
            <rFont val="Tahoma"/>
            <family val="2"/>
          </rPr>
          <t xml:space="preserve">
HELPER COLUMN TO COUNT THE GREEN GROUPS (COUNT ONE GROUP IF MANY ADJACENT GREENS)</t>
        </r>
      </text>
    </comment>
  </commentList>
</comments>
</file>

<file path=xl/sharedStrings.xml><?xml version="1.0" encoding="utf-8"?>
<sst xmlns="http://schemas.openxmlformats.org/spreadsheetml/2006/main" count="113" uniqueCount="76">
  <si>
    <t>Date</t>
  </si>
  <si>
    <t>Open</t>
  </si>
  <si>
    <t>High</t>
  </si>
  <si>
    <t>Low</t>
  </si>
  <si>
    <t>Close</t>
  </si>
  <si>
    <t>macd_cla</t>
  </si>
  <si>
    <t>macdsignal_cla</t>
  </si>
  <si>
    <t>macdhist_cla</t>
  </si>
  <si>
    <t>macd_sh</t>
  </si>
  <si>
    <t>macdsignal_sh</t>
  </si>
  <si>
    <t>macdhist_sh</t>
  </si>
  <si>
    <t>cci_14</t>
  </si>
  <si>
    <t>cci_20</t>
  </si>
  <si>
    <t>rsi_7</t>
  </si>
  <si>
    <t>rsi_14</t>
  </si>
  <si>
    <t>rsi_21</t>
  </si>
  <si>
    <t>CDLXSIDEGAP3METHODS</t>
  </si>
  <si>
    <t>CDLEVENINGSTAR</t>
  </si>
  <si>
    <t>CDLMORNINGSTAR</t>
  </si>
  <si>
    <t>CDLENGULFING</t>
  </si>
  <si>
    <t>CDLDARKCLOUDCOVER</t>
  </si>
  <si>
    <t>CDLDOJI</t>
  </si>
  <si>
    <t>CDLHAMMER</t>
  </si>
  <si>
    <t>CDLHANGINGMAN</t>
  </si>
  <si>
    <t>CDLHARAMI</t>
  </si>
  <si>
    <t>CDLPIERCING</t>
  </si>
  <si>
    <t>CDLSHOOTINGSTAR</t>
  </si>
  <si>
    <t>Fast</t>
  </si>
  <si>
    <t>Slow</t>
  </si>
  <si>
    <t>Hist</t>
  </si>
  <si>
    <t>Short term (5,35,5)</t>
  </si>
  <si>
    <t>Classic (12,24,9)</t>
  </si>
  <si>
    <t>Zero</t>
  </si>
  <si>
    <t>CCI 14</t>
  </si>
  <si>
    <t>CCI 20</t>
  </si>
  <si>
    <t>OVERBOUGHT</t>
  </si>
  <si>
    <t>OVERSOLD</t>
  </si>
  <si>
    <t>RSI 7</t>
  </si>
  <si>
    <t>RSI 14</t>
  </si>
  <si>
    <t>RSI 21</t>
  </si>
  <si>
    <t>Upside/Downside Gap Three Method</t>
  </si>
  <si>
    <t>Evening Star</t>
  </si>
  <si>
    <t>Morning Star</t>
  </si>
  <si>
    <t>Engulfing</t>
  </si>
  <si>
    <t>Dark Cloud Cover</t>
  </si>
  <si>
    <t>Doji</t>
  </si>
  <si>
    <t>Hammer</t>
  </si>
  <si>
    <t>Hanging Man</t>
  </si>
  <si>
    <t>Harami</t>
  </si>
  <si>
    <t>Piercing Line</t>
  </si>
  <si>
    <t>Shooting Star</t>
  </si>
  <si>
    <t>DOWN</t>
  </si>
  <si>
    <t>UP</t>
  </si>
  <si>
    <t>TOTAL</t>
  </si>
  <si>
    <t>COUNTER (261 days)</t>
  </si>
  <si>
    <t>PATTERN</t>
  </si>
  <si>
    <t>CLASSIC MACD</t>
  </si>
  <si>
    <t>SHORT TERM MACD</t>
  </si>
  <si>
    <t>50 LINE CROSSING</t>
  </si>
  <si>
    <t>CCI 14 RED</t>
  </si>
  <si>
    <t>CCI 14 GREEN</t>
  </si>
  <si>
    <t>CCI 14 SWITCH RED</t>
  </si>
  <si>
    <t>CCI 14 SWITCH GREEN</t>
  </si>
  <si>
    <t>RED_COUNTER</t>
  </si>
  <si>
    <t>GREEN_COUNTER</t>
  </si>
  <si>
    <t>RED_GROUP</t>
  </si>
  <si>
    <t>GREEN_GROUP</t>
  </si>
  <si>
    <t>CCI 20 RED</t>
  </si>
  <si>
    <t>CCI 20 GREEN</t>
  </si>
  <si>
    <t>CCI 20 SWITCH RED</t>
  </si>
  <si>
    <t>CCI 20 SWITCH GREEN</t>
  </si>
  <si>
    <t>MEAN DURATION INTERVAL RED</t>
  </si>
  <si>
    <t>MEAN DURATION INTERVAL GREEN</t>
  </si>
  <si>
    <t>LEGEND:</t>
  </si>
  <si>
    <t>OVERBOUGHT (GREEN)</t>
  </si>
  <si>
    <t>OVERSOLD (RED)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</si>
</sst>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42729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0A0101"/>
      <name val="Helvetica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11" fontId="0" fillId="0" borderId="0" xfId="0" applyNumberFormat="1"/>
    <xf numFmtId="0" fontId="0" fillId="0" borderId="0" xfId="0" applyFont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16" fillId="0" borderId="19" xfId="0" applyFont="1" applyBorder="1" applyAlignment="1">
      <alignment horizontal="left"/>
    </xf>
    <xf numFmtId="0" fontId="16" fillId="0" borderId="18" xfId="0" applyFont="1" applyFill="1" applyBorder="1" applyAlignment="1">
      <alignment horizontal="left"/>
    </xf>
    <xf numFmtId="0" fontId="0" fillId="0" borderId="20" xfId="0" applyBorder="1"/>
    <xf numFmtId="0" fontId="16" fillId="0" borderId="19" xfId="0" applyFont="1" applyBorder="1"/>
    <xf numFmtId="0" fontId="16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/>
    <xf numFmtId="0" fontId="0" fillId="0" borderId="23" xfId="0" applyBorder="1"/>
    <xf numFmtId="164" fontId="0" fillId="0" borderId="0" xfId="0" applyNumberFormat="1"/>
    <xf numFmtId="0" fontId="18" fillId="0" borderId="0" xfId="0" applyFont="1" applyAlignment="1">
      <alignment horizontal="left" vertical="center"/>
    </xf>
    <xf numFmtId="0" fontId="0" fillId="33" borderId="0" xfId="0" applyFill="1"/>
    <xf numFmtId="0" fontId="0" fillId="33" borderId="29" xfId="0" applyFill="1" applyBorder="1" applyAlignment="1">
      <alignment horizontal="center"/>
    </xf>
    <xf numFmtId="0" fontId="0" fillId="33" borderId="29" xfId="0" applyFill="1" applyBorder="1"/>
    <xf numFmtId="0" fontId="19" fillId="33" borderId="29" xfId="42" applyFill="1" applyBorder="1" applyAlignment="1">
      <alignment vertical="center"/>
    </xf>
    <xf numFmtId="0" fontId="20" fillId="33" borderId="29" xfId="0" applyFont="1" applyFill="1" applyBorder="1"/>
    <xf numFmtId="0" fontId="0" fillId="34" borderId="0" xfId="0" applyFill="1"/>
    <xf numFmtId="0" fontId="0" fillId="34" borderId="29" xfId="0" applyFill="1" applyBorder="1" applyAlignment="1">
      <alignment horizontal="center"/>
    </xf>
    <xf numFmtId="0" fontId="0" fillId="34" borderId="29" xfId="0" applyFill="1" applyBorder="1"/>
    <xf numFmtId="0" fontId="0" fillId="33" borderId="30" xfId="0" applyFill="1" applyBorder="1"/>
    <xf numFmtId="0" fontId="0" fillId="33" borderId="31" xfId="0" applyFill="1" applyBorder="1"/>
    <xf numFmtId="0" fontId="0" fillId="33" borderId="32" xfId="0" applyFill="1" applyBorder="1"/>
    <xf numFmtId="0" fontId="0" fillId="33" borderId="23" xfId="0" applyFill="1" applyBorder="1" applyAlignment="1">
      <alignment vertical="center"/>
    </xf>
    <xf numFmtId="0" fontId="0" fillId="33" borderId="28" xfId="0" applyFill="1" applyBorder="1"/>
    <xf numFmtId="0" fontId="0" fillId="33" borderId="33" xfId="0" applyFill="1" applyBorder="1" applyAlignment="1">
      <alignment vertical="center"/>
    </xf>
    <xf numFmtId="0" fontId="0" fillId="33" borderId="34" xfId="0" applyFill="1" applyBorder="1"/>
    <xf numFmtId="0" fontId="0" fillId="34" borderId="30" xfId="0" applyFill="1" applyBorder="1"/>
    <xf numFmtId="0" fontId="0" fillId="34" borderId="31" xfId="0" applyFill="1" applyBorder="1"/>
    <xf numFmtId="0" fontId="0" fillId="34" borderId="32" xfId="0" applyFill="1" applyBorder="1"/>
    <xf numFmtId="0" fontId="0" fillId="34" borderId="23" xfId="0" applyFill="1" applyBorder="1" applyAlignment="1">
      <alignment vertical="center"/>
    </xf>
    <xf numFmtId="0" fontId="0" fillId="34" borderId="28" xfId="0" applyFill="1" applyBorder="1"/>
    <xf numFmtId="0" fontId="0" fillId="34" borderId="33" xfId="0" applyFill="1" applyBorder="1" applyAlignment="1">
      <alignment vertical="center"/>
    </xf>
    <xf numFmtId="0" fontId="0" fillId="34" borderId="34" xfId="0" applyFill="1" applyBorder="1"/>
    <xf numFmtId="0" fontId="14" fillId="33" borderId="33" xfId="0" applyFont="1" applyFill="1" applyBorder="1" applyAlignment="1">
      <alignment vertical="center"/>
    </xf>
    <xf numFmtId="0" fontId="14" fillId="33" borderId="34" xfId="0" applyFont="1" applyFill="1" applyBorder="1"/>
    <xf numFmtId="0" fontId="14" fillId="33" borderId="35" xfId="0" applyFont="1" applyFill="1" applyBorder="1" applyAlignment="1">
      <alignment vertical="center"/>
    </xf>
    <xf numFmtId="0" fontId="14" fillId="33" borderId="36" xfId="0" applyFont="1" applyFill="1" applyBorder="1"/>
    <xf numFmtId="0" fontId="14" fillId="34" borderId="33" xfId="0" applyFont="1" applyFill="1" applyBorder="1" applyAlignment="1">
      <alignment vertical="center"/>
    </xf>
    <xf numFmtId="0" fontId="14" fillId="34" borderId="34" xfId="0" applyFont="1" applyFill="1" applyBorder="1"/>
    <xf numFmtId="0" fontId="14" fillId="34" borderId="35" xfId="0" applyFont="1" applyFill="1" applyBorder="1" applyAlignment="1">
      <alignment vertical="center"/>
    </xf>
    <xf numFmtId="0" fontId="14" fillId="34" borderId="36" xfId="0" applyFont="1" applyFill="1" applyBorder="1"/>
    <xf numFmtId="0" fontId="0" fillId="0" borderId="29" xfId="0" applyBorder="1"/>
    <xf numFmtId="0" fontId="6" fillId="2" borderId="29" xfId="6" applyBorder="1"/>
    <xf numFmtId="0" fontId="7" fillId="3" borderId="29" xfId="7" applyBorder="1"/>
    <xf numFmtId="0" fontId="0" fillId="0" borderId="0" xfId="0" applyAlignment="1">
      <alignment horizontal="left" vertical="top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MACD!$F$1</c:f>
          <c:strCache>
            <c:ptCount val="1"/>
            <c:pt idx="0">
              <c:v>Classic (12,24,9)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MACD!$F$2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MACD!$F$3:$F$263</c:f>
              <c:numCache>
                <c:formatCode>General</c:formatCode>
                <c:ptCount val="261"/>
                <c:pt idx="0">
                  <c:v>-2.7791368767090301E-2</c:v>
                </c:pt>
                <c:pt idx="1">
                  <c:v>-2.5854902360347501E-2</c:v>
                </c:pt>
                <c:pt idx="2">
                  <c:v>-2.1969010989134799E-2</c:v>
                </c:pt>
                <c:pt idx="3">
                  <c:v>-1.9152782581613299E-2</c:v>
                </c:pt>
                <c:pt idx="4">
                  <c:v>-7.6340534010008697E-3</c:v>
                </c:pt>
                <c:pt idx="5">
                  <c:v>4.3493845997750703E-3</c:v>
                </c:pt>
                <c:pt idx="6">
                  <c:v>1.3369464120613401E-2</c:v>
                </c:pt>
                <c:pt idx="7">
                  <c:v>1.8369589510208902E-2</c:v>
                </c:pt>
                <c:pt idx="8">
                  <c:v>1.74509459891205E-2</c:v>
                </c:pt>
                <c:pt idx="9">
                  <c:v>1.52559865809847E-2</c:v>
                </c:pt>
                <c:pt idx="10">
                  <c:v>1.06501809298125E-2</c:v>
                </c:pt>
                <c:pt idx="11">
                  <c:v>9.1538923890959103E-3</c:v>
                </c:pt>
                <c:pt idx="12">
                  <c:v>6.7604595735590804E-3</c:v>
                </c:pt>
                <c:pt idx="13">
                  <c:v>4.4891323297786504E-3</c:v>
                </c:pt>
                <c:pt idx="14">
                  <c:v>3.6157091920046001E-3</c:v>
                </c:pt>
                <c:pt idx="15">
                  <c:v>7.1978909593668396E-3</c:v>
                </c:pt>
                <c:pt idx="16">
                  <c:v>3.06201751830492E-3</c:v>
                </c:pt>
                <c:pt idx="17">
                  <c:v>2.1799284403409801E-3</c:v>
                </c:pt>
                <c:pt idx="18">
                  <c:v>1.1449022004508199E-3</c:v>
                </c:pt>
                <c:pt idx="19">
                  <c:v>1.61392728167175E-4</c:v>
                </c:pt>
                <c:pt idx="20">
                  <c:v>-7.7054651909991203E-4</c:v>
                </c:pt>
                <c:pt idx="21">
                  <c:v>-2.4491821513565799E-3</c:v>
                </c:pt>
                <c:pt idx="22">
                  <c:v>-5.3318832062427797E-3</c:v>
                </c:pt>
                <c:pt idx="23">
                  <c:v>-7.8487357910543808E-3</c:v>
                </c:pt>
                <c:pt idx="24">
                  <c:v>-9.4120962402253205E-3</c:v>
                </c:pt>
                <c:pt idx="25">
                  <c:v>-6.5410869483763998E-3</c:v>
                </c:pt>
                <c:pt idx="26">
                  <c:v>-5.9721641476584396E-3</c:v>
                </c:pt>
                <c:pt idx="27">
                  <c:v>-6.5751771767526002E-3</c:v>
                </c:pt>
                <c:pt idx="28">
                  <c:v>-1.25567380721762E-2</c:v>
                </c:pt>
                <c:pt idx="29">
                  <c:v>-2.1088653439563499E-2</c:v>
                </c:pt>
                <c:pt idx="30">
                  <c:v>-2.9447405896182201E-2</c:v>
                </c:pt>
                <c:pt idx="31">
                  <c:v>-3.4384349776482602E-2</c:v>
                </c:pt>
                <c:pt idx="32">
                  <c:v>-3.8020025468723503E-2</c:v>
                </c:pt>
                <c:pt idx="33">
                  <c:v>-3.6606152857588198E-2</c:v>
                </c:pt>
                <c:pt idx="34">
                  <c:v>-3.3007179696640597E-2</c:v>
                </c:pt>
                <c:pt idx="35">
                  <c:v>-3.2523571895936597E-2</c:v>
                </c:pt>
                <c:pt idx="36">
                  <c:v>-2.41159182413004E-2</c:v>
                </c:pt>
                <c:pt idx="37">
                  <c:v>-1.3424840098878101E-2</c:v>
                </c:pt>
                <c:pt idx="38">
                  <c:v>-4.8956496442866797E-3</c:v>
                </c:pt>
                <c:pt idx="39">
                  <c:v>1.84255540867583E-3</c:v>
                </c:pt>
                <c:pt idx="40">
                  <c:v>6.1435131520664E-3</c:v>
                </c:pt>
                <c:pt idx="41">
                  <c:v>1.13577277584027E-2</c:v>
                </c:pt>
                <c:pt idx="42">
                  <c:v>1.26012551250949E-2</c:v>
                </c:pt>
                <c:pt idx="43">
                  <c:v>1.3431924655977701E-2</c:v>
                </c:pt>
                <c:pt idx="44">
                  <c:v>1.39296637510457E-2</c:v>
                </c:pt>
                <c:pt idx="45">
                  <c:v>8.7363862471696498E-3</c:v>
                </c:pt>
                <c:pt idx="46">
                  <c:v>-5.8761497999881799E-5</c:v>
                </c:pt>
                <c:pt idx="47">
                  <c:v>-1.0937481110335301E-2</c:v>
                </c:pt>
                <c:pt idx="48">
                  <c:v>-2.58773613637561E-2</c:v>
                </c:pt>
                <c:pt idx="49">
                  <c:v>-4.1914277672120102E-2</c:v>
                </c:pt>
                <c:pt idx="50">
                  <c:v>-5.8069533723720403E-2</c:v>
                </c:pt>
                <c:pt idx="51">
                  <c:v>-7.32559077388064E-2</c:v>
                </c:pt>
                <c:pt idx="52">
                  <c:v>-7.5145449685226406E-2</c:v>
                </c:pt>
                <c:pt idx="53">
                  <c:v>-8.2390584262219194E-2</c:v>
                </c:pt>
                <c:pt idx="54">
                  <c:v>-9.0398702984795201E-2</c:v>
                </c:pt>
                <c:pt idx="55">
                  <c:v>-9.6679722462770401E-2</c:v>
                </c:pt>
                <c:pt idx="56">
                  <c:v>-0.102174199575568</c:v>
                </c:pt>
                <c:pt idx="57">
                  <c:v>-0.11424908392803899</c:v>
                </c:pt>
                <c:pt idx="58">
                  <c:v>-0.125438818575381</c:v>
                </c:pt>
                <c:pt idx="59">
                  <c:v>-0.122326060038964</c:v>
                </c:pt>
                <c:pt idx="60">
                  <c:v>-0.120806650245031</c:v>
                </c:pt>
                <c:pt idx="61">
                  <c:v>-0.113453190717077</c:v>
                </c:pt>
                <c:pt idx="62">
                  <c:v>-0.101532922531734</c:v>
                </c:pt>
                <c:pt idx="63">
                  <c:v>-9.4387038084166194E-2</c:v>
                </c:pt>
                <c:pt idx="64">
                  <c:v>-8.5878017071579799E-2</c:v>
                </c:pt>
                <c:pt idx="65">
                  <c:v>-7.5281171354350196E-2</c:v>
                </c:pt>
                <c:pt idx="66">
                  <c:v>-7.6650808796926803E-2</c:v>
                </c:pt>
                <c:pt idx="67">
                  <c:v>-8.3710771935163006E-2</c:v>
                </c:pt>
                <c:pt idx="68">
                  <c:v>-8.6931987819135401E-2</c:v>
                </c:pt>
                <c:pt idx="69">
                  <c:v>-8.7906649975306006E-2</c:v>
                </c:pt>
                <c:pt idx="70">
                  <c:v>-9.7081594399937604E-2</c:v>
                </c:pt>
                <c:pt idx="71">
                  <c:v>-0.103004054055703</c:v>
                </c:pt>
                <c:pt idx="72">
                  <c:v>-9.7615621546053896E-2</c:v>
                </c:pt>
                <c:pt idx="73">
                  <c:v>-9.3238751385547006E-2</c:v>
                </c:pt>
                <c:pt idx="74">
                  <c:v>-8.5875234862237498E-2</c:v>
                </c:pt>
                <c:pt idx="75">
                  <c:v>-7.3543417245829995E-2</c:v>
                </c:pt>
                <c:pt idx="76">
                  <c:v>-6.0490928603393002E-2</c:v>
                </c:pt>
                <c:pt idx="77">
                  <c:v>-4.7660734611701498E-2</c:v>
                </c:pt>
                <c:pt idx="78">
                  <c:v>-3.8979975961667301E-2</c:v>
                </c:pt>
                <c:pt idx="79">
                  <c:v>-3.6281604073900901E-2</c:v>
                </c:pt>
                <c:pt idx="80">
                  <c:v>-2.8249755967258702E-2</c:v>
                </c:pt>
                <c:pt idx="81">
                  <c:v>-2.4985490288638602E-2</c:v>
                </c:pt>
                <c:pt idx="82">
                  <c:v>-2.7248695351957501E-2</c:v>
                </c:pt>
                <c:pt idx="83">
                  <c:v>-2.9588828146843001E-2</c:v>
                </c:pt>
                <c:pt idx="84">
                  <c:v>-2.7814415628342099E-2</c:v>
                </c:pt>
                <c:pt idx="85">
                  <c:v>-1.5178458063951499E-2</c:v>
                </c:pt>
                <c:pt idx="86">
                  <c:v>-5.2650615896974104E-3</c:v>
                </c:pt>
                <c:pt idx="87">
                  <c:v>9.3424719623786904E-3</c:v>
                </c:pt>
                <c:pt idx="88">
                  <c:v>2.0042477201613399E-2</c:v>
                </c:pt>
                <c:pt idx="89">
                  <c:v>2.9154532848288901E-2</c:v>
                </c:pt>
                <c:pt idx="90">
                  <c:v>3.9311789746985903E-2</c:v>
                </c:pt>
                <c:pt idx="91">
                  <c:v>3.91636372915833E-2</c:v>
                </c:pt>
                <c:pt idx="92">
                  <c:v>4.03562399286145E-2</c:v>
                </c:pt>
                <c:pt idx="93">
                  <c:v>3.8278008491204801E-2</c:v>
                </c:pt>
                <c:pt idx="94">
                  <c:v>2.9034060687066401E-2</c:v>
                </c:pt>
                <c:pt idx="95">
                  <c:v>2.4252801744370601E-2</c:v>
                </c:pt>
                <c:pt idx="96">
                  <c:v>1.7358621071382301E-2</c:v>
                </c:pt>
                <c:pt idx="97">
                  <c:v>1.18391505034129E-2</c:v>
                </c:pt>
                <c:pt idx="98">
                  <c:v>6.34282284470844E-3</c:v>
                </c:pt>
                <c:pt idx="99">
                  <c:v>5.2840290874667196E-4</c:v>
                </c:pt>
                <c:pt idx="100">
                  <c:v>-1.241053199585E-3</c:v>
                </c:pt>
                <c:pt idx="101">
                  <c:v>-1.3368828776276699E-3</c:v>
                </c:pt>
                <c:pt idx="102">
                  <c:v>-4.2685228489984699E-3</c:v>
                </c:pt>
                <c:pt idx="103">
                  <c:v>-7.31446843512673E-3</c:v>
                </c:pt>
                <c:pt idx="104">
                  <c:v>-9.6175372740006093E-3</c:v>
                </c:pt>
                <c:pt idx="105">
                  <c:v>-1.1312334372559799E-2</c:v>
                </c:pt>
                <c:pt idx="106">
                  <c:v>-1.6659399513909001E-2</c:v>
                </c:pt>
                <c:pt idx="107">
                  <c:v>-1.5792747992015601E-2</c:v>
                </c:pt>
                <c:pt idx="108">
                  <c:v>-1.63696706117058E-2</c:v>
                </c:pt>
                <c:pt idx="109">
                  <c:v>-1.7672163597369499E-2</c:v>
                </c:pt>
                <c:pt idx="110">
                  <c:v>-1.8092382733175798E-2</c:v>
                </c:pt>
                <c:pt idx="111">
                  <c:v>-2.6192641227232801E-2</c:v>
                </c:pt>
                <c:pt idx="112">
                  <c:v>-3.4234807953605402E-2</c:v>
                </c:pt>
                <c:pt idx="113">
                  <c:v>-4.26982171215202E-2</c:v>
                </c:pt>
                <c:pt idx="114">
                  <c:v>-4.4853899892718103E-2</c:v>
                </c:pt>
                <c:pt idx="115">
                  <c:v>-4.3877823432628402E-2</c:v>
                </c:pt>
                <c:pt idx="116">
                  <c:v>-4.0538984913383001E-2</c:v>
                </c:pt>
                <c:pt idx="117">
                  <c:v>-3.4110675704135097E-2</c:v>
                </c:pt>
                <c:pt idx="118">
                  <c:v>-2.7728260503680099E-2</c:v>
                </c:pt>
                <c:pt idx="119">
                  <c:v>-2.4964507734051001E-2</c:v>
                </c:pt>
                <c:pt idx="120">
                  <c:v>-2.1876501914722599E-2</c:v>
                </c:pt>
                <c:pt idx="121">
                  <c:v>-2.1441437504539699E-2</c:v>
                </c:pt>
                <c:pt idx="122">
                  <c:v>-1.1762211114743499E-2</c:v>
                </c:pt>
                <c:pt idx="123">
                  <c:v>-3.3267806257037901E-3</c:v>
                </c:pt>
                <c:pt idx="124">
                  <c:v>6.2716538671414501E-3</c:v>
                </c:pt>
                <c:pt idx="125">
                  <c:v>1.25237418160415E-2</c:v>
                </c:pt>
                <c:pt idx="126">
                  <c:v>1.9832087168415599E-2</c:v>
                </c:pt>
                <c:pt idx="127">
                  <c:v>2.43747271206355E-2</c:v>
                </c:pt>
                <c:pt idx="128">
                  <c:v>2.7097596289803599E-2</c:v>
                </c:pt>
                <c:pt idx="129">
                  <c:v>2.6528931436134301E-2</c:v>
                </c:pt>
                <c:pt idx="130">
                  <c:v>2.4265402773730699E-2</c:v>
                </c:pt>
                <c:pt idx="131">
                  <c:v>1.5753915613457601E-2</c:v>
                </c:pt>
                <c:pt idx="132">
                  <c:v>8.6665235008394001E-3</c:v>
                </c:pt>
                <c:pt idx="133">
                  <c:v>3.0947316917984101E-3</c:v>
                </c:pt>
                <c:pt idx="134">
                  <c:v>-2.9013414542227102E-3</c:v>
                </c:pt>
                <c:pt idx="135">
                  <c:v>-1.40275943013421E-2</c:v>
                </c:pt>
                <c:pt idx="136">
                  <c:v>-1.7479472237958898E-2</c:v>
                </c:pt>
                <c:pt idx="137">
                  <c:v>-1.9506106265359799E-2</c:v>
                </c:pt>
                <c:pt idx="138">
                  <c:v>-2.1270493537365098E-2</c:v>
                </c:pt>
                <c:pt idx="139">
                  <c:v>-2.2729537769991801E-2</c:v>
                </c:pt>
                <c:pt idx="140">
                  <c:v>-2.2576600484784898E-2</c:v>
                </c:pt>
                <c:pt idx="141">
                  <c:v>-2.13220017515343E-2</c:v>
                </c:pt>
                <c:pt idx="142">
                  <c:v>-2.3366723521761799E-2</c:v>
                </c:pt>
                <c:pt idx="143">
                  <c:v>-2.35856169483303E-2</c:v>
                </c:pt>
                <c:pt idx="144">
                  <c:v>-2.26906118899627E-2</c:v>
                </c:pt>
                <c:pt idx="145">
                  <c:v>-2.2528535426683899E-2</c:v>
                </c:pt>
                <c:pt idx="146">
                  <c:v>-2.2942537793896298E-2</c:v>
                </c:pt>
                <c:pt idx="147">
                  <c:v>-2.12504594457705E-2</c:v>
                </c:pt>
                <c:pt idx="148">
                  <c:v>-2.0799395675064902E-2</c:v>
                </c:pt>
                <c:pt idx="149">
                  <c:v>-1.8294438069240599E-2</c:v>
                </c:pt>
                <c:pt idx="150">
                  <c:v>-1.4687483385825701E-2</c:v>
                </c:pt>
                <c:pt idx="151">
                  <c:v>-1.7357960675049501E-2</c:v>
                </c:pt>
                <c:pt idx="152">
                  <c:v>-2.1007389198799999E-2</c:v>
                </c:pt>
                <c:pt idx="153">
                  <c:v>-2.40260880228346E-2</c:v>
                </c:pt>
                <c:pt idx="154">
                  <c:v>-2.79521217109206E-2</c:v>
                </c:pt>
                <c:pt idx="155">
                  <c:v>-3.2384745008299402E-2</c:v>
                </c:pt>
                <c:pt idx="156">
                  <c:v>-3.42919598993136E-2</c:v>
                </c:pt>
                <c:pt idx="157">
                  <c:v>-3.6113373732452103E-2</c:v>
                </c:pt>
                <c:pt idx="158">
                  <c:v>-3.5373873188814603E-2</c:v>
                </c:pt>
                <c:pt idx="159">
                  <c:v>-3.59070408746964E-2</c:v>
                </c:pt>
                <c:pt idx="160">
                  <c:v>-4.2217562100105702E-2</c:v>
                </c:pt>
                <c:pt idx="161">
                  <c:v>-4.6361502523430902E-2</c:v>
                </c:pt>
                <c:pt idx="162">
                  <c:v>-4.9957336159672301E-2</c:v>
                </c:pt>
                <c:pt idx="163">
                  <c:v>-5.2364814522429297E-2</c:v>
                </c:pt>
                <c:pt idx="164">
                  <c:v>-4.67140945556727E-2</c:v>
                </c:pt>
                <c:pt idx="165">
                  <c:v>-3.8085022279089303E-2</c:v>
                </c:pt>
                <c:pt idx="166">
                  <c:v>-3.4480079358357903E-2</c:v>
                </c:pt>
                <c:pt idx="167">
                  <c:v>-3.14223026613933E-2</c:v>
                </c:pt>
                <c:pt idx="168">
                  <c:v>-2.5238320318627199E-2</c:v>
                </c:pt>
                <c:pt idx="169">
                  <c:v>-2.9439037054994101E-2</c:v>
                </c:pt>
                <c:pt idx="170">
                  <c:v>-4.4759381654085398E-2</c:v>
                </c:pt>
                <c:pt idx="171">
                  <c:v>-5.0827920794067602E-2</c:v>
                </c:pt>
                <c:pt idx="172">
                  <c:v>-5.5162782846257898E-2</c:v>
                </c:pt>
                <c:pt idx="173">
                  <c:v>-5.4101346757845503E-2</c:v>
                </c:pt>
                <c:pt idx="174">
                  <c:v>-5.4248639318116701E-2</c:v>
                </c:pt>
                <c:pt idx="175">
                  <c:v>-5.7495109109575802E-2</c:v>
                </c:pt>
                <c:pt idx="176">
                  <c:v>-6.0181145452062802E-2</c:v>
                </c:pt>
                <c:pt idx="177">
                  <c:v>-6.1599764860540598E-2</c:v>
                </c:pt>
                <c:pt idx="178">
                  <c:v>-6.2966492147974201E-2</c:v>
                </c:pt>
                <c:pt idx="179">
                  <c:v>-6.2202913901399703E-2</c:v>
                </c:pt>
                <c:pt idx="180">
                  <c:v>-6.1135119960050499E-2</c:v>
                </c:pt>
                <c:pt idx="181">
                  <c:v>-5.6171633311300699E-2</c:v>
                </c:pt>
                <c:pt idx="182">
                  <c:v>-5.8104267608590103E-2</c:v>
                </c:pt>
                <c:pt idx="183">
                  <c:v>-5.5286767213490899E-2</c:v>
                </c:pt>
                <c:pt idx="184">
                  <c:v>-5.30874518929602E-2</c:v>
                </c:pt>
                <c:pt idx="185">
                  <c:v>-5.1397533030516501E-2</c:v>
                </c:pt>
                <c:pt idx="186">
                  <c:v>-4.9647339813154501E-2</c:v>
                </c:pt>
                <c:pt idx="187">
                  <c:v>-4.7471007921339098E-2</c:v>
                </c:pt>
                <c:pt idx="188">
                  <c:v>-4.58631010782206E-2</c:v>
                </c:pt>
                <c:pt idx="189">
                  <c:v>-4.3442511943831898E-2</c:v>
                </c:pt>
                <c:pt idx="190">
                  <c:v>-4.2566637129780101E-2</c:v>
                </c:pt>
                <c:pt idx="191">
                  <c:v>-4.1395320541793103E-2</c:v>
                </c:pt>
                <c:pt idx="192">
                  <c:v>-2.8279385089190399E-2</c:v>
                </c:pt>
                <c:pt idx="193">
                  <c:v>-1.70429184515195E-2</c:v>
                </c:pt>
                <c:pt idx="194">
                  <c:v>-7.24747685845494E-3</c:v>
                </c:pt>
                <c:pt idx="195">
                  <c:v>2.1848204222474298E-3</c:v>
                </c:pt>
                <c:pt idx="196">
                  <c:v>6.9971921330853597E-3</c:v>
                </c:pt>
                <c:pt idx="197">
                  <c:v>1.1166461226954799E-2</c:v>
                </c:pt>
                <c:pt idx="198">
                  <c:v>1.47843619560326E-2</c:v>
                </c:pt>
                <c:pt idx="199">
                  <c:v>2.07210720776058E-2</c:v>
                </c:pt>
                <c:pt idx="200">
                  <c:v>2.1067827049463899E-2</c:v>
                </c:pt>
                <c:pt idx="201">
                  <c:v>2.42105230866809E-2</c:v>
                </c:pt>
                <c:pt idx="202">
                  <c:v>2.72743388071594E-2</c:v>
                </c:pt>
                <c:pt idx="203">
                  <c:v>2.94437176330937E-2</c:v>
                </c:pt>
                <c:pt idx="204">
                  <c:v>3.3360539019417303E-2</c:v>
                </c:pt>
                <c:pt idx="205">
                  <c:v>3.6049096640959399E-2</c:v>
                </c:pt>
                <c:pt idx="206">
                  <c:v>3.5750398519478699E-2</c:v>
                </c:pt>
                <c:pt idx="207">
                  <c:v>3.2636029352854201E-2</c:v>
                </c:pt>
                <c:pt idx="208">
                  <c:v>2.9345443488942399E-2</c:v>
                </c:pt>
                <c:pt idx="209">
                  <c:v>2.6432928142698701E-2</c:v>
                </c:pt>
                <c:pt idx="210">
                  <c:v>2.81575052572633E-2</c:v>
                </c:pt>
                <c:pt idx="211">
                  <c:v>3.0224823449502999E-2</c:v>
                </c:pt>
                <c:pt idx="212">
                  <c:v>3.4690957948272302E-2</c:v>
                </c:pt>
                <c:pt idx="213">
                  <c:v>3.4763388590347499E-2</c:v>
                </c:pt>
                <c:pt idx="214">
                  <c:v>3.6817134665018098E-2</c:v>
                </c:pt>
                <c:pt idx="215">
                  <c:v>3.8006626493719699E-2</c:v>
                </c:pt>
                <c:pt idx="216">
                  <c:v>3.9382933464996203E-2</c:v>
                </c:pt>
                <c:pt idx="217">
                  <c:v>3.9374251650868303E-2</c:v>
                </c:pt>
                <c:pt idx="218">
                  <c:v>3.7403070723550202E-2</c:v>
                </c:pt>
                <c:pt idx="219">
                  <c:v>3.9580600530083797E-2</c:v>
                </c:pt>
                <c:pt idx="220">
                  <c:v>3.8442419033435302E-2</c:v>
                </c:pt>
                <c:pt idx="221">
                  <c:v>3.8229400265024902E-2</c:v>
                </c:pt>
                <c:pt idx="222">
                  <c:v>3.8982967893591999E-2</c:v>
                </c:pt>
                <c:pt idx="223">
                  <c:v>3.7374133780433999E-2</c:v>
                </c:pt>
                <c:pt idx="224">
                  <c:v>3.4012521483453399E-2</c:v>
                </c:pt>
                <c:pt idx="225">
                  <c:v>2.4689178270908201E-2</c:v>
                </c:pt>
                <c:pt idx="226">
                  <c:v>1.9576140958846602E-2</c:v>
                </c:pt>
                <c:pt idx="227">
                  <c:v>1.57459705182416E-2</c:v>
                </c:pt>
                <c:pt idx="228">
                  <c:v>1.1289330195622499E-2</c:v>
                </c:pt>
                <c:pt idx="229">
                  <c:v>5.9140213366402003E-3</c:v>
                </c:pt>
                <c:pt idx="230">
                  <c:v>3.86881899599433E-3</c:v>
                </c:pt>
                <c:pt idx="231">
                  <c:v>1.2650984271578201E-3</c:v>
                </c:pt>
                <c:pt idx="232">
                  <c:v>8.0617093388535201E-4</c:v>
                </c:pt>
                <c:pt idx="233">
                  <c:v>1.95309473905491E-3</c:v>
                </c:pt>
                <c:pt idx="234">
                  <c:v>2.3507917973608601E-3</c:v>
                </c:pt>
                <c:pt idx="235">
                  <c:v>-3.1597878997602298E-4</c:v>
                </c:pt>
                <c:pt idx="236">
                  <c:v>-3.83762550324595E-3</c:v>
                </c:pt>
                <c:pt idx="237">
                  <c:v>-6.7923330363977002E-3</c:v>
                </c:pt>
                <c:pt idx="238">
                  <c:v>-9.0298693311872107E-3</c:v>
                </c:pt>
                <c:pt idx="239">
                  <c:v>-9.8822995412794993E-3</c:v>
                </c:pt>
                <c:pt idx="240">
                  <c:v>-7.1668838991434296E-3</c:v>
                </c:pt>
                <c:pt idx="241">
                  <c:v>-4.2397988929212503E-3</c:v>
                </c:pt>
                <c:pt idx="242">
                  <c:v>-3.0947630744517702E-3</c:v>
                </c:pt>
                <c:pt idx="243">
                  <c:v>-2.0028431246601401E-3</c:v>
                </c:pt>
                <c:pt idx="244">
                  <c:v>-2.0020187409242E-3</c:v>
                </c:pt>
                <c:pt idx="245">
                  <c:v>-3.8133156626018998E-3</c:v>
                </c:pt>
                <c:pt idx="246">
                  <c:v>-6.30577546548205E-3</c:v>
                </c:pt>
                <c:pt idx="247">
                  <c:v>-6.67102715759071E-3</c:v>
                </c:pt>
                <c:pt idx="248">
                  <c:v>-8.4766115071619394E-3</c:v>
                </c:pt>
                <c:pt idx="249">
                  <c:v>-1.1788945553040799E-2</c:v>
                </c:pt>
                <c:pt idx="250">
                  <c:v>-1.4329504186672001E-2</c:v>
                </c:pt>
                <c:pt idx="251">
                  <c:v>-1.42421412450817E-2</c:v>
                </c:pt>
                <c:pt idx="252">
                  <c:v>-1.44900233706726E-2</c:v>
                </c:pt>
                <c:pt idx="253">
                  <c:v>-1.49179649406292E-2</c:v>
                </c:pt>
                <c:pt idx="254">
                  <c:v>-1.6200050615773301E-2</c:v>
                </c:pt>
                <c:pt idx="255">
                  <c:v>-1.8216498929737701E-2</c:v>
                </c:pt>
                <c:pt idx="256">
                  <c:v>-1.91898815241002E-2</c:v>
                </c:pt>
                <c:pt idx="257">
                  <c:v>-1.8537233909722201E-2</c:v>
                </c:pt>
                <c:pt idx="258">
                  <c:v>-1.7415789380967599E-2</c:v>
                </c:pt>
                <c:pt idx="259">
                  <c:v>-1.63386942159209E-2</c:v>
                </c:pt>
                <c:pt idx="260">
                  <c:v>-1.8898363881870901E-2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8-4A7B-8640-4BB3E00B7CB0}"/>
            </c:ext>
          </c:extLst>
        </c:ser>
        <c:ser>
          <c:idx val="1"/>
          <c:order val="1"/>
          <c:tx>
            <c:strRef>
              <c:f>MACD!$G$2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MACD!$G$3:$G$263</c:f>
              <c:numCache>
                <c:formatCode>General</c:formatCode>
                <c:ptCount val="261"/>
                <c:pt idx="0">
                  <c:v>-2.9743358223701701E-2</c:v>
                </c:pt>
                <c:pt idx="1">
                  <c:v>-2.8965667051030899E-2</c:v>
                </c:pt>
                <c:pt idx="2">
                  <c:v>-2.7566335838651701E-2</c:v>
                </c:pt>
                <c:pt idx="3">
                  <c:v>-2.5883625187243998E-2</c:v>
                </c:pt>
                <c:pt idx="4">
                  <c:v>-2.2233710829995399E-2</c:v>
                </c:pt>
                <c:pt idx="5">
                  <c:v>-1.6917091744041299E-2</c:v>
                </c:pt>
                <c:pt idx="6">
                  <c:v>-1.0859780571110301E-2</c:v>
                </c:pt>
                <c:pt idx="7">
                  <c:v>-5.0139065548464902E-3</c:v>
                </c:pt>
                <c:pt idx="8">
                  <c:v>-5.20936046053081E-4</c:v>
                </c:pt>
                <c:pt idx="9">
                  <c:v>2.6344484793544699E-3</c:v>
                </c:pt>
                <c:pt idx="10">
                  <c:v>4.2375949694460797E-3</c:v>
                </c:pt>
                <c:pt idx="11">
                  <c:v>5.2208544533760498E-3</c:v>
                </c:pt>
                <c:pt idx="12">
                  <c:v>5.5287754774126499E-3</c:v>
                </c:pt>
                <c:pt idx="13">
                  <c:v>5.3208468478858498E-3</c:v>
                </c:pt>
                <c:pt idx="14">
                  <c:v>4.9798193167096003E-3</c:v>
                </c:pt>
                <c:pt idx="15">
                  <c:v>5.4234336452410499E-3</c:v>
                </c:pt>
                <c:pt idx="16">
                  <c:v>4.9511504198538198E-3</c:v>
                </c:pt>
                <c:pt idx="17">
                  <c:v>4.3969060239512602E-3</c:v>
                </c:pt>
                <c:pt idx="18">
                  <c:v>3.7465052592511698E-3</c:v>
                </c:pt>
                <c:pt idx="19">
                  <c:v>3.0294827530343701E-3</c:v>
                </c:pt>
                <c:pt idx="20">
                  <c:v>2.2694768986075099E-3</c:v>
                </c:pt>
                <c:pt idx="21">
                  <c:v>1.3257450886146899E-3</c:v>
                </c:pt>
                <c:pt idx="22">
                  <c:v>-5.7805703567999098E-6</c:v>
                </c:pt>
                <c:pt idx="23">
                  <c:v>-1.5743716144963099E-3</c:v>
                </c:pt>
                <c:pt idx="24">
                  <c:v>-3.1419165396421099E-3</c:v>
                </c:pt>
                <c:pt idx="25">
                  <c:v>-3.8217506213889699E-3</c:v>
                </c:pt>
                <c:pt idx="26">
                  <c:v>-4.2518333266428603E-3</c:v>
                </c:pt>
                <c:pt idx="27">
                  <c:v>-4.7165020966648099E-3</c:v>
                </c:pt>
                <c:pt idx="28">
                  <c:v>-6.2845492917670996E-3</c:v>
                </c:pt>
                <c:pt idx="29">
                  <c:v>-9.2453701213263996E-3</c:v>
                </c:pt>
                <c:pt idx="30">
                  <c:v>-1.3285777276297501E-2</c:v>
                </c:pt>
                <c:pt idx="31">
                  <c:v>-1.7505491776334502E-2</c:v>
                </c:pt>
                <c:pt idx="32">
                  <c:v>-2.1608398514812301E-2</c:v>
                </c:pt>
                <c:pt idx="33">
                  <c:v>-2.4607949383367501E-2</c:v>
                </c:pt>
                <c:pt idx="34">
                  <c:v>-2.62877954460221E-2</c:v>
                </c:pt>
                <c:pt idx="35">
                  <c:v>-2.7534950736004999E-2</c:v>
                </c:pt>
                <c:pt idx="36">
                  <c:v>-2.6851144237064101E-2</c:v>
                </c:pt>
                <c:pt idx="37">
                  <c:v>-2.4165883409426901E-2</c:v>
                </c:pt>
                <c:pt idx="38">
                  <c:v>-2.03118366563988E-2</c:v>
                </c:pt>
                <c:pt idx="39">
                  <c:v>-1.58809582433839E-2</c:v>
                </c:pt>
                <c:pt idx="40">
                  <c:v>-1.1476063964293799E-2</c:v>
                </c:pt>
                <c:pt idx="41">
                  <c:v>-6.9093056197545499E-3</c:v>
                </c:pt>
                <c:pt idx="42">
                  <c:v>-3.00719347078466E-3</c:v>
                </c:pt>
                <c:pt idx="43">
                  <c:v>2.8063015456782E-4</c:v>
                </c:pt>
                <c:pt idx="44">
                  <c:v>3.0104368738634001E-3</c:v>
                </c:pt>
                <c:pt idx="45">
                  <c:v>4.1556267485246502E-3</c:v>
                </c:pt>
                <c:pt idx="46">
                  <c:v>3.3127490992197499E-3</c:v>
                </c:pt>
                <c:pt idx="47">
                  <c:v>4.6270305730873498E-4</c:v>
                </c:pt>
                <c:pt idx="48">
                  <c:v>-4.8053098269042402E-3</c:v>
                </c:pt>
                <c:pt idx="49">
                  <c:v>-1.2227103395947399E-2</c:v>
                </c:pt>
                <c:pt idx="50">
                  <c:v>-2.1395589461501999E-2</c:v>
                </c:pt>
                <c:pt idx="51">
                  <c:v>-3.1767653116962898E-2</c:v>
                </c:pt>
                <c:pt idx="52">
                  <c:v>-4.0443212430615598E-2</c:v>
                </c:pt>
                <c:pt idx="53">
                  <c:v>-4.8832686796936302E-2</c:v>
                </c:pt>
                <c:pt idx="54">
                  <c:v>-5.7145890034508103E-2</c:v>
                </c:pt>
                <c:pt idx="55">
                  <c:v>-6.5052656520160596E-2</c:v>
                </c:pt>
                <c:pt idx="56">
                  <c:v>-7.2476965131242105E-2</c:v>
                </c:pt>
                <c:pt idx="57">
                  <c:v>-8.0831388890601499E-2</c:v>
                </c:pt>
                <c:pt idx="58">
                  <c:v>-8.9752874827557394E-2</c:v>
                </c:pt>
                <c:pt idx="59">
                  <c:v>-9.6267511869838895E-2</c:v>
                </c:pt>
                <c:pt idx="60">
                  <c:v>-0.10117533954487699</c:v>
                </c:pt>
                <c:pt idx="61">
                  <c:v>-0.10363090977931699</c:v>
                </c:pt>
                <c:pt idx="62">
                  <c:v>-0.10321131232980001</c:v>
                </c:pt>
                <c:pt idx="63">
                  <c:v>-0.10144645748067301</c:v>
                </c:pt>
                <c:pt idx="64">
                  <c:v>-9.8332769398855102E-2</c:v>
                </c:pt>
                <c:pt idx="65">
                  <c:v>-9.3722449789954101E-2</c:v>
                </c:pt>
                <c:pt idx="66">
                  <c:v>-9.0308121591348697E-2</c:v>
                </c:pt>
                <c:pt idx="67">
                  <c:v>-8.8988651660111495E-2</c:v>
                </c:pt>
                <c:pt idx="68">
                  <c:v>-8.8577318891916307E-2</c:v>
                </c:pt>
                <c:pt idx="69">
                  <c:v>-8.8443185108594294E-2</c:v>
                </c:pt>
                <c:pt idx="70">
                  <c:v>-9.0170866966862898E-2</c:v>
                </c:pt>
                <c:pt idx="71">
                  <c:v>-9.2737504384631103E-2</c:v>
                </c:pt>
                <c:pt idx="72">
                  <c:v>-9.3713127816915695E-2</c:v>
                </c:pt>
                <c:pt idx="73">
                  <c:v>-9.3618252530641904E-2</c:v>
                </c:pt>
                <c:pt idx="74">
                  <c:v>-9.2069648996961101E-2</c:v>
                </c:pt>
                <c:pt idx="75">
                  <c:v>-8.8364402646734799E-2</c:v>
                </c:pt>
                <c:pt idx="76">
                  <c:v>-8.2789707838066495E-2</c:v>
                </c:pt>
                <c:pt idx="77">
                  <c:v>-7.5763913192793506E-2</c:v>
                </c:pt>
                <c:pt idx="78">
                  <c:v>-6.8407125746568195E-2</c:v>
                </c:pt>
                <c:pt idx="79">
                  <c:v>-6.19820214120348E-2</c:v>
                </c:pt>
                <c:pt idx="80">
                  <c:v>-5.5235568323079597E-2</c:v>
                </c:pt>
                <c:pt idx="81">
                  <c:v>-4.9185552716191398E-2</c:v>
                </c:pt>
                <c:pt idx="82">
                  <c:v>-4.4798181243344601E-2</c:v>
                </c:pt>
                <c:pt idx="83">
                  <c:v>-4.17563106240443E-2</c:v>
                </c:pt>
                <c:pt idx="84">
                  <c:v>-3.89679316249038E-2</c:v>
                </c:pt>
                <c:pt idx="85">
                  <c:v>-3.4210036912713397E-2</c:v>
                </c:pt>
                <c:pt idx="86">
                  <c:v>-2.8421041848110201E-2</c:v>
                </c:pt>
                <c:pt idx="87">
                  <c:v>-2.0868339086012402E-2</c:v>
                </c:pt>
                <c:pt idx="88">
                  <c:v>-1.26861758284872E-2</c:v>
                </c:pt>
                <c:pt idx="89">
                  <c:v>-4.31803409313201E-3</c:v>
                </c:pt>
                <c:pt idx="90">
                  <c:v>4.4079306748915602E-3</c:v>
                </c:pt>
                <c:pt idx="91">
                  <c:v>1.13590719982299E-2</c:v>
                </c:pt>
                <c:pt idx="92">
                  <c:v>1.7158505584306798E-2</c:v>
                </c:pt>
                <c:pt idx="93">
                  <c:v>2.1382406165686402E-2</c:v>
                </c:pt>
                <c:pt idx="94">
                  <c:v>2.2912737069962399E-2</c:v>
                </c:pt>
                <c:pt idx="95">
                  <c:v>2.3180750004844E-2</c:v>
                </c:pt>
                <c:pt idx="96">
                  <c:v>2.2016324218151698E-2</c:v>
                </c:pt>
                <c:pt idx="97">
                  <c:v>1.9980889475203899E-2</c:v>
                </c:pt>
                <c:pt idx="98">
                  <c:v>1.7253276149104799E-2</c:v>
                </c:pt>
                <c:pt idx="99">
                  <c:v>1.3908301501033201E-2</c:v>
                </c:pt>
                <c:pt idx="100">
                  <c:v>1.0878430560909501E-2</c:v>
                </c:pt>
                <c:pt idx="101">
                  <c:v>8.4353678732021296E-3</c:v>
                </c:pt>
                <c:pt idx="102">
                  <c:v>5.8945897287620104E-3</c:v>
                </c:pt>
                <c:pt idx="103">
                  <c:v>3.25277809598426E-3</c:v>
                </c:pt>
                <c:pt idx="104">
                  <c:v>6.7871502198729001E-4</c:v>
                </c:pt>
                <c:pt idx="105">
                  <c:v>-1.7194948569221301E-3</c:v>
                </c:pt>
                <c:pt idx="106">
                  <c:v>-4.7074757883195199E-3</c:v>
                </c:pt>
                <c:pt idx="107">
                  <c:v>-6.9245302290587502E-3</c:v>
                </c:pt>
                <c:pt idx="108">
                  <c:v>-8.8135583055881598E-3</c:v>
                </c:pt>
                <c:pt idx="109">
                  <c:v>-1.05852793639444E-2</c:v>
                </c:pt>
                <c:pt idx="110">
                  <c:v>-1.20867000377907E-2</c:v>
                </c:pt>
                <c:pt idx="111">
                  <c:v>-1.49078882756791E-2</c:v>
                </c:pt>
                <c:pt idx="112">
                  <c:v>-1.8773272211264399E-2</c:v>
                </c:pt>
                <c:pt idx="113">
                  <c:v>-2.35582611933155E-2</c:v>
                </c:pt>
                <c:pt idx="114">
                  <c:v>-2.7817388933196002E-2</c:v>
                </c:pt>
                <c:pt idx="115">
                  <c:v>-3.10294758330825E-2</c:v>
                </c:pt>
                <c:pt idx="116">
                  <c:v>-3.2931377649142599E-2</c:v>
                </c:pt>
                <c:pt idx="117">
                  <c:v>-3.3167237260141098E-2</c:v>
                </c:pt>
                <c:pt idx="118">
                  <c:v>-3.2079441908848899E-2</c:v>
                </c:pt>
                <c:pt idx="119">
                  <c:v>-3.06564550738893E-2</c:v>
                </c:pt>
                <c:pt idx="120">
                  <c:v>-2.8900464442056E-2</c:v>
                </c:pt>
                <c:pt idx="121">
                  <c:v>-2.7408659054552701E-2</c:v>
                </c:pt>
                <c:pt idx="122">
                  <c:v>-2.42793694665909E-2</c:v>
                </c:pt>
                <c:pt idx="123">
                  <c:v>-2.0088851698413498E-2</c:v>
                </c:pt>
                <c:pt idx="124">
                  <c:v>-1.4816750585302499E-2</c:v>
                </c:pt>
                <c:pt idx="125">
                  <c:v>-9.3486521050336908E-3</c:v>
                </c:pt>
                <c:pt idx="126">
                  <c:v>-3.51250425034382E-3</c:v>
                </c:pt>
                <c:pt idx="127">
                  <c:v>2.0649420238520598E-3</c:v>
                </c:pt>
                <c:pt idx="128">
                  <c:v>7.0714728770423802E-3</c:v>
                </c:pt>
                <c:pt idx="129">
                  <c:v>1.09629645888607E-2</c:v>
                </c:pt>
                <c:pt idx="130">
                  <c:v>1.3623452225834699E-2</c:v>
                </c:pt>
                <c:pt idx="131">
                  <c:v>1.4049544903359299E-2</c:v>
                </c:pt>
                <c:pt idx="132">
                  <c:v>1.2972940622855301E-2</c:v>
                </c:pt>
                <c:pt idx="133">
                  <c:v>1.0997298836643901E-2</c:v>
                </c:pt>
                <c:pt idx="134">
                  <c:v>8.2175707784706304E-3</c:v>
                </c:pt>
                <c:pt idx="135">
                  <c:v>3.7685377625080699E-3</c:v>
                </c:pt>
                <c:pt idx="136">
                  <c:v>-4.8106423758533602E-4</c:v>
                </c:pt>
                <c:pt idx="137">
                  <c:v>-4.28607264314024E-3</c:v>
                </c:pt>
                <c:pt idx="138">
                  <c:v>-7.6829568219852103E-3</c:v>
                </c:pt>
                <c:pt idx="139">
                  <c:v>-1.06922730115865E-2</c:v>
                </c:pt>
                <c:pt idx="140">
                  <c:v>-1.3069138506226201E-2</c:v>
                </c:pt>
                <c:pt idx="141">
                  <c:v>-1.47197111552878E-2</c:v>
                </c:pt>
                <c:pt idx="142">
                  <c:v>-1.64491136285826E-2</c:v>
                </c:pt>
                <c:pt idx="143">
                  <c:v>-1.7876414292532099E-2</c:v>
                </c:pt>
                <c:pt idx="144">
                  <c:v>-1.88392538120183E-2</c:v>
                </c:pt>
                <c:pt idx="145">
                  <c:v>-1.9577110134951399E-2</c:v>
                </c:pt>
                <c:pt idx="146">
                  <c:v>-2.0250195666740401E-2</c:v>
                </c:pt>
                <c:pt idx="147">
                  <c:v>-2.0450248422546401E-2</c:v>
                </c:pt>
                <c:pt idx="148">
                  <c:v>-2.0520077873050099E-2</c:v>
                </c:pt>
                <c:pt idx="149">
                  <c:v>-2.0074949912288201E-2</c:v>
                </c:pt>
                <c:pt idx="150">
                  <c:v>-1.89974566069957E-2</c:v>
                </c:pt>
                <c:pt idx="151">
                  <c:v>-1.8669557420606501E-2</c:v>
                </c:pt>
                <c:pt idx="152">
                  <c:v>-1.9137123776245199E-2</c:v>
                </c:pt>
                <c:pt idx="153">
                  <c:v>-2.0114916625563101E-2</c:v>
                </c:pt>
                <c:pt idx="154">
                  <c:v>-2.1682357642634601E-2</c:v>
                </c:pt>
                <c:pt idx="155">
                  <c:v>-2.38228351157675E-2</c:v>
                </c:pt>
                <c:pt idx="156">
                  <c:v>-2.59166600724768E-2</c:v>
                </c:pt>
                <c:pt idx="157">
                  <c:v>-2.7956002804471799E-2</c:v>
                </c:pt>
                <c:pt idx="158">
                  <c:v>-2.9439576881340399E-2</c:v>
                </c:pt>
                <c:pt idx="159">
                  <c:v>-3.0733069680011601E-2</c:v>
                </c:pt>
                <c:pt idx="160">
                  <c:v>-3.30299681640304E-2</c:v>
                </c:pt>
                <c:pt idx="161">
                  <c:v>-3.5696275035910503E-2</c:v>
                </c:pt>
                <c:pt idx="162">
                  <c:v>-3.85484872606629E-2</c:v>
                </c:pt>
                <c:pt idx="163">
                  <c:v>-4.1311752713016202E-2</c:v>
                </c:pt>
                <c:pt idx="164">
                  <c:v>-4.2392221081547499E-2</c:v>
                </c:pt>
                <c:pt idx="165">
                  <c:v>-4.1530781321055803E-2</c:v>
                </c:pt>
                <c:pt idx="166">
                  <c:v>-4.0120640928516298E-2</c:v>
                </c:pt>
                <c:pt idx="167">
                  <c:v>-3.8380973275091698E-2</c:v>
                </c:pt>
                <c:pt idx="168">
                  <c:v>-3.5752442683798798E-2</c:v>
                </c:pt>
                <c:pt idx="169">
                  <c:v>-3.4489761558037797E-2</c:v>
                </c:pt>
                <c:pt idx="170">
                  <c:v>-3.6543685577247298E-2</c:v>
                </c:pt>
                <c:pt idx="171">
                  <c:v>-3.9400532620611398E-2</c:v>
                </c:pt>
                <c:pt idx="172">
                  <c:v>-4.2552982665740702E-2</c:v>
                </c:pt>
                <c:pt idx="173">
                  <c:v>-4.4862655484161698E-2</c:v>
                </c:pt>
                <c:pt idx="174">
                  <c:v>-4.6739852250952701E-2</c:v>
                </c:pt>
                <c:pt idx="175">
                  <c:v>-4.8890903622677298E-2</c:v>
                </c:pt>
                <c:pt idx="176">
                  <c:v>-5.1148951988554403E-2</c:v>
                </c:pt>
                <c:pt idx="177">
                  <c:v>-5.3239114562951599E-2</c:v>
                </c:pt>
                <c:pt idx="178">
                  <c:v>-5.51845900799562E-2</c:v>
                </c:pt>
                <c:pt idx="179">
                  <c:v>-5.6588254844244901E-2</c:v>
                </c:pt>
                <c:pt idx="180">
                  <c:v>-5.7497627867405997E-2</c:v>
                </c:pt>
                <c:pt idx="181">
                  <c:v>-5.7232428956184897E-2</c:v>
                </c:pt>
                <c:pt idx="182">
                  <c:v>-5.7406796686665998E-2</c:v>
                </c:pt>
                <c:pt idx="183">
                  <c:v>-5.6982790792030898E-2</c:v>
                </c:pt>
                <c:pt idx="184">
                  <c:v>-5.6203723012216801E-2</c:v>
                </c:pt>
                <c:pt idx="185">
                  <c:v>-5.5242485015876697E-2</c:v>
                </c:pt>
                <c:pt idx="186">
                  <c:v>-5.4123455975332302E-2</c:v>
                </c:pt>
                <c:pt idx="187">
                  <c:v>-5.2792966364533601E-2</c:v>
                </c:pt>
                <c:pt idx="188">
                  <c:v>-5.1406993307270998E-2</c:v>
                </c:pt>
                <c:pt idx="189">
                  <c:v>-4.9814097034583199E-2</c:v>
                </c:pt>
                <c:pt idx="190">
                  <c:v>-4.8364605053622597E-2</c:v>
                </c:pt>
                <c:pt idx="191">
                  <c:v>-4.6970748151256701E-2</c:v>
                </c:pt>
                <c:pt idx="192">
                  <c:v>-4.3232475538843497E-2</c:v>
                </c:pt>
                <c:pt idx="193">
                  <c:v>-3.79945641213787E-2</c:v>
                </c:pt>
                <c:pt idx="194">
                  <c:v>-3.18451466687939E-2</c:v>
                </c:pt>
                <c:pt idx="195">
                  <c:v>-2.5039153250585599E-2</c:v>
                </c:pt>
                <c:pt idx="196">
                  <c:v>-1.86318841738514E-2</c:v>
                </c:pt>
                <c:pt idx="197">
                  <c:v>-1.26722150936902E-2</c:v>
                </c:pt>
                <c:pt idx="198">
                  <c:v>-7.1808996837456297E-3</c:v>
                </c:pt>
                <c:pt idx="199">
                  <c:v>-1.6005053314753299E-3</c:v>
                </c:pt>
                <c:pt idx="200">
                  <c:v>2.9331611447125198E-3</c:v>
                </c:pt>
                <c:pt idx="201">
                  <c:v>7.1886335331061996E-3</c:v>
                </c:pt>
                <c:pt idx="202">
                  <c:v>1.12057745879168E-2</c:v>
                </c:pt>
                <c:pt idx="203">
                  <c:v>1.4853363196952201E-2</c:v>
                </c:pt>
                <c:pt idx="204">
                  <c:v>1.8554798361445201E-2</c:v>
                </c:pt>
                <c:pt idx="205">
                  <c:v>2.2053658017348099E-2</c:v>
                </c:pt>
                <c:pt idx="206">
                  <c:v>2.4793006117774199E-2</c:v>
                </c:pt>
                <c:pt idx="207">
                  <c:v>2.6361610764790201E-2</c:v>
                </c:pt>
                <c:pt idx="208">
                  <c:v>2.6958377309620599E-2</c:v>
                </c:pt>
                <c:pt idx="209">
                  <c:v>2.68532874762362E-2</c:v>
                </c:pt>
                <c:pt idx="210">
                  <c:v>2.7114131032441601E-2</c:v>
                </c:pt>
                <c:pt idx="211">
                  <c:v>2.7736269515853899E-2</c:v>
                </c:pt>
                <c:pt idx="212">
                  <c:v>2.91272072023376E-2</c:v>
                </c:pt>
                <c:pt idx="213">
                  <c:v>3.0254443479939601E-2</c:v>
                </c:pt>
                <c:pt idx="214">
                  <c:v>3.1566981716955302E-2</c:v>
                </c:pt>
                <c:pt idx="215">
                  <c:v>3.2854910672308203E-2</c:v>
                </c:pt>
                <c:pt idx="216">
                  <c:v>3.4160515230845803E-2</c:v>
                </c:pt>
                <c:pt idx="217">
                  <c:v>3.52032625148503E-2</c:v>
                </c:pt>
                <c:pt idx="218">
                  <c:v>3.5643224156590297E-2</c:v>
                </c:pt>
                <c:pt idx="219">
                  <c:v>3.6430699431289001E-2</c:v>
                </c:pt>
                <c:pt idx="220">
                  <c:v>3.6833043351718199E-2</c:v>
                </c:pt>
                <c:pt idx="221">
                  <c:v>3.7112314734379599E-2</c:v>
                </c:pt>
                <c:pt idx="222">
                  <c:v>3.7486445366222101E-2</c:v>
                </c:pt>
                <c:pt idx="223">
                  <c:v>3.7463983049064398E-2</c:v>
                </c:pt>
                <c:pt idx="224">
                  <c:v>3.6773690735942201E-2</c:v>
                </c:pt>
                <c:pt idx="225">
                  <c:v>3.43567882429354E-2</c:v>
                </c:pt>
                <c:pt idx="226">
                  <c:v>3.1400658786117697E-2</c:v>
                </c:pt>
                <c:pt idx="227">
                  <c:v>2.8269721132542499E-2</c:v>
                </c:pt>
                <c:pt idx="228">
                  <c:v>2.4873642945158501E-2</c:v>
                </c:pt>
                <c:pt idx="229">
                  <c:v>2.1081718623454801E-2</c:v>
                </c:pt>
                <c:pt idx="230">
                  <c:v>1.76391386979627E-2</c:v>
                </c:pt>
                <c:pt idx="231">
                  <c:v>1.4364330643801699E-2</c:v>
                </c:pt>
                <c:pt idx="232">
                  <c:v>1.16526987018184E-2</c:v>
                </c:pt>
                <c:pt idx="233">
                  <c:v>9.7127779092657605E-3</c:v>
                </c:pt>
                <c:pt idx="234">
                  <c:v>8.2403806868847802E-3</c:v>
                </c:pt>
                <c:pt idx="235">
                  <c:v>6.5291087915126198E-3</c:v>
                </c:pt>
                <c:pt idx="236">
                  <c:v>4.4557619325609E-3</c:v>
                </c:pt>
                <c:pt idx="237">
                  <c:v>2.2061429387691799E-3</c:v>
                </c:pt>
                <c:pt idx="238">
                  <c:v>-4.1059515222094102E-5</c:v>
                </c:pt>
                <c:pt idx="239">
                  <c:v>-2.00930752043357E-3</c:v>
                </c:pt>
                <c:pt idx="240">
                  <c:v>-3.0408227961755399E-3</c:v>
                </c:pt>
                <c:pt idx="241">
                  <c:v>-3.2806180155246899E-3</c:v>
                </c:pt>
                <c:pt idx="242">
                  <c:v>-3.2434470273100999E-3</c:v>
                </c:pt>
                <c:pt idx="243">
                  <c:v>-2.9953262467801102E-3</c:v>
                </c:pt>
                <c:pt idx="244">
                  <c:v>-2.79666474560893E-3</c:v>
                </c:pt>
                <c:pt idx="245">
                  <c:v>-2.99999492900752E-3</c:v>
                </c:pt>
                <c:pt idx="246">
                  <c:v>-3.6611510363024299E-3</c:v>
                </c:pt>
                <c:pt idx="247">
                  <c:v>-4.2631262605600804E-3</c:v>
                </c:pt>
                <c:pt idx="248">
                  <c:v>-5.1058233098804596E-3</c:v>
                </c:pt>
                <c:pt idx="249">
                  <c:v>-6.4424477585125397E-3</c:v>
                </c:pt>
                <c:pt idx="250">
                  <c:v>-8.0198590441444301E-3</c:v>
                </c:pt>
                <c:pt idx="251">
                  <c:v>-9.2643154843318892E-3</c:v>
                </c:pt>
                <c:pt idx="252">
                  <c:v>-1.03094570616E-2</c:v>
                </c:pt>
                <c:pt idx="253">
                  <c:v>-1.12311586374058E-2</c:v>
                </c:pt>
                <c:pt idx="254">
                  <c:v>-1.22249370330793E-2</c:v>
                </c:pt>
                <c:pt idx="255">
                  <c:v>-1.3423249412410999E-2</c:v>
                </c:pt>
                <c:pt idx="256">
                  <c:v>-1.4576575834748799E-2</c:v>
                </c:pt>
                <c:pt idx="257">
                  <c:v>-1.53687074497435E-2</c:v>
                </c:pt>
                <c:pt idx="258">
                  <c:v>-1.5778123835988301E-2</c:v>
                </c:pt>
                <c:pt idx="259">
                  <c:v>-1.58902379119749E-2</c:v>
                </c:pt>
                <c:pt idx="260">
                  <c:v>-1.6491863105954099E-2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8-4A7B-8640-4BB3E00B7CB0}"/>
            </c:ext>
          </c:extLst>
        </c:ser>
        <c:ser>
          <c:idx val="2"/>
          <c:order val="2"/>
          <c:tx>
            <c:strRef>
              <c:f>MACD!$N$2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MACD!$N$3:$N$263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8-4A7B-8640-4BB3E00B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MACD!$J$1</c:f>
          <c:strCache>
            <c:ptCount val="1"/>
            <c:pt idx="0">
              <c:v>Short term (5,35,5)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MACD!$J$2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MACD!$J$3:$J$263</c:f>
              <c:numCache>
                <c:formatCode>General</c:formatCode>
                <c:ptCount val="261"/>
                <c:pt idx="0">
                  <c:v>-7.2867711516266295E-2</c:v>
                </c:pt>
                <c:pt idx="1">
                  <c:v>-6.5546331251131698E-2</c:v>
                </c:pt>
                <c:pt idx="2">
                  <c:v>-5.25005301351004E-2</c:v>
                </c:pt>
                <c:pt idx="3">
                  <c:v>-4.4980941837319897E-2</c:v>
                </c:pt>
                <c:pt idx="4">
                  <c:v>-7.74673917135926E-3</c:v>
                </c:pt>
                <c:pt idx="5">
                  <c:v>2.5840476195567001E-2</c:v>
                </c:pt>
                <c:pt idx="6">
                  <c:v>4.5398343719269499E-2</c:v>
                </c:pt>
                <c:pt idx="7">
                  <c:v>5.0205179869021503E-2</c:v>
                </c:pt>
                <c:pt idx="8">
                  <c:v>3.6190869669438998E-2</c:v>
                </c:pt>
                <c:pt idx="9">
                  <c:v>2.22523989943419E-2</c:v>
                </c:pt>
                <c:pt idx="10">
                  <c:v>3.6197989582746801E-3</c:v>
                </c:pt>
                <c:pt idx="11">
                  <c:v>-4.0109363773588303E-4</c:v>
                </c:pt>
                <c:pt idx="12">
                  <c:v>-6.8142279826730601E-3</c:v>
                </c:pt>
                <c:pt idx="13">
                  <c:v>-1.1837049089066E-2</c:v>
                </c:pt>
                <c:pt idx="14">
                  <c:v>-1.1447028135886E-2</c:v>
                </c:pt>
                <c:pt idx="15">
                  <c:v>4.0105226149287302E-3</c:v>
                </c:pt>
                <c:pt idx="16">
                  <c:v>-1.0220103257056501E-2</c:v>
                </c:pt>
                <c:pt idx="17">
                  <c:v>-1.0657532449472601E-2</c:v>
                </c:pt>
                <c:pt idx="18">
                  <c:v>-1.1846700228966099E-2</c:v>
                </c:pt>
                <c:pt idx="19">
                  <c:v>-1.29316077155183E-2</c:v>
                </c:pt>
                <c:pt idx="20">
                  <c:v>-1.393077895306E-2</c:v>
                </c:pt>
                <c:pt idx="21">
                  <c:v>-1.7635242714603799E-2</c:v>
                </c:pt>
                <c:pt idx="22">
                  <c:v>-2.5196659847527499E-2</c:v>
                </c:pt>
                <c:pt idx="23">
                  <c:v>-3.06020584155253E-2</c:v>
                </c:pt>
                <c:pt idx="24">
                  <c:v>-3.2327641617310297E-2</c:v>
                </c:pt>
                <c:pt idx="25">
                  <c:v>-1.8926571010706199E-2</c:v>
                </c:pt>
                <c:pt idx="26">
                  <c:v>-1.6249478943386901E-2</c:v>
                </c:pt>
                <c:pt idx="27">
                  <c:v>-1.8151875068715701E-2</c:v>
                </c:pt>
                <c:pt idx="28">
                  <c:v>-3.8457978646353898E-2</c:v>
                </c:pt>
                <c:pt idx="29">
                  <c:v>-6.4420007220304498E-2</c:v>
                </c:pt>
                <c:pt idx="30">
                  <c:v>-8.6240173225749395E-2</c:v>
                </c:pt>
                <c:pt idx="31">
                  <c:v>-9.3937311576849106E-2</c:v>
                </c:pt>
                <c:pt idx="32">
                  <c:v>-9.7599633657599494E-2</c:v>
                </c:pt>
                <c:pt idx="33">
                  <c:v>-8.4764806196265099E-2</c:v>
                </c:pt>
                <c:pt idx="34">
                  <c:v>-6.7891677679938298E-2</c:v>
                </c:pt>
                <c:pt idx="35">
                  <c:v>-6.5455047175585201E-2</c:v>
                </c:pt>
                <c:pt idx="36">
                  <c:v>-3.6042075243667399E-2</c:v>
                </c:pt>
                <c:pt idx="37">
                  <c:v>-3.5220174486876301E-3</c:v>
                </c:pt>
                <c:pt idx="38">
                  <c:v>1.70187970416453E-2</c:v>
                </c:pt>
                <c:pt idx="39">
                  <c:v>2.9636739553306101E-2</c:v>
                </c:pt>
                <c:pt idx="40">
                  <c:v>3.3699208180031297E-2</c:v>
                </c:pt>
                <c:pt idx="41">
                  <c:v>4.2299666052783902E-2</c:v>
                </c:pt>
                <c:pt idx="42">
                  <c:v>3.7486997564279902E-2</c:v>
                </c:pt>
                <c:pt idx="43">
                  <c:v>3.3762595227735302E-2</c:v>
                </c:pt>
                <c:pt idx="44">
                  <c:v>3.07923679190267E-2</c:v>
                </c:pt>
                <c:pt idx="45">
                  <c:v>9.4631068743025095E-3</c:v>
                </c:pt>
                <c:pt idx="46">
                  <c:v>-2.0252781688566399E-2</c:v>
                </c:pt>
                <c:pt idx="47">
                  <c:v>-5.2476622974658903E-2</c:v>
                </c:pt>
                <c:pt idx="48">
                  <c:v>-9.4571696692296897E-2</c:v>
                </c:pt>
                <c:pt idx="49">
                  <c:v>-0.135435785760952</c:v>
                </c:pt>
                <c:pt idx="50">
                  <c:v>-0.17282362358638501</c:v>
                </c:pt>
                <c:pt idx="51">
                  <c:v>-0.20427478770635299</c:v>
                </c:pt>
                <c:pt idx="52">
                  <c:v>-0.188350061639179</c:v>
                </c:pt>
                <c:pt idx="53">
                  <c:v>-0.19789097371467701</c:v>
                </c:pt>
                <c:pt idx="54">
                  <c:v>-0.21162245587860801</c:v>
                </c:pt>
                <c:pt idx="55">
                  <c:v>-0.219960380650738</c:v>
                </c:pt>
                <c:pt idx="56">
                  <c:v>-0.22697017808780601</c:v>
                </c:pt>
                <c:pt idx="57">
                  <c:v>-0.25829171391692701</c:v>
                </c:pt>
                <c:pt idx="58">
                  <c:v>-0.283785056588652</c:v>
                </c:pt>
                <c:pt idx="59">
                  <c:v>-0.25819225277846702</c:v>
                </c:pt>
                <c:pt idx="60">
                  <c:v>-0.24535248273541599</c:v>
                </c:pt>
                <c:pt idx="61">
                  <c:v>-0.21605795191691299</c:v>
                </c:pt>
                <c:pt idx="62">
                  <c:v>-0.17666772969939501</c:v>
                </c:pt>
                <c:pt idx="63">
                  <c:v>-0.16026152071615399</c:v>
                </c:pt>
                <c:pt idx="64">
                  <c:v>-0.140574990602332</c:v>
                </c:pt>
                <c:pt idx="65">
                  <c:v>-0.115298749593587</c:v>
                </c:pt>
                <c:pt idx="66">
                  <c:v>-0.133915583965977</c:v>
                </c:pt>
                <c:pt idx="67">
                  <c:v>-0.16704626516403701</c:v>
                </c:pt>
                <c:pt idx="68">
                  <c:v>-0.18009065211903799</c:v>
                </c:pt>
                <c:pt idx="69">
                  <c:v>-0.18302432812553701</c:v>
                </c:pt>
                <c:pt idx="70">
                  <c:v>-0.21425989583100899</c:v>
                </c:pt>
                <c:pt idx="71">
                  <c:v>-0.22940340335239801</c:v>
                </c:pt>
                <c:pt idx="72">
                  <c:v>-0.203856659877858</c:v>
                </c:pt>
                <c:pt idx="73">
                  <c:v>-0.18732988324800201</c:v>
                </c:pt>
                <c:pt idx="74">
                  <c:v>-0.16345506308757399</c:v>
                </c:pt>
                <c:pt idx="75">
                  <c:v>-0.12595137885531299</c:v>
                </c:pt>
                <c:pt idx="76">
                  <c:v>-9.1116626211753704E-2</c:v>
                </c:pt>
                <c:pt idx="77">
                  <c:v>-6.0829622210035697E-2</c:v>
                </c:pt>
                <c:pt idx="78">
                  <c:v>-4.7300219279138501E-2</c:v>
                </c:pt>
                <c:pt idx="79">
                  <c:v>-5.3739109669330203E-2</c:v>
                </c:pt>
                <c:pt idx="80">
                  <c:v>-3.7631390476685601E-2</c:v>
                </c:pt>
                <c:pt idx="81">
                  <c:v>-3.8459282272489403E-2</c:v>
                </c:pt>
                <c:pt idx="82">
                  <c:v>-5.6046116324060397E-2</c:v>
                </c:pt>
                <c:pt idx="83">
                  <c:v>-6.9136972646826195E-2</c:v>
                </c:pt>
                <c:pt idx="84">
                  <c:v>-6.4710160467700506E-2</c:v>
                </c:pt>
                <c:pt idx="85">
                  <c:v>-2.2669016494404701E-2</c:v>
                </c:pt>
                <c:pt idx="86">
                  <c:v>3.6655744609002099E-3</c:v>
                </c:pt>
                <c:pt idx="87">
                  <c:v>4.3789843313112503E-2</c:v>
                </c:pt>
                <c:pt idx="88">
                  <c:v>6.6020126603151402E-2</c:v>
                </c:pt>
                <c:pt idx="89">
                  <c:v>8.2127710033858395E-2</c:v>
                </c:pt>
                <c:pt idx="90">
                  <c:v>0.102415304971083</c:v>
                </c:pt>
                <c:pt idx="91">
                  <c:v>8.6625729469131496E-2</c:v>
                </c:pt>
                <c:pt idx="92">
                  <c:v>8.1191075829584999E-2</c:v>
                </c:pt>
                <c:pt idx="93">
                  <c:v>6.7376829541174701E-2</c:v>
                </c:pt>
                <c:pt idx="94">
                  <c:v>3.2431251701413102E-2</c:v>
                </c:pt>
                <c:pt idx="95">
                  <c:v>1.9550123955981401E-2</c:v>
                </c:pt>
                <c:pt idx="96">
                  <c:v>1.07774493189527E-3</c:v>
                </c:pt>
                <c:pt idx="97">
                  <c:v>-1.0295192693120001E-2</c:v>
                </c:pt>
                <c:pt idx="98">
                  <c:v>-2.08763905923312E-2</c:v>
                </c:pt>
                <c:pt idx="99">
                  <c:v>-3.2152026480865403E-2</c:v>
                </c:pt>
                <c:pt idx="100">
                  <c:v>-2.8933870809185702E-2</c:v>
                </c:pt>
                <c:pt idx="101">
                  <c:v>-2.19273677786988E-2</c:v>
                </c:pt>
                <c:pt idx="102">
                  <c:v>-2.7109803504342399E-2</c:v>
                </c:pt>
                <c:pt idx="103">
                  <c:v>-3.2648562970407802E-2</c:v>
                </c:pt>
                <c:pt idx="104">
                  <c:v>-3.55313270236636E-2</c:v>
                </c:pt>
                <c:pt idx="105">
                  <c:v>-3.6688413149349397E-2</c:v>
                </c:pt>
                <c:pt idx="106">
                  <c:v>-5.1181978244237897E-2</c:v>
                </c:pt>
                <c:pt idx="107">
                  <c:v>-4.24152974105707E-2</c:v>
                </c:pt>
                <c:pt idx="108">
                  <c:v>-4.11100669336215E-2</c:v>
                </c:pt>
                <c:pt idx="109">
                  <c:v>-4.31380687271418E-2</c:v>
                </c:pt>
                <c:pt idx="110">
                  <c:v>-4.2227216731818701E-2</c:v>
                </c:pt>
                <c:pt idx="111">
                  <c:v>-6.8649509610099996E-2</c:v>
                </c:pt>
                <c:pt idx="112">
                  <c:v>-9.0958925318460601E-2</c:v>
                </c:pt>
                <c:pt idx="113">
                  <c:v>-0.11221005881412301</c:v>
                </c:pt>
                <c:pt idx="114">
                  <c:v>-0.109623549185205</c:v>
                </c:pt>
                <c:pt idx="115">
                  <c:v>-9.8464940359864001E-2</c:v>
                </c:pt>
                <c:pt idx="116">
                  <c:v>-8.2393502574281199E-2</c:v>
                </c:pt>
                <c:pt idx="117">
                  <c:v>-5.9081976883835097E-2</c:v>
                </c:pt>
                <c:pt idx="118">
                  <c:v>-3.9976905580890502E-2</c:v>
                </c:pt>
                <c:pt idx="119">
                  <c:v>-3.60963624349461E-2</c:v>
                </c:pt>
                <c:pt idx="120">
                  <c:v>-3.0762384112778401E-2</c:v>
                </c:pt>
                <c:pt idx="121">
                  <c:v>-3.4612057315251001E-2</c:v>
                </c:pt>
                <c:pt idx="122">
                  <c:v>-4.7282949368958596E-3</c:v>
                </c:pt>
                <c:pt idx="123">
                  <c:v>1.6674968318677898E-2</c:v>
                </c:pt>
                <c:pt idx="124">
                  <c:v>4.0120079103322902E-2</c:v>
                </c:pt>
                <c:pt idx="125">
                  <c:v>4.9972184428778599E-2</c:v>
                </c:pt>
                <c:pt idx="126">
                  <c:v>6.4138839922050994E-2</c:v>
                </c:pt>
                <c:pt idx="127">
                  <c:v>6.8537496345184495E-2</c:v>
                </c:pt>
                <c:pt idx="128">
                  <c:v>6.8093363420024394E-2</c:v>
                </c:pt>
                <c:pt idx="129">
                  <c:v>5.8219402626034297E-2</c:v>
                </c:pt>
                <c:pt idx="130">
                  <c:v>4.5646549484891802E-2</c:v>
                </c:pt>
                <c:pt idx="131">
                  <c:v>1.43850021463041E-2</c:v>
                </c:pt>
                <c:pt idx="132">
                  <c:v>-6.3979165881085098E-3</c:v>
                </c:pt>
                <c:pt idx="133">
                  <c:v>-1.9087200298884801E-2</c:v>
                </c:pt>
                <c:pt idx="134">
                  <c:v>-3.2278838185320201E-2</c:v>
                </c:pt>
                <c:pt idx="135">
                  <c:v>-6.2486927999273599E-2</c:v>
                </c:pt>
                <c:pt idx="136">
                  <c:v>-6.2571893289553995E-2</c:v>
                </c:pt>
                <c:pt idx="137">
                  <c:v>-5.9799984522516503E-2</c:v>
                </c:pt>
                <c:pt idx="138">
                  <c:v>-5.8336190400261202E-2</c:v>
                </c:pt>
                <c:pt idx="139">
                  <c:v>-5.7445353538095802E-2</c:v>
                </c:pt>
                <c:pt idx="140">
                  <c:v>-5.2209542300100997E-2</c:v>
                </c:pt>
                <c:pt idx="141">
                  <c:v>-4.4890521478028099E-2</c:v>
                </c:pt>
                <c:pt idx="142">
                  <c:v>-5.0839832044166901E-2</c:v>
                </c:pt>
                <c:pt idx="143">
                  <c:v>-4.9755326992399297E-2</c:v>
                </c:pt>
                <c:pt idx="144">
                  <c:v>-4.5373317756242003E-2</c:v>
                </c:pt>
                <c:pt idx="145">
                  <c:v>-4.4551806056508797E-2</c:v>
                </c:pt>
                <c:pt idx="146">
                  <c:v>-4.5987302281556397E-2</c:v>
                </c:pt>
                <c:pt idx="147">
                  <c:v>-3.9928405418038798E-2</c:v>
                </c:pt>
                <c:pt idx="148">
                  <c:v>-3.9263018403638203E-2</c:v>
                </c:pt>
                <c:pt idx="149">
                  <c:v>-3.1450311424133501E-2</c:v>
                </c:pt>
                <c:pt idx="150">
                  <c:v>-2.0948786447702001E-2</c:v>
                </c:pt>
                <c:pt idx="151">
                  <c:v>-3.3670996898695203E-2</c:v>
                </c:pt>
                <c:pt idx="152">
                  <c:v>-4.7168851684529799E-2</c:v>
                </c:pt>
                <c:pt idx="153">
                  <c:v>-5.61828926296013E-2</c:v>
                </c:pt>
                <c:pt idx="154">
                  <c:v>-6.7206864842616496E-2</c:v>
                </c:pt>
                <c:pt idx="155">
                  <c:v>-7.8736646146318298E-2</c:v>
                </c:pt>
                <c:pt idx="156">
                  <c:v>-8.03713853718655E-2</c:v>
                </c:pt>
                <c:pt idx="157">
                  <c:v>-8.2412306636619803E-2</c:v>
                </c:pt>
                <c:pt idx="158">
                  <c:v>-7.6060066198935197E-2</c:v>
                </c:pt>
                <c:pt idx="159">
                  <c:v>-7.5929765438190494E-2</c:v>
                </c:pt>
                <c:pt idx="160">
                  <c:v>-9.6386061895533004E-2</c:v>
                </c:pt>
                <c:pt idx="161">
                  <c:v>-0.106369914074312</c:v>
                </c:pt>
                <c:pt idx="162">
                  <c:v>-0.113741785555872</c:v>
                </c:pt>
                <c:pt idx="163">
                  <c:v>-0.116832560459893</c:v>
                </c:pt>
                <c:pt idx="164">
                  <c:v>-9.2448371316871503E-2</c:v>
                </c:pt>
                <c:pt idx="165">
                  <c:v>-6.2605578683915905E-2</c:v>
                </c:pt>
                <c:pt idx="166">
                  <c:v>-5.5156309643093301E-2</c:v>
                </c:pt>
                <c:pt idx="167">
                  <c:v>-5.0000171549925601E-2</c:v>
                </c:pt>
                <c:pt idx="168">
                  <c:v>-3.3883340684784401E-2</c:v>
                </c:pt>
                <c:pt idx="169">
                  <c:v>-5.5608237164421703E-2</c:v>
                </c:pt>
                <c:pt idx="170">
                  <c:v>-0.111312649074481</c:v>
                </c:pt>
                <c:pt idx="171">
                  <c:v>-0.12543556307202899</c:v>
                </c:pt>
                <c:pt idx="172">
                  <c:v>-0.13256044293952099</c:v>
                </c:pt>
                <c:pt idx="173">
                  <c:v>-0.121258322060914</c:v>
                </c:pt>
                <c:pt idx="174">
                  <c:v>-0.11745220295103299</c:v>
                </c:pt>
                <c:pt idx="175">
                  <c:v>-0.125936272345719</c:v>
                </c:pt>
                <c:pt idx="176">
                  <c:v>-0.131723718402637</c:v>
                </c:pt>
                <c:pt idx="177">
                  <c:v>-0.13292833780138899</c:v>
                </c:pt>
                <c:pt idx="178">
                  <c:v>-0.13455849931539199</c:v>
                </c:pt>
                <c:pt idx="179">
                  <c:v>-0.12920418435540501</c:v>
                </c:pt>
                <c:pt idx="180">
                  <c:v>-0.12427361226290599</c:v>
                </c:pt>
                <c:pt idx="181">
                  <c:v>-0.106923370347945</c:v>
                </c:pt>
                <c:pt idx="182">
                  <c:v>-0.116519081543194</c:v>
                </c:pt>
                <c:pt idx="183">
                  <c:v>-0.10762528708199399</c:v>
                </c:pt>
                <c:pt idx="184">
                  <c:v>-0.10225465191972</c:v>
                </c:pt>
                <c:pt idx="185">
                  <c:v>-9.9201758448664995E-2</c:v>
                </c:pt>
                <c:pt idx="186">
                  <c:v>-9.5998052217839802E-2</c:v>
                </c:pt>
                <c:pt idx="187">
                  <c:v>-9.1369828809211906E-2</c:v>
                </c:pt>
                <c:pt idx="188">
                  <c:v>-8.89859505739794E-2</c:v>
                </c:pt>
                <c:pt idx="189">
                  <c:v>-8.3614880007833306E-2</c:v>
                </c:pt>
                <c:pt idx="190">
                  <c:v>-8.3962448910485099E-2</c:v>
                </c:pt>
                <c:pt idx="191">
                  <c:v>-8.2626428424923598E-2</c:v>
                </c:pt>
                <c:pt idx="192">
                  <c:v>-3.9421777963182601E-2</c:v>
                </c:pt>
                <c:pt idx="193">
                  <c:v>-9.2665947472127998E-3</c:v>
                </c:pt>
                <c:pt idx="194">
                  <c:v>1.2669383476679501E-2</c:v>
                </c:pt>
                <c:pt idx="195">
                  <c:v>3.2079640442154798E-2</c:v>
                </c:pt>
                <c:pt idx="196">
                  <c:v>3.4817957041858499E-2</c:v>
                </c:pt>
                <c:pt idx="197">
                  <c:v>3.7563971992748697E-2</c:v>
                </c:pt>
                <c:pt idx="198">
                  <c:v>4.0263981924924801E-2</c:v>
                </c:pt>
                <c:pt idx="199">
                  <c:v>5.2607247772500101E-2</c:v>
                </c:pt>
                <c:pt idx="200">
                  <c:v>4.5238058717778903E-2</c:v>
                </c:pt>
                <c:pt idx="201">
                  <c:v>5.0593790447810601E-2</c:v>
                </c:pt>
                <c:pt idx="202">
                  <c:v>5.6084551343611601E-2</c:v>
                </c:pt>
                <c:pt idx="203">
                  <c:v>5.8780872067938097E-2</c:v>
                </c:pt>
                <c:pt idx="204">
                  <c:v>6.8278909707922594E-2</c:v>
                </c:pt>
                <c:pt idx="205">
                  <c:v>7.2994731375543895E-2</c:v>
                </c:pt>
                <c:pt idx="206">
                  <c:v>6.7667753696351002E-2</c:v>
                </c:pt>
                <c:pt idx="207">
                  <c:v>5.4449513052111799E-2</c:v>
                </c:pt>
                <c:pt idx="208">
                  <c:v>4.3451926108477798E-2</c:v>
                </c:pt>
                <c:pt idx="209">
                  <c:v>3.57228542160326E-2</c:v>
                </c:pt>
                <c:pt idx="210">
                  <c:v>4.51948672056776E-2</c:v>
                </c:pt>
                <c:pt idx="211">
                  <c:v>5.3932896362015502E-2</c:v>
                </c:pt>
                <c:pt idx="212">
                  <c:v>6.9546972194487397E-2</c:v>
                </c:pt>
                <c:pt idx="213">
                  <c:v>6.7534594529849501E-2</c:v>
                </c:pt>
                <c:pt idx="214">
                  <c:v>7.3350234620080196E-2</c:v>
                </c:pt>
                <c:pt idx="215">
                  <c:v>7.5653596258001998E-2</c:v>
                </c:pt>
                <c:pt idx="216">
                  <c:v>7.8758424025248797E-2</c:v>
                </c:pt>
                <c:pt idx="217">
                  <c:v>7.7032604026381096E-2</c:v>
                </c:pt>
                <c:pt idx="218">
                  <c:v>6.9241669137716594E-2</c:v>
                </c:pt>
                <c:pt idx="219">
                  <c:v>7.7498457001562604E-2</c:v>
                </c:pt>
                <c:pt idx="220">
                  <c:v>7.2928685341732996E-2</c:v>
                </c:pt>
                <c:pt idx="221">
                  <c:v>7.2589779382919301E-2</c:v>
                </c:pt>
                <c:pt idx="222">
                  <c:v>7.5754361198056605E-2</c:v>
                </c:pt>
                <c:pt idx="223">
                  <c:v>7.0232906022438202E-2</c:v>
                </c:pt>
                <c:pt idx="224">
                  <c:v>5.9622491541077897E-2</c:v>
                </c:pt>
                <c:pt idx="225">
                  <c:v>2.9893295542794102E-2</c:v>
                </c:pt>
                <c:pt idx="226">
                  <c:v>1.9232444441230401E-2</c:v>
                </c:pt>
                <c:pt idx="227">
                  <c:v>1.35527892209637E-2</c:v>
                </c:pt>
                <c:pt idx="228">
                  <c:v>5.2812879855927896E-3</c:v>
                </c:pt>
                <c:pt idx="229">
                  <c:v>-6.1356070141886897E-3</c:v>
                </c:pt>
                <c:pt idx="230">
                  <c:v>-5.4326222545291103E-3</c:v>
                </c:pt>
                <c:pt idx="231">
                  <c:v>-8.2227314381779701E-3</c:v>
                </c:pt>
                <c:pt idx="232">
                  <c:v>-4.2716384901388899E-3</c:v>
                </c:pt>
                <c:pt idx="233">
                  <c:v>3.5729688936290099E-3</c:v>
                </c:pt>
                <c:pt idx="234">
                  <c:v>6.7793333779713099E-3</c:v>
                </c:pt>
                <c:pt idx="235">
                  <c:v>-1.60516552777556E-3</c:v>
                </c:pt>
                <c:pt idx="236">
                  <c:v>-1.1854569180879701E-2</c:v>
                </c:pt>
                <c:pt idx="237">
                  <c:v>-1.89217016813365E-2</c:v>
                </c:pt>
                <c:pt idx="238">
                  <c:v>-2.3020975817154898E-2</c:v>
                </c:pt>
                <c:pt idx="239">
                  <c:v>-2.2397908128278299E-2</c:v>
                </c:pt>
                <c:pt idx="240">
                  <c:v>-1.02019412847584E-2</c:v>
                </c:pt>
                <c:pt idx="241">
                  <c:v>1.6592564050887899E-4</c:v>
                </c:pt>
                <c:pt idx="242">
                  <c:v>2.5241024890012499E-3</c:v>
                </c:pt>
                <c:pt idx="243">
                  <c:v>4.5176934215889197E-3</c:v>
                </c:pt>
                <c:pt idx="244">
                  <c:v>2.6337007972627698E-3</c:v>
                </c:pt>
                <c:pt idx="245">
                  <c:v>-4.9901779068919298E-3</c:v>
                </c:pt>
                <c:pt idx="246">
                  <c:v>-1.3586876018639201E-2</c:v>
                </c:pt>
                <c:pt idx="247">
                  <c:v>-1.3470225273839001E-2</c:v>
                </c:pt>
                <c:pt idx="248">
                  <c:v>-1.8702885447967599E-2</c:v>
                </c:pt>
                <c:pt idx="249">
                  <c:v>-2.8595618049308501E-2</c:v>
                </c:pt>
                <c:pt idx="250">
                  <c:v>-3.4572604908498797E-2</c:v>
                </c:pt>
                <c:pt idx="251">
                  <c:v>-3.1028992840054E-2</c:v>
                </c:pt>
                <c:pt idx="252">
                  <c:v>-2.9889885373995E-2</c:v>
                </c:pt>
                <c:pt idx="253">
                  <c:v>-3.00080420551063E-2</c:v>
                </c:pt>
                <c:pt idx="254">
                  <c:v>-3.3415621408859397E-2</c:v>
                </c:pt>
                <c:pt idx="255">
                  <c:v>-3.9108993198095403E-2</c:v>
                </c:pt>
                <c:pt idx="256">
                  <c:v>-4.0580579265427401E-2</c:v>
                </c:pt>
                <c:pt idx="257">
                  <c:v>-3.6588974580684198E-2</c:v>
                </c:pt>
                <c:pt idx="258">
                  <c:v>-3.2009279509166398E-2</c:v>
                </c:pt>
                <c:pt idx="259">
                  <c:v>-2.85330033621151E-2</c:v>
                </c:pt>
                <c:pt idx="260">
                  <c:v>-3.8315847948006798E-2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E-4006-A881-F8C3802136A9}"/>
            </c:ext>
          </c:extLst>
        </c:ser>
        <c:ser>
          <c:idx val="1"/>
          <c:order val="1"/>
          <c:tx>
            <c:strRef>
              <c:f>MACD!$K$2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MACD!$K$3:$K$263</c:f>
              <c:numCache>
                <c:formatCode>General</c:formatCode>
                <c:ptCount val="261"/>
                <c:pt idx="0">
                  <c:v>-7.4648367701716595E-2</c:v>
                </c:pt>
                <c:pt idx="1">
                  <c:v>-7.1614355551521597E-2</c:v>
                </c:pt>
                <c:pt idx="2">
                  <c:v>-6.5243080412714496E-2</c:v>
                </c:pt>
                <c:pt idx="3">
                  <c:v>-5.8489034220916301E-2</c:v>
                </c:pt>
                <c:pt idx="4">
                  <c:v>-4.1574935871063999E-2</c:v>
                </c:pt>
                <c:pt idx="5">
                  <c:v>-1.9103131848853601E-2</c:v>
                </c:pt>
                <c:pt idx="6">
                  <c:v>2.3973600071874098E-3</c:v>
                </c:pt>
                <c:pt idx="7">
                  <c:v>1.8333299961132098E-2</c:v>
                </c:pt>
                <c:pt idx="8">
                  <c:v>2.42858231972344E-2</c:v>
                </c:pt>
                <c:pt idx="9">
                  <c:v>2.3608015129603602E-2</c:v>
                </c:pt>
                <c:pt idx="10">
                  <c:v>1.6945276405827301E-2</c:v>
                </c:pt>
                <c:pt idx="11">
                  <c:v>1.1163153057972899E-2</c:v>
                </c:pt>
                <c:pt idx="12">
                  <c:v>5.1706927110909103E-3</c:v>
                </c:pt>
                <c:pt idx="13">
                  <c:v>-4.9855455562806104E-4</c:v>
                </c:pt>
                <c:pt idx="14">
                  <c:v>-4.1480457490473896E-3</c:v>
                </c:pt>
                <c:pt idx="15">
                  <c:v>-1.4285229610553399E-3</c:v>
                </c:pt>
                <c:pt idx="16">
                  <c:v>-4.3590497263890898E-3</c:v>
                </c:pt>
                <c:pt idx="17">
                  <c:v>-6.4585439674169397E-3</c:v>
                </c:pt>
                <c:pt idx="18">
                  <c:v>-8.2545960546000097E-3</c:v>
                </c:pt>
                <c:pt idx="19">
                  <c:v>-9.8135999415727999E-3</c:v>
                </c:pt>
                <c:pt idx="20">
                  <c:v>-1.1185992945401801E-2</c:v>
                </c:pt>
                <c:pt idx="21">
                  <c:v>-1.33357428684691E-2</c:v>
                </c:pt>
                <c:pt idx="22">
                  <c:v>-1.7289381861488599E-2</c:v>
                </c:pt>
                <c:pt idx="23">
                  <c:v>-2.1726940712834101E-2</c:v>
                </c:pt>
                <c:pt idx="24">
                  <c:v>-2.5260507680992899E-2</c:v>
                </c:pt>
                <c:pt idx="25">
                  <c:v>-2.3149195457564001E-2</c:v>
                </c:pt>
                <c:pt idx="26">
                  <c:v>-2.0849289952838301E-2</c:v>
                </c:pt>
                <c:pt idx="27">
                  <c:v>-1.9950151658130799E-2</c:v>
                </c:pt>
                <c:pt idx="28">
                  <c:v>-2.6119427320871798E-2</c:v>
                </c:pt>
                <c:pt idx="29">
                  <c:v>-3.8886287287349303E-2</c:v>
                </c:pt>
                <c:pt idx="30">
                  <c:v>-5.4670915933482701E-2</c:v>
                </c:pt>
                <c:pt idx="31">
                  <c:v>-6.7759714481271494E-2</c:v>
                </c:pt>
                <c:pt idx="32">
                  <c:v>-7.7706354206714096E-2</c:v>
                </c:pt>
                <c:pt idx="33">
                  <c:v>-8.00591715365645E-2</c:v>
                </c:pt>
                <c:pt idx="34">
                  <c:v>-7.60033402510224E-2</c:v>
                </c:pt>
                <c:pt idx="35">
                  <c:v>-7.2487242559210005E-2</c:v>
                </c:pt>
                <c:pt idx="36">
                  <c:v>-6.0338853454029097E-2</c:v>
                </c:pt>
                <c:pt idx="37">
                  <c:v>-4.13999081189153E-2</c:v>
                </c:pt>
                <c:pt idx="38">
                  <c:v>-2.19270063987284E-2</c:v>
                </c:pt>
                <c:pt idx="39">
                  <c:v>-4.7390910813835804E-3</c:v>
                </c:pt>
                <c:pt idx="40">
                  <c:v>8.0736753390880604E-3</c:v>
                </c:pt>
                <c:pt idx="41">
                  <c:v>1.9482338910319998E-2</c:v>
                </c:pt>
                <c:pt idx="42">
                  <c:v>2.5483891794973301E-2</c:v>
                </c:pt>
                <c:pt idx="43">
                  <c:v>2.8243459605894E-2</c:v>
                </c:pt>
                <c:pt idx="44">
                  <c:v>2.9093095710271501E-2</c:v>
                </c:pt>
                <c:pt idx="45">
                  <c:v>2.2549766098281899E-2</c:v>
                </c:pt>
                <c:pt idx="46">
                  <c:v>8.2822501693324401E-3</c:v>
                </c:pt>
                <c:pt idx="47">
                  <c:v>-1.19707075453313E-2</c:v>
                </c:pt>
                <c:pt idx="48">
                  <c:v>-3.9504370594319799E-2</c:v>
                </c:pt>
                <c:pt idx="49">
                  <c:v>-7.1481508983197495E-2</c:v>
                </c:pt>
                <c:pt idx="50">
                  <c:v>-0.105262213850926</c:v>
                </c:pt>
                <c:pt idx="51">
                  <c:v>-0.138266405136069</c:v>
                </c:pt>
                <c:pt idx="52">
                  <c:v>-0.15496095730377199</c:v>
                </c:pt>
                <c:pt idx="53">
                  <c:v>-0.169270962774074</c:v>
                </c:pt>
                <c:pt idx="54">
                  <c:v>-0.183388127142252</c:v>
                </c:pt>
                <c:pt idx="55">
                  <c:v>-0.195578878311747</c:v>
                </c:pt>
                <c:pt idx="56">
                  <c:v>-0.206042644903767</c:v>
                </c:pt>
                <c:pt idx="57">
                  <c:v>-0.22345900124148699</c:v>
                </c:pt>
                <c:pt idx="58">
                  <c:v>-0.24356768635720899</c:v>
                </c:pt>
                <c:pt idx="59">
                  <c:v>-0.24844254183096101</c:v>
                </c:pt>
                <c:pt idx="60">
                  <c:v>-0.24741252213244599</c:v>
                </c:pt>
                <c:pt idx="61">
                  <c:v>-0.236960998727269</c:v>
                </c:pt>
                <c:pt idx="62">
                  <c:v>-0.21686324238464399</c:v>
                </c:pt>
                <c:pt idx="63">
                  <c:v>-0.19799600182848101</c:v>
                </c:pt>
                <c:pt idx="64">
                  <c:v>-0.178855664753098</c:v>
                </c:pt>
                <c:pt idx="65">
                  <c:v>-0.157670026366594</c:v>
                </c:pt>
                <c:pt idx="66">
                  <c:v>-0.149751878899722</c:v>
                </c:pt>
                <c:pt idx="67">
                  <c:v>-0.15551667432116001</c:v>
                </c:pt>
                <c:pt idx="68">
                  <c:v>-0.16370800025378601</c:v>
                </c:pt>
                <c:pt idx="69">
                  <c:v>-0.17014677621103699</c:v>
                </c:pt>
                <c:pt idx="70">
                  <c:v>-0.18485114941769401</c:v>
                </c:pt>
                <c:pt idx="71">
                  <c:v>-0.199701900729262</c:v>
                </c:pt>
                <c:pt idx="72">
                  <c:v>-0.201086820445461</c:v>
                </c:pt>
                <c:pt idx="73">
                  <c:v>-0.19650117471297401</c:v>
                </c:pt>
                <c:pt idx="74">
                  <c:v>-0.185485804171174</c:v>
                </c:pt>
                <c:pt idx="75">
                  <c:v>-0.165640995732554</c:v>
                </c:pt>
                <c:pt idx="76">
                  <c:v>-0.14079953922562</c:v>
                </c:pt>
                <c:pt idx="77">
                  <c:v>-0.114142900220425</c:v>
                </c:pt>
                <c:pt idx="78">
                  <c:v>-9.1862006573330005E-2</c:v>
                </c:pt>
                <c:pt idx="79">
                  <c:v>-7.9154374271996703E-2</c:v>
                </c:pt>
                <c:pt idx="80">
                  <c:v>-6.5313379673559699E-2</c:v>
                </c:pt>
                <c:pt idx="81">
                  <c:v>-5.6362013873202901E-2</c:v>
                </c:pt>
                <c:pt idx="82">
                  <c:v>-5.6256714690155397E-2</c:v>
                </c:pt>
                <c:pt idx="83">
                  <c:v>-6.05501340090457E-2</c:v>
                </c:pt>
                <c:pt idx="84">
                  <c:v>-6.1936809495263902E-2</c:v>
                </c:pt>
                <c:pt idx="85">
                  <c:v>-4.8847545161644197E-2</c:v>
                </c:pt>
                <c:pt idx="86">
                  <c:v>-3.1343171954129397E-2</c:v>
                </c:pt>
                <c:pt idx="87">
                  <c:v>-6.2988335317154401E-3</c:v>
                </c:pt>
                <c:pt idx="88">
                  <c:v>1.7807486513240101E-2</c:v>
                </c:pt>
                <c:pt idx="89">
                  <c:v>3.9247561020112898E-2</c:v>
                </c:pt>
                <c:pt idx="90">
                  <c:v>6.03034756704365E-2</c:v>
                </c:pt>
                <c:pt idx="91">
                  <c:v>6.9077560270001503E-2</c:v>
                </c:pt>
                <c:pt idx="92">
                  <c:v>7.3115398789862701E-2</c:v>
                </c:pt>
                <c:pt idx="93">
                  <c:v>7.1202542373633396E-2</c:v>
                </c:pt>
                <c:pt idx="94">
                  <c:v>5.8278778816226597E-2</c:v>
                </c:pt>
                <c:pt idx="95">
                  <c:v>4.5369227196144897E-2</c:v>
                </c:pt>
                <c:pt idx="96">
                  <c:v>3.0605399774728301E-2</c:v>
                </c:pt>
                <c:pt idx="97">
                  <c:v>1.6971868952112199E-2</c:v>
                </c:pt>
                <c:pt idx="98">
                  <c:v>4.3557824372977196E-3</c:v>
                </c:pt>
                <c:pt idx="99">
                  <c:v>-7.8134872020900002E-3</c:v>
                </c:pt>
                <c:pt idx="100">
                  <c:v>-1.4853615071121901E-2</c:v>
                </c:pt>
                <c:pt idx="101">
                  <c:v>-1.7211532640314199E-2</c:v>
                </c:pt>
                <c:pt idx="102">
                  <c:v>-2.0510956261656901E-2</c:v>
                </c:pt>
                <c:pt idx="103">
                  <c:v>-2.4556825164573901E-2</c:v>
                </c:pt>
                <c:pt idx="104">
                  <c:v>-2.8214992450937101E-2</c:v>
                </c:pt>
                <c:pt idx="105">
                  <c:v>-3.10394660170746E-2</c:v>
                </c:pt>
                <c:pt idx="106">
                  <c:v>-3.7753636759462299E-2</c:v>
                </c:pt>
                <c:pt idx="107">
                  <c:v>-3.9307523643165102E-2</c:v>
                </c:pt>
                <c:pt idx="108">
                  <c:v>-3.99083714066506E-2</c:v>
                </c:pt>
                <c:pt idx="109">
                  <c:v>-4.0984937180147701E-2</c:v>
                </c:pt>
                <c:pt idx="110">
                  <c:v>-4.1399030364037998E-2</c:v>
                </c:pt>
                <c:pt idx="111">
                  <c:v>-5.0482523446058698E-2</c:v>
                </c:pt>
                <c:pt idx="112">
                  <c:v>-6.3974657403525995E-2</c:v>
                </c:pt>
                <c:pt idx="113">
                  <c:v>-8.0053124540391804E-2</c:v>
                </c:pt>
                <c:pt idx="114">
                  <c:v>-8.9909932755329602E-2</c:v>
                </c:pt>
                <c:pt idx="115">
                  <c:v>-9.2761601956840994E-2</c:v>
                </c:pt>
                <c:pt idx="116">
                  <c:v>-8.93055688293211E-2</c:v>
                </c:pt>
                <c:pt idx="117">
                  <c:v>-7.9231038180825705E-2</c:v>
                </c:pt>
                <c:pt idx="118">
                  <c:v>-6.61463273141807E-2</c:v>
                </c:pt>
                <c:pt idx="119">
                  <c:v>-5.6129672354435799E-2</c:v>
                </c:pt>
                <c:pt idx="120">
                  <c:v>-4.7673909607216701E-2</c:v>
                </c:pt>
                <c:pt idx="121">
                  <c:v>-4.3319958843228097E-2</c:v>
                </c:pt>
                <c:pt idx="122">
                  <c:v>-3.0456070874450701E-2</c:v>
                </c:pt>
                <c:pt idx="123">
                  <c:v>-1.47457244767411E-2</c:v>
                </c:pt>
                <c:pt idx="124">
                  <c:v>3.5428767166135302E-3</c:v>
                </c:pt>
                <c:pt idx="125">
                  <c:v>1.9019312620668499E-2</c:v>
                </c:pt>
                <c:pt idx="126">
                  <c:v>3.4059155054462699E-2</c:v>
                </c:pt>
                <c:pt idx="127">
                  <c:v>4.55519354847033E-2</c:v>
                </c:pt>
                <c:pt idx="128">
                  <c:v>5.3065744796477E-2</c:v>
                </c:pt>
                <c:pt idx="129">
                  <c:v>5.4783630739662803E-2</c:v>
                </c:pt>
                <c:pt idx="130">
                  <c:v>5.1737936988072497E-2</c:v>
                </c:pt>
                <c:pt idx="131">
                  <c:v>3.9286958707483E-2</c:v>
                </c:pt>
                <c:pt idx="132">
                  <c:v>2.4058666942285801E-2</c:v>
                </c:pt>
                <c:pt idx="133">
                  <c:v>9.67671119522894E-3</c:v>
                </c:pt>
                <c:pt idx="134">
                  <c:v>-4.3084719316208E-3</c:v>
                </c:pt>
                <c:pt idx="135">
                  <c:v>-2.3701290620838401E-2</c:v>
                </c:pt>
                <c:pt idx="136">
                  <c:v>-3.6658158177076898E-2</c:v>
                </c:pt>
                <c:pt idx="137">
                  <c:v>-4.4372100292223403E-2</c:v>
                </c:pt>
                <c:pt idx="138">
                  <c:v>-4.9026796994902699E-2</c:v>
                </c:pt>
                <c:pt idx="139">
                  <c:v>-5.18329825093004E-2</c:v>
                </c:pt>
                <c:pt idx="140">
                  <c:v>-5.1958502439567303E-2</c:v>
                </c:pt>
                <c:pt idx="141">
                  <c:v>-4.9602508785720902E-2</c:v>
                </c:pt>
                <c:pt idx="142">
                  <c:v>-5.00149498718696E-2</c:v>
                </c:pt>
                <c:pt idx="143">
                  <c:v>-4.9928408912046203E-2</c:v>
                </c:pt>
                <c:pt idx="144">
                  <c:v>-4.8410045193444801E-2</c:v>
                </c:pt>
                <c:pt idx="145">
                  <c:v>-4.7123965481132797E-2</c:v>
                </c:pt>
                <c:pt idx="146">
                  <c:v>-4.6745077747940698E-2</c:v>
                </c:pt>
                <c:pt idx="147">
                  <c:v>-4.4472853637973403E-2</c:v>
                </c:pt>
                <c:pt idx="148">
                  <c:v>-4.2736241893194998E-2</c:v>
                </c:pt>
                <c:pt idx="149">
                  <c:v>-3.8974265070174499E-2</c:v>
                </c:pt>
                <c:pt idx="150">
                  <c:v>-3.2965772196016999E-2</c:v>
                </c:pt>
                <c:pt idx="151">
                  <c:v>-3.3200847096909701E-2</c:v>
                </c:pt>
                <c:pt idx="152">
                  <c:v>-3.78568486261164E-2</c:v>
                </c:pt>
                <c:pt idx="153">
                  <c:v>-4.3965529960611399E-2</c:v>
                </c:pt>
                <c:pt idx="154">
                  <c:v>-5.1712641587946397E-2</c:v>
                </c:pt>
                <c:pt idx="155">
                  <c:v>-6.0720643107403702E-2</c:v>
                </c:pt>
                <c:pt idx="156">
                  <c:v>-6.7270890528891E-2</c:v>
                </c:pt>
                <c:pt idx="157">
                  <c:v>-7.2318029231467199E-2</c:v>
                </c:pt>
                <c:pt idx="158">
                  <c:v>-7.3565374887289897E-2</c:v>
                </c:pt>
                <c:pt idx="159">
                  <c:v>-7.4353505070923406E-2</c:v>
                </c:pt>
                <c:pt idx="160">
                  <c:v>-8.1697690679126606E-2</c:v>
                </c:pt>
                <c:pt idx="161">
                  <c:v>-8.9921765144188703E-2</c:v>
                </c:pt>
                <c:pt idx="162">
                  <c:v>-9.7861771948083098E-2</c:v>
                </c:pt>
                <c:pt idx="163">
                  <c:v>-0.10418536811868601</c:v>
                </c:pt>
                <c:pt idx="164">
                  <c:v>-0.10027303585141401</c:v>
                </c:pt>
                <c:pt idx="165">
                  <c:v>-8.7717216795581796E-2</c:v>
                </c:pt>
                <c:pt idx="166">
                  <c:v>-7.6863581078085705E-2</c:v>
                </c:pt>
                <c:pt idx="167">
                  <c:v>-6.7909111235365596E-2</c:v>
                </c:pt>
                <c:pt idx="168">
                  <c:v>-5.6567187718505198E-2</c:v>
                </c:pt>
                <c:pt idx="169">
                  <c:v>-5.6247537533810697E-2</c:v>
                </c:pt>
                <c:pt idx="170">
                  <c:v>-7.4602574714034406E-2</c:v>
                </c:pt>
                <c:pt idx="171">
                  <c:v>-9.1546904166699403E-2</c:v>
                </c:pt>
                <c:pt idx="172">
                  <c:v>-0.10521808375764</c:v>
                </c:pt>
                <c:pt idx="173">
                  <c:v>-0.11056482985873101</c:v>
                </c:pt>
                <c:pt idx="174">
                  <c:v>-0.112860620889498</c:v>
                </c:pt>
                <c:pt idx="175">
                  <c:v>-0.11721917137490501</c:v>
                </c:pt>
                <c:pt idx="176">
                  <c:v>-0.122054020384149</c:v>
                </c:pt>
                <c:pt idx="177">
                  <c:v>-0.125678792856563</c:v>
                </c:pt>
                <c:pt idx="178">
                  <c:v>-0.128638695009506</c:v>
                </c:pt>
                <c:pt idx="179">
                  <c:v>-0.12882719145813901</c:v>
                </c:pt>
                <c:pt idx="180">
                  <c:v>-0.127309331726395</c:v>
                </c:pt>
                <c:pt idx="181">
                  <c:v>-0.120514011266912</c:v>
                </c:pt>
                <c:pt idx="182">
                  <c:v>-0.119182368025672</c:v>
                </c:pt>
                <c:pt idx="183">
                  <c:v>-0.115330007711113</c:v>
                </c:pt>
                <c:pt idx="184">
                  <c:v>-0.110971555780649</c:v>
                </c:pt>
                <c:pt idx="185">
                  <c:v>-0.107048290003321</c:v>
                </c:pt>
                <c:pt idx="186">
                  <c:v>-0.10336487740816</c:v>
                </c:pt>
                <c:pt idx="187">
                  <c:v>-9.9366527875177801E-2</c:v>
                </c:pt>
                <c:pt idx="188">
                  <c:v>-9.5906335441445001E-2</c:v>
                </c:pt>
                <c:pt idx="189">
                  <c:v>-9.1809183630241098E-2</c:v>
                </c:pt>
                <c:pt idx="190">
                  <c:v>-8.9193605390322395E-2</c:v>
                </c:pt>
                <c:pt idx="191">
                  <c:v>-8.7004546401856106E-2</c:v>
                </c:pt>
                <c:pt idx="192">
                  <c:v>-7.1143623588965005E-2</c:v>
                </c:pt>
                <c:pt idx="193">
                  <c:v>-5.0517947308380898E-2</c:v>
                </c:pt>
                <c:pt idx="194">
                  <c:v>-2.9455503713360701E-2</c:v>
                </c:pt>
                <c:pt idx="195">
                  <c:v>-8.9437889948555706E-3</c:v>
                </c:pt>
                <c:pt idx="196">
                  <c:v>5.6434596840491203E-3</c:v>
                </c:pt>
                <c:pt idx="197">
                  <c:v>1.62836304536156E-2</c:v>
                </c:pt>
                <c:pt idx="198">
                  <c:v>2.4277080944051999E-2</c:v>
                </c:pt>
                <c:pt idx="199">
                  <c:v>3.3720469886867999E-2</c:v>
                </c:pt>
                <c:pt idx="200">
                  <c:v>3.7559666163838303E-2</c:v>
                </c:pt>
                <c:pt idx="201">
                  <c:v>4.1904374258495802E-2</c:v>
                </c:pt>
                <c:pt idx="202">
                  <c:v>4.66310999535344E-2</c:v>
                </c:pt>
                <c:pt idx="203">
                  <c:v>5.0681023991669003E-2</c:v>
                </c:pt>
                <c:pt idx="204">
                  <c:v>5.6546985897086802E-2</c:v>
                </c:pt>
                <c:pt idx="205">
                  <c:v>6.2029567723239198E-2</c:v>
                </c:pt>
                <c:pt idx="206">
                  <c:v>6.3908963047609804E-2</c:v>
                </c:pt>
                <c:pt idx="207">
                  <c:v>6.0755813049110499E-2</c:v>
                </c:pt>
                <c:pt idx="208">
                  <c:v>5.4987850735566203E-2</c:v>
                </c:pt>
                <c:pt idx="209">
                  <c:v>4.8566185229055002E-2</c:v>
                </c:pt>
                <c:pt idx="210">
                  <c:v>4.74424125545959E-2</c:v>
                </c:pt>
                <c:pt idx="211">
                  <c:v>4.9605907157069098E-2</c:v>
                </c:pt>
                <c:pt idx="212">
                  <c:v>5.6252928836208499E-2</c:v>
                </c:pt>
                <c:pt idx="213">
                  <c:v>6.0013484067422199E-2</c:v>
                </c:pt>
                <c:pt idx="214">
                  <c:v>6.4459067584974897E-2</c:v>
                </c:pt>
                <c:pt idx="215">
                  <c:v>6.8190577142650602E-2</c:v>
                </c:pt>
                <c:pt idx="216">
                  <c:v>7.1713192770183301E-2</c:v>
                </c:pt>
                <c:pt idx="217">
                  <c:v>7.3486329855582594E-2</c:v>
                </c:pt>
                <c:pt idx="218">
                  <c:v>7.2071442949627196E-2</c:v>
                </c:pt>
                <c:pt idx="219">
                  <c:v>7.3880447633605698E-2</c:v>
                </c:pt>
                <c:pt idx="220">
                  <c:v>7.3563193536314797E-2</c:v>
                </c:pt>
                <c:pt idx="221">
                  <c:v>7.3238722151849595E-2</c:v>
                </c:pt>
                <c:pt idx="222">
                  <c:v>7.4077268500585297E-2</c:v>
                </c:pt>
                <c:pt idx="223">
                  <c:v>7.27958143412029E-2</c:v>
                </c:pt>
                <c:pt idx="224">
                  <c:v>6.8404706741161295E-2</c:v>
                </c:pt>
                <c:pt idx="225">
                  <c:v>5.5567569675038897E-2</c:v>
                </c:pt>
                <c:pt idx="226">
                  <c:v>4.3455861263769401E-2</c:v>
                </c:pt>
                <c:pt idx="227">
                  <c:v>3.3488170582834098E-2</c:v>
                </c:pt>
                <c:pt idx="228">
                  <c:v>2.4085876383753702E-2</c:v>
                </c:pt>
                <c:pt idx="229">
                  <c:v>1.4012048584439499E-2</c:v>
                </c:pt>
                <c:pt idx="230">
                  <c:v>7.5304916381166804E-3</c:v>
                </c:pt>
                <c:pt idx="231">
                  <c:v>2.2794172793517901E-3</c:v>
                </c:pt>
                <c:pt idx="232">
                  <c:v>9.5732022854898798E-5</c:v>
                </c:pt>
                <c:pt idx="233">
                  <c:v>1.2548109797796E-3</c:v>
                </c:pt>
                <c:pt idx="234">
                  <c:v>3.0963184458435E-3</c:v>
                </c:pt>
                <c:pt idx="235">
                  <c:v>1.5291571213038101E-3</c:v>
                </c:pt>
                <c:pt idx="236">
                  <c:v>-2.9320849794240498E-3</c:v>
                </c:pt>
                <c:pt idx="237">
                  <c:v>-8.2619572133948802E-3</c:v>
                </c:pt>
                <c:pt idx="238">
                  <c:v>-1.31816300813148E-2</c:v>
                </c:pt>
                <c:pt idx="239">
                  <c:v>-1.6253722763636E-2</c:v>
                </c:pt>
                <c:pt idx="240">
                  <c:v>-1.42364622706768E-2</c:v>
                </c:pt>
                <c:pt idx="241">
                  <c:v>-9.4356663002816091E-3</c:v>
                </c:pt>
                <c:pt idx="242">
                  <c:v>-5.4490767038539896E-3</c:v>
                </c:pt>
                <c:pt idx="243">
                  <c:v>-2.12681999537302E-3</c:v>
                </c:pt>
                <c:pt idx="244">
                  <c:v>-5.3997973116109001E-4</c:v>
                </c:pt>
                <c:pt idx="245">
                  <c:v>-2.02337912307137E-3</c:v>
                </c:pt>
                <c:pt idx="246">
                  <c:v>-5.87787808826067E-3</c:v>
                </c:pt>
                <c:pt idx="247">
                  <c:v>-8.4086604834534492E-3</c:v>
                </c:pt>
                <c:pt idx="248">
                  <c:v>-1.1840068804958101E-2</c:v>
                </c:pt>
                <c:pt idx="249">
                  <c:v>-1.74252518864082E-2</c:v>
                </c:pt>
                <c:pt idx="250">
                  <c:v>-2.3141036227105099E-2</c:v>
                </c:pt>
                <c:pt idx="251">
                  <c:v>-2.5770355098088098E-2</c:v>
                </c:pt>
                <c:pt idx="252">
                  <c:v>-2.7143531856723701E-2</c:v>
                </c:pt>
                <c:pt idx="253">
                  <c:v>-2.8098368589517898E-2</c:v>
                </c:pt>
                <c:pt idx="254">
                  <c:v>-2.9870786195965102E-2</c:v>
                </c:pt>
                <c:pt idx="255">
                  <c:v>-3.2950188530008501E-2</c:v>
                </c:pt>
                <c:pt idx="256">
                  <c:v>-3.5493652108481502E-2</c:v>
                </c:pt>
                <c:pt idx="257">
                  <c:v>-3.5858759599215702E-2</c:v>
                </c:pt>
                <c:pt idx="258">
                  <c:v>-3.4575599569199297E-2</c:v>
                </c:pt>
                <c:pt idx="259">
                  <c:v>-3.2561400833504603E-2</c:v>
                </c:pt>
                <c:pt idx="260">
                  <c:v>-3.4479549871671997E-2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E-4006-A881-F8C3802136A9}"/>
            </c:ext>
          </c:extLst>
        </c:ser>
        <c:ser>
          <c:idx val="2"/>
          <c:order val="2"/>
          <c:tx>
            <c:strRef>
              <c:f>MACD!$N$2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MACD!$N$3:$N$263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E-4006-A881-F8C38021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CCI!$F$1</c:f>
          <c:strCache>
            <c:ptCount val="1"/>
            <c:pt idx="0">
              <c:v>CCI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CCI!$F$1</c:f>
              <c:strCache>
                <c:ptCount val="1"/>
                <c:pt idx="0">
                  <c:v>CCI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CCI!$F$2:$F$262</c:f>
              <c:numCache>
                <c:formatCode>General</c:formatCode>
                <c:ptCount val="261"/>
                <c:pt idx="0">
                  <c:v>-104.026050917704</c:v>
                </c:pt>
                <c:pt idx="1">
                  <c:v>-19.052945563013399</c:v>
                </c:pt>
                <c:pt idx="2">
                  <c:v>79.320113314447994</c:v>
                </c:pt>
                <c:pt idx="3">
                  <c:v>65.732546705997095</c:v>
                </c:pt>
                <c:pt idx="4">
                  <c:v>304.89809335963002</c:v>
                </c:pt>
                <c:pt idx="5">
                  <c:v>247.108341532742</c:v>
                </c:pt>
                <c:pt idx="6">
                  <c:v>157.94961628294899</c:v>
                </c:pt>
                <c:pt idx="7">
                  <c:v>125.97968069666101</c:v>
                </c:pt>
                <c:pt idx="8">
                  <c:v>51.437481726926599</c:v>
                </c:pt>
                <c:pt idx="9">
                  <c:v>27.823064770931602</c:v>
                </c:pt>
                <c:pt idx="10">
                  <c:v>-29.459654651697001</c:v>
                </c:pt>
                <c:pt idx="11">
                  <c:v>1.8072289156627099</c:v>
                </c:pt>
                <c:pt idx="12">
                  <c:v>-23.938489786549901</c:v>
                </c:pt>
                <c:pt idx="13">
                  <c:v>-23.333333333332899</c:v>
                </c:pt>
                <c:pt idx="14">
                  <c:v>-40.019932952795202</c:v>
                </c:pt>
                <c:pt idx="15">
                  <c:v>-4.0114613180515102</c:v>
                </c:pt>
                <c:pt idx="16">
                  <c:v>-60.285006195786103</c:v>
                </c:pt>
                <c:pt idx="17">
                  <c:v>-78.307716685152798</c:v>
                </c:pt>
                <c:pt idx="18">
                  <c:v>-51.940095302927197</c:v>
                </c:pt>
                <c:pt idx="19">
                  <c:v>-69.639151101292001</c:v>
                </c:pt>
                <c:pt idx="20">
                  <c:v>-37.983075983599498</c:v>
                </c:pt>
                <c:pt idx="21">
                  <c:v>-73.036792970894993</c:v>
                </c:pt>
                <c:pt idx="22">
                  <c:v>-152.17391304348001</c:v>
                </c:pt>
                <c:pt idx="23">
                  <c:v>-63.785046728968503</c:v>
                </c:pt>
                <c:pt idx="24">
                  <c:v>-165.028490028487</c:v>
                </c:pt>
                <c:pt idx="25">
                  <c:v>39.023452518262303</c:v>
                </c:pt>
                <c:pt idx="26">
                  <c:v>46.876169098393802</c:v>
                </c:pt>
                <c:pt idx="27">
                  <c:v>44.444444444444301</c:v>
                </c:pt>
                <c:pt idx="28">
                  <c:v>-214.35897435897201</c:v>
                </c:pt>
                <c:pt idx="29">
                  <c:v>-288.10073048827201</c:v>
                </c:pt>
                <c:pt idx="30">
                  <c:v>-243.08851224105399</c:v>
                </c:pt>
                <c:pt idx="31">
                  <c:v>-152.422650321074</c:v>
                </c:pt>
                <c:pt idx="32">
                  <c:v>-114.79469361970899</c:v>
                </c:pt>
                <c:pt idx="33">
                  <c:v>-45.394465097067503</c:v>
                </c:pt>
                <c:pt idx="34">
                  <c:v>-36.023803537004703</c:v>
                </c:pt>
                <c:pt idx="35">
                  <c:v>-23.565323565323499</c:v>
                </c:pt>
                <c:pt idx="36">
                  <c:v>51.756798044607301</c:v>
                </c:pt>
                <c:pt idx="37">
                  <c:v>99.705014749262702</c:v>
                </c:pt>
                <c:pt idx="38">
                  <c:v>107.56712774613401</c:v>
                </c:pt>
                <c:pt idx="39">
                  <c:v>101.677148846959</c:v>
                </c:pt>
                <c:pt idx="40">
                  <c:v>82.194616977225706</c:v>
                </c:pt>
                <c:pt idx="41">
                  <c:v>90.954900478709305</c:v>
                </c:pt>
                <c:pt idx="42">
                  <c:v>71.570668517233102</c:v>
                </c:pt>
                <c:pt idx="43">
                  <c:v>52.849002849002602</c:v>
                </c:pt>
                <c:pt idx="44">
                  <c:v>46.293073442394302</c:v>
                </c:pt>
                <c:pt idx="45">
                  <c:v>-26.7175572519083</c:v>
                </c:pt>
                <c:pt idx="46">
                  <c:v>-100.789368505195</c:v>
                </c:pt>
                <c:pt idx="47">
                  <c:v>-161.81550900404301</c:v>
                </c:pt>
                <c:pt idx="48">
                  <c:v>-217.44713827078499</c:v>
                </c:pt>
                <c:pt idx="49">
                  <c:v>-195.374800637958</c:v>
                </c:pt>
                <c:pt idx="50">
                  <c:v>-178.407420333999</c:v>
                </c:pt>
                <c:pt idx="51">
                  <c:v>-150.52542535471699</c:v>
                </c:pt>
                <c:pt idx="52">
                  <c:v>-80.285619943866607</c:v>
                </c:pt>
                <c:pt idx="53">
                  <c:v>-95.740898077346898</c:v>
                </c:pt>
                <c:pt idx="54">
                  <c:v>-96.468096372782597</c:v>
                </c:pt>
                <c:pt idx="55">
                  <c:v>-94.014771139466006</c:v>
                </c:pt>
                <c:pt idx="56">
                  <c:v>-85.641227380015806</c:v>
                </c:pt>
                <c:pt idx="57">
                  <c:v>-124.838111239455</c:v>
                </c:pt>
                <c:pt idx="58">
                  <c:v>-131.99925781612299</c:v>
                </c:pt>
                <c:pt idx="59">
                  <c:v>-80.186768067426996</c:v>
                </c:pt>
                <c:pt idx="60">
                  <c:v>-70.978214004920105</c:v>
                </c:pt>
                <c:pt idx="61">
                  <c:v>-43.190661478599203</c:v>
                </c:pt>
                <c:pt idx="62">
                  <c:v>21.744141375336401</c:v>
                </c:pt>
                <c:pt idx="63">
                  <c:v>33.937273522429201</c:v>
                </c:pt>
                <c:pt idx="64">
                  <c:v>37.4095435595015</c:v>
                </c:pt>
                <c:pt idx="65">
                  <c:v>68.615293770298095</c:v>
                </c:pt>
                <c:pt idx="66">
                  <c:v>-12.1422376409365</c:v>
                </c:pt>
                <c:pt idx="67">
                  <c:v>-126.118385160938</c:v>
                </c:pt>
                <c:pt idx="68">
                  <c:v>-127.97431548340199</c:v>
                </c:pt>
                <c:pt idx="69">
                  <c:v>-67.924528301886895</c:v>
                </c:pt>
                <c:pt idx="70">
                  <c:v>-138.10530767604101</c:v>
                </c:pt>
                <c:pt idx="71">
                  <c:v>-166.053169734151</c:v>
                </c:pt>
                <c:pt idx="72">
                  <c:v>-71.337707937604605</c:v>
                </c:pt>
                <c:pt idx="73">
                  <c:v>-58.254829194024197</c:v>
                </c:pt>
                <c:pt idx="74">
                  <c:v>-6.2712567399419896</c:v>
                </c:pt>
                <c:pt idx="75">
                  <c:v>34.399574622897497</c:v>
                </c:pt>
                <c:pt idx="76">
                  <c:v>52.206339341205698</c:v>
                </c:pt>
                <c:pt idx="77">
                  <c:v>92.463482390895507</c:v>
                </c:pt>
                <c:pt idx="78">
                  <c:v>96.587194481931206</c:v>
                </c:pt>
                <c:pt idx="79">
                  <c:v>59.096122963982403</c:v>
                </c:pt>
                <c:pt idx="80">
                  <c:v>86.028751123090501</c:v>
                </c:pt>
                <c:pt idx="81">
                  <c:v>58.752297545680499</c:v>
                </c:pt>
                <c:pt idx="82">
                  <c:v>-11.5823073415411</c:v>
                </c:pt>
                <c:pt idx="83">
                  <c:v>-6.9013593586618098</c:v>
                </c:pt>
                <c:pt idx="84">
                  <c:v>0.55910543131033796</c:v>
                </c:pt>
                <c:pt idx="85">
                  <c:v>99.138602520045694</c:v>
                </c:pt>
                <c:pt idx="86">
                  <c:v>155.35371011149499</c:v>
                </c:pt>
                <c:pt idx="87">
                  <c:v>202.19736316420301</c:v>
                </c:pt>
                <c:pt idx="88">
                  <c:v>176.66474099749601</c:v>
                </c:pt>
                <c:pt idx="89">
                  <c:v>144.51293451899701</c:v>
                </c:pt>
                <c:pt idx="90">
                  <c:v>129.52137480471501</c:v>
                </c:pt>
                <c:pt idx="91">
                  <c:v>71.398067859281795</c:v>
                </c:pt>
                <c:pt idx="92">
                  <c:v>63.575476558475103</c:v>
                </c:pt>
                <c:pt idx="93">
                  <c:v>43.420720311158099</c:v>
                </c:pt>
                <c:pt idx="94">
                  <c:v>-11.445559271646101</c:v>
                </c:pt>
                <c:pt idx="95">
                  <c:v>-34.007465596968999</c:v>
                </c:pt>
                <c:pt idx="96">
                  <c:v>-63.118035269934097</c:v>
                </c:pt>
                <c:pt idx="97">
                  <c:v>-75.265735100919201</c:v>
                </c:pt>
                <c:pt idx="98">
                  <c:v>-104.52042515046701</c:v>
                </c:pt>
                <c:pt idx="99">
                  <c:v>-107.62463343108401</c:v>
                </c:pt>
                <c:pt idx="100">
                  <c:v>-74.355495251017203</c:v>
                </c:pt>
                <c:pt idx="101">
                  <c:v>-58.972352634324402</c:v>
                </c:pt>
                <c:pt idx="102">
                  <c:v>-64.285465622279901</c:v>
                </c:pt>
                <c:pt idx="103">
                  <c:v>-68.947471197031902</c:v>
                </c:pt>
                <c:pt idx="104">
                  <c:v>-76.381120596604802</c:v>
                </c:pt>
                <c:pt idx="105">
                  <c:v>-74.595055413469595</c:v>
                </c:pt>
                <c:pt idx="106">
                  <c:v>-142.553370314338</c:v>
                </c:pt>
                <c:pt idx="107">
                  <c:v>-70.528967254406297</c:v>
                </c:pt>
                <c:pt idx="108">
                  <c:v>-79.920870425321297</c:v>
                </c:pt>
                <c:pt idx="109">
                  <c:v>-141.013824884793</c:v>
                </c:pt>
                <c:pt idx="110">
                  <c:v>-52.776474268731803</c:v>
                </c:pt>
                <c:pt idx="111">
                  <c:v>-284.805736789516</c:v>
                </c:pt>
                <c:pt idx="112">
                  <c:v>-256.15886275371997</c:v>
                </c:pt>
                <c:pt idx="113">
                  <c:v>-206.586608442504</c:v>
                </c:pt>
                <c:pt idx="114">
                  <c:v>-120.204805041355</c:v>
                </c:pt>
                <c:pt idx="115">
                  <c:v>-74.953525839633699</c:v>
                </c:pt>
                <c:pt idx="116">
                  <c:v>-46.090893984713098</c:v>
                </c:pt>
                <c:pt idx="117">
                  <c:v>25.376344086021302</c:v>
                </c:pt>
                <c:pt idx="118">
                  <c:v>48.028041610131098</c:v>
                </c:pt>
                <c:pt idx="119">
                  <c:v>23.800605100129101</c:v>
                </c:pt>
                <c:pt idx="120">
                  <c:v>2.11576243010381</c:v>
                </c:pt>
                <c:pt idx="121">
                  <c:v>26.259012305523299</c:v>
                </c:pt>
                <c:pt idx="122">
                  <c:v>125.785864978902</c:v>
                </c:pt>
                <c:pt idx="123">
                  <c:v>149.37898623699201</c:v>
                </c:pt>
                <c:pt idx="124">
                  <c:v>172.871316451947</c:v>
                </c:pt>
                <c:pt idx="125">
                  <c:v>139.95852312705901</c:v>
                </c:pt>
                <c:pt idx="126">
                  <c:v>127.075677147134</c:v>
                </c:pt>
                <c:pt idx="127">
                  <c:v>107.299439525088</c:v>
                </c:pt>
                <c:pt idx="128">
                  <c:v>86.200780418587897</c:v>
                </c:pt>
                <c:pt idx="129">
                  <c:v>59.043291682443297</c:v>
                </c:pt>
                <c:pt idx="130">
                  <c:v>33.9065148946477</c:v>
                </c:pt>
                <c:pt idx="131">
                  <c:v>-46.012738853503201</c:v>
                </c:pt>
                <c:pt idx="132">
                  <c:v>-83.220861451304202</c:v>
                </c:pt>
                <c:pt idx="133">
                  <c:v>-77.777777777778098</c:v>
                </c:pt>
                <c:pt idx="134">
                  <c:v>-106.82435392028</c:v>
                </c:pt>
                <c:pt idx="135">
                  <c:v>-168.69255973787301</c:v>
                </c:pt>
                <c:pt idx="136">
                  <c:v>-116.982310093652</c:v>
                </c:pt>
                <c:pt idx="137">
                  <c:v>-88.138990978950801</c:v>
                </c:pt>
                <c:pt idx="138">
                  <c:v>-72.252010723860707</c:v>
                </c:pt>
                <c:pt idx="139">
                  <c:v>-66.742944317314794</c:v>
                </c:pt>
                <c:pt idx="140">
                  <c:v>-75.417298937784494</c:v>
                </c:pt>
                <c:pt idx="141">
                  <c:v>-39.269759450171499</c:v>
                </c:pt>
                <c:pt idx="142">
                  <c:v>-67.691670549256898</c:v>
                </c:pt>
                <c:pt idx="143">
                  <c:v>-55.078189300411402</c:v>
                </c:pt>
                <c:pt idx="144">
                  <c:v>-16.661828737300201</c:v>
                </c:pt>
                <c:pt idx="145">
                  <c:v>-20.906519307940201</c:v>
                </c:pt>
                <c:pt idx="146">
                  <c:v>-41.922773837667002</c:v>
                </c:pt>
                <c:pt idx="147">
                  <c:v>88.117647058822399</c:v>
                </c:pt>
                <c:pt idx="148">
                  <c:v>85.087138760201896</c:v>
                </c:pt>
                <c:pt idx="149">
                  <c:v>124.014336917563</c:v>
                </c:pt>
                <c:pt idx="150">
                  <c:v>144.55782312925101</c:v>
                </c:pt>
                <c:pt idx="151">
                  <c:v>-81.339712918662499</c:v>
                </c:pt>
                <c:pt idx="152">
                  <c:v>-233.333333333333</c:v>
                </c:pt>
                <c:pt idx="153">
                  <c:v>-150.12419274714401</c:v>
                </c:pt>
                <c:pt idx="154">
                  <c:v>-224.66306542260301</c:v>
                </c:pt>
                <c:pt idx="155">
                  <c:v>-206.102088167055</c:v>
                </c:pt>
                <c:pt idx="156">
                  <c:v>-122.323164706258</c:v>
                </c:pt>
                <c:pt idx="157">
                  <c:v>-121.344068353599</c:v>
                </c:pt>
                <c:pt idx="158">
                  <c:v>-86.454910551296294</c:v>
                </c:pt>
                <c:pt idx="159">
                  <c:v>-78.471111111110901</c:v>
                </c:pt>
                <c:pt idx="160">
                  <c:v>-138.07692307692301</c:v>
                </c:pt>
                <c:pt idx="161">
                  <c:v>-135.567970204841</c:v>
                </c:pt>
                <c:pt idx="162">
                  <c:v>-141.79872862386901</c:v>
                </c:pt>
                <c:pt idx="163">
                  <c:v>-126.340033500838</c:v>
                </c:pt>
                <c:pt idx="164">
                  <c:v>-12.105837424986399</c:v>
                </c:pt>
                <c:pt idx="165">
                  <c:v>79.680829137590806</c:v>
                </c:pt>
                <c:pt idx="166">
                  <c:v>67.923032354466002</c:v>
                </c:pt>
                <c:pt idx="167">
                  <c:v>54.344729344729103</c:v>
                </c:pt>
                <c:pt idx="168">
                  <c:v>87.8915739675233</c:v>
                </c:pt>
                <c:pt idx="169">
                  <c:v>-106.72850052884201</c:v>
                </c:pt>
                <c:pt idx="170">
                  <c:v>-167.55779071819299</c:v>
                </c:pt>
                <c:pt idx="171">
                  <c:v>-150.93840867036701</c:v>
                </c:pt>
                <c:pt idx="172">
                  <c:v>-113.787479613599</c:v>
                </c:pt>
                <c:pt idx="173">
                  <c:v>-53.976460235398001</c:v>
                </c:pt>
                <c:pt idx="174">
                  <c:v>-61.339824320033998</c:v>
                </c:pt>
                <c:pt idx="175">
                  <c:v>-82.710326462175999</c:v>
                </c:pt>
                <c:pt idx="176">
                  <c:v>-96.036911418706495</c:v>
                </c:pt>
                <c:pt idx="177">
                  <c:v>-78.155339805825193</c:v>
                </c:pt>
                <c:pt idx="178">
                  <c:v>-77.007230247748893</c:v>
                </c:pt>
                <c:pt idx="179">
                  <c:v>-59.085774023302498</c:v>
                </c:pt>
                <c:pt idx="180">
                  <c:v>-74.608150470219599</c:v>
                </c:pt>
                <c:pt idx="181">
                  <c:v>-4.3752377846626702</c:v>
                </c:pt>
                <c:pt idx="182">
                  <c:v>-102.04135043182499</c:v>
                </c:pt>
                <c:pt idx="183">
                  <c:v>-52.262443438914403</c:v>
                </c:pt>
                <c:pt idx="184">
                  <c:v>-69.687300574345997</c:v>
                </c:pt>
                <c:pt idx="185">
                  <c:v>-68.826735951908105</c:v>
                </c:pt>
                <c:pt idx="186">
                  <c:v>-87.623662426812103</c:v>
                </c:pt>
                <c:pt idx="187">
                  <c:v>-49.468954248366799</c:v>
                </c:pt>
                <c:pt idx="188">
                  <c:v>-51.641560448048999</c:v>
                </c:pt>
                <c:pt idx="189">
                  <c:v>-78.428637842864603</c:v>
                </c:pt>
                <c:pt idx="190">
                  <c:v>-116.894679695981</c:v>
                </c:pt>
                <c:pt idx="191">
                  <c:v>-164.084581872277</c:v>
                </c:pt>
                <c:pt idx="192">
                  <c:v>271.61787736416898</c:v>
                </c:pt>
                <c:pt idx="193">
                  <c:v>262.98773690078002</c:v>
                </c:pt>
                <c:pt idx="194">
                  <c:v>169.709967320261</c:v>
                </c:pt>
                <c:pt idx="195">
                  <c:v>148.702594810379</c:v>
                </c:pt>
                <c:pt idx="196">
                  <c:v>106.456241032999</c:v>
                </c:pt>
                <c:pt idx="197">
                  <c:v>76.113958990536204</c:v>
                </c:pt>
                <c:pt idx="198">
                  <c:v>74.061773497176802</c:v>
                </c:pt>
                <c:pt idx="199">
                  <c:v>90.652933716866201</c:v>
                </c:pt>
                <c:pt idx="200">
                  <c:v>74.610187942240302</c:v>
                </c:pt>
                <c:pt idx="201">
                  <c:v>54.804441469735004</c:v>
                </c:pt>
                <c:pt idx="202">
                  <c:v>70.051270190046395</c:v>
                </c:pt>
                <c:pt idx="203">
                  <c:v>87.124819368440996</c:v>
                </c:pt>
                <c:pt idx="204">
                  <c:v>144.96200209643499</c:v>
                </c:pt>
                <c:pt idx="205">
                  <c:v>150.63599930301299</c:v>
                </c:pt>
                <c:pt idx="206">
                  <c:v>104.629629629628</c:v>
                </c:pt>
                <c:pt idx="207">
                  <c:v>15.6206415620637</c:v>
                </c:pt>
                <c:pt idx="208">
                  <c:v>-21.4067278287466</c:v>
                </c:pt>
                <c:pt idx="209">
                  <c:v>-48.429118773946797</c:v>
                </c:pt>
                <c:pt idx="210">
                  <c:v>72.717414877465998</c:v>
                </c:pt>
                <c:pt idx="211">
                  <c:v>141.97419741974099</c:v>
                </c:pt>
                <c:pt idx="212">
                  <c:v>154.661558109834</c:v>
                </c:pt>
                <c:pt idx="213">
                  <c:v>90.343796711509896</c:v>
                </c:pt>
                <c:pt idx="214">
                  <c:v>89.321533923303903</c:v>
                </c:pt>
                <c:pt idx="215">
                  <c:v>107.887579329103</c:v>
                </c:pt>
                <c:pt idx="216">
                  <c:v>114.94223581379499</c:v>
                </c:pt>
                <c:pt idx="217">
                  <c:v>93.881371798144698</c:v>
                </c:pt>
                <c:pt idx="218">
                  <c:v>89.508911199314795</c:v>
                </c:pt>
                <c:pt idx="219">
                  <c:v>106.07200429876301</c:v>
                </c:pt>
                <c:pt idx="220">
                  <c:v>100.192266609698</c:v>
                </c:pt>
                <c:pt idx="221">
                  <c:v>92.090923244589803</c:v>
                </c:pt>
                <c:pt idx="222">
                  <c:v>101.997724687144</c:v>
                </c:pt>
                <c:pt idx="223">
                  <c:v>89.517291066282993</c:v>
                </c:pt>
                <c:pt idx="224">
                  <c:v>-6.73181324647192</c:v>
                </c:pt>
                <c:pt idx="225">
                  <c:v>-249.54441913439601</c:v>
                </c:pt>
                <c:pt idx="226">
                  <c:v>-171.864540263831</c:v>
                </c:pt>
                <c:pt idx="227">
                  <c:v>-140.50179211469401</c:v>
                </c:pt>
                <c:pt idx="228">
                  <c:v>-123.00834052343799</c:v>
                </c:pt>
                <c:pt idx="229">
                  <c:v>-119.89065192844799</c:v>
                </c:pt>
                <c:pt idx="230">
                  <c:v>-72.178913031458507</c:v>
                </c:pt>
                <c:pt idx="231">
                  <c:v>-62.956779818215701</c:v>
                </c:pt>
                <c:pt idx="232">
                  <c:v>-37.9397661763903</c:v>
                </c:pt>
                <c:pt idx="233">
                  <c:v>4.0539733715442798</c:v>
                </c:pt>
                <c:pt idx="234">
                  <c:v>-9.4636366724414707</c:v>
                </c:pt>
                <c:pt idx="235">
                  <c:v>-59.631766968948</c:v>
                </c:pt>
                <c:pt idx="236">
                  <c:v>-104.240832603831</c:v>
                </c:pt>
                <c:pt idx="237">
                  <c:v>-82.109460946093904</c:v>
                </c:pt>
                <c:pt idx="238">
                  <c:v>-113.580246913582</c:v>
                </c:pt>
                <c:pt idx="239">
                  <c:v>-114.06343506882</c:v>
                </c:pt>
                <c:pt idx="240">
                  <c:v>69.1567628749292</c:v>
                </c:pt>
                <c:pt idx="241">
                  <c:v>120.105368076318</c:v>
                </c:pt>
                <c:pt idx="242">
                  <c:v>36.725724488393197</c:v>
                </c:pt>
                <c:pt idx="243">
                  <c:v>39.760837070252499</c:v>
                </c:pt>
                <c:pt idx="244">
                  <c:v>-15.674603174603501</c:v>
                </c:pt>
                <c:pt idx="245">
                  <c:v>-47.210300429185502</c:v>
                </c:pt>
                <c:pt idx="246">
                  <c:v>-82.390678188007598</c:v>
                </c:pt>
                <c:pt idx="247">
                  <c:v>-57.793447921258</c:v>
                </c:pt>
                <c:pt idx="248">
                  <c:v>-113.473236009733</c:v>
                </c:pt>
                <c:pt idx="249">
                  <c:v>-169.46405228758101</c:v>
                </c:pt>
                <c:pt idx="250">
                  <c:v>-157.25871857258699</c:v>
                </c:pt>
                <c:pt idx="251">
                  <c:v>-96.4856902356902</c:v>
                </c:pt>
                <c:pt idx="252">
                  <c:v>-83.673469387755205</c:v>
                </c:pt>
                <c:pt idx="253">
                  <c:v>-58.739441195580802</c:v>
                </c:pt>
                <c:pt idx="254">
                  <c:v>-75.485357025336597</c:v>
                </c:pt>
                <c:pt idx="255">
                  <c:v>-109.729349029077</c:v>
                </c:pt>
                <c:pt idx="256">
                  <c:v>-105.55910543131</c:v>
                </c:pt>
                <c:pt idx="257">
                  <c:v>-83.807062876830599</c:v>
                </c:pt>
                <c:pt idx="258">
                  <c:v>-52.011431083755099</c:v>
                </c:pt>
                <c:pt idx="259">
                  <c:v>-25.869839552911099</c:v>
                </c:pt>
                <c:pt idx="260">
                  <c:v>-212.254901960784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B-4C1B-99A9-95A847FDFDAB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B-4C1B-99A9-95A847FDFDAB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B-4C1B-99A9-95A847FD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CCI!$G$1</c:f>
          <c:strCache>
            <c:ptCount val="1"/>
            <c:pt idx="0">
              <c:v>CCI 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CCI!$G$1</c:f>
              <c:strCache>
                <c:ptCount val="1"/>
                <c:pt idx="0">
                  <c:v>CCI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CCI!$G$2:$G$262</c:f>
              <c:numCache>
                <c:formatCode>General</c:formatCode>
                <c:ptCount val="261"/>
                <c:pt idx="0">
                  <c:v>-106.23838857925099</c:v>
                </c:pt>
                <c:pt idx="1">
                  <c:v>-51.926536021964097</c:v>
                </c:pt>
                <c:pt idx="2">
                  <c:v>-11.807099593652101</c:v>
                </c:pt>
                <c:pt idx="3">
                  <c:v>-14.2961342086071</c:v>
                </c:pt>
                <c:pt idx="4">
                  <c:v>190.14084507042099</c:v>
                </c:pt>
                <c:pt idx="5">
                  <c:v>218.791399164371</c:v>
                </c:pt>
                <c:pt idx="6">
                  <c:v>174.200661521499</c:v>
                </c:pt>
                <c:pt idx="7">
                  <c:v>162.703846632639</c:v>
                </c:pt>
                <c:pt idx="8">
                  <c:v>79.999999999998906</c:v>
                </c:pt>
                <c:pt idx="9">
                  <c:v>48.940269749517903</c:v>
                </c:pt>
                <c:pt idx="10">
                  <c:v>-17.608897126969499</c:v>
                </c:pt>
                <c:pt idx="11">
                  <c:v>24.492611970332899</c:v>
                </c:pt>
                <c:pt idx="12">
                  <c:v>0.197472353870699</c:v>
                </c:pt>
                <c:pt idx="13">
                  <c:v>4.4160942100098701</c:v>
                </c:pt>
                <c:pt idx="14">
                  <c:v>-3.26305220883498</c:v>
                </c:pt>
                <c:pt idx="15">
                  <c:v>35.079091877715499</c:v>
                </c:pt>
                <c:pt idx="16">
                  <c:v>-12.952921938203501</c:v>
                </c:pt>
                <c:pt idx="17">
                  <c:v>-31.338252710212402</c:v>
                </c:pt>
                <c:pt idx="18">
                  <c:v>-18.518518518517499</c:v>
                </c:pt>
                <c:pt idx="19">
                  <c:v>-44.103258824413899</c:v>
                </c:pt>
                <c:pt idx="20">
                  <c:v>-33.734161891695202</c:v>
                </c:pt>
                <c:pt idx="21">
                  <c:v>-59.240717563620997</c:v>
                </c:pt>
                <c:pt idx="22">
                  <c:v>-88.526951415434596</c:v>
                </c:pt>
                <c:pt idx="23">
                  <c:v>-65.284566548682207</c:v>
                </c:pt>
                <c:pt idx="24">
                  <c:v>-97.1223021582733</c:v>
                </c:pt>
                <c:pt idx="25">
                  <c:v>-23.359288097886498</c:v>
                </c:pt>
                <c:pt idx="26">
                  <c:v>-9.0975788701378502</c:v>
                </c:pt>
                <c:pt idx="27">
                  <c:v>9.2675635276522303</c:v>
                </c:pt>
                <c:pt idx="28">
                  <c:v>-230.246389124893</c:v>
                </c:pt>
                <c:pt idx="29">
                  <c:v>-352.62593783493702</c:v>
                </c:pt>
                <c:pt idx="30">
                  <c:v>-307.87878787878498</c:v>
                </c:pt>
                <c:pt idx="31">
                  <c:v>-205.34698521046701</c:v>
                </c:pt>
                <c:pt idx="32">
                  <c:v>-158.14734821214199</c:v>
                </c:pt>
                <c:pt idx="33">
                  <c:v>-75.036075036074294</c:v>
                </c:pt>
                <c:pt idx="34">
                  <c:v>-64.097573634358795</c:v>
                </c:pt>
                <c:pt idx="35">
                  <c:v>-49.7030048916845</c:v>
                </c:pt>
                <c:pt idx="36">
                  <c:v>29.714030384271101</c:v>
                </c:pt>
                <c:pt idx="37">
                  <c:v>82.982271370897493</c:v>
                </c:pt>
                <c:pt idx="38">
                  <c:v>103.426069036578</c:v>
                </c:pt>
                <c:pt idx="39">
                  <c:v>97.554890219560306</c:v>
                </c:pt>
                <c:pt idx="40">
                  <c:v>76.004611330698495</c:v>
                </c:pt>
                <c:pt idx="41">
                  <c:v>86.056383149125907</c:v>
                </c:pt>
                <c:pt idx="42">
                  <c:v>72.505800464036994</c:v>
                </c:pt>
                <c:pt idx="43">
                  <c:v>57.1417694533272</c:v>
                </c:pt>
                <c:pt idx="44">
                  <c:v>53.030303030302399</c:v>
                </c:pt>
                <c:pt idx="45">
                  <c:v>-3.6036036036039598</c:v>
                </c:pt>
                <c:pt idx="46">
                  <c:v>-48.900217124516502</c:v>
                </c:pt>
                <c:pt idx="47">
                  <c:v>-98.440333696047006</c:v>
                </c:pt>
                <c:pt idx="48">
                  <c:v>-163.970821439898</c:v>
                </c:pt>
                <c:pt idx="49">
                  <c:v>-180.29332194218901</c:v>
                </c:pt>
                <c:pt idx="50">
                  <c:v>-211.341054363647</c:v>
                </c:pt>
                <c:pt idx="51">
                  <c:v>-199.59637398266401</c:v>
                </c:pt>
                <c:pt idx="52">
                  <c:v>-114.231926952775</c:v>
                </c:pt>
                <c:pt idx="53">
                  <c:v>-128.753187338993</c:v>
                </c:pt>
                <c:pt idx="54">
                  <c:v>-125.323598257607</c:v>
                </c:pt>
                <c:pt idx="55">
                  <c:v>-116.739219249679</c:v>
                </c:pt>
                <c:pt idx="56">
                  <c:v>-102.334942040211</c:v>
                </c:pt>
                <c:pt idx="57">
                  <c:v>-125.67771084337301</c:v>
                </c:pt>
                <c:pt idx="58">
                  <c:v>-126.33104346470201</c:v>
                </c:pt>
                <c:pt idx="59">
                  <c:v>-87.490684353143294</c:v>
                </c:pt>
                <c:pt idx="60">
                  <c:v>-80.053308490541596</c:v>
                </c:pt>
                <c:pt idx="61">
                  <c:v>-65.006915629322293</c:v>
                </c:pt>
                <c:pt idx="62">
                  <c:v>-36.389269928364698</c:v>
                </c:pt>
                <c:pt idx="63">
                  <c:v>-31.379313348840199</c:v>
                </c:pt>
                <c:pt idx="64">
                  <c:v>-25.816393304202901</c:v>
                </c:pt>
                <c:pt idx="65">
                  <c:v>2.4341351660935699</c:v>
                </c:pt>
                <c:pt idx="66">
                  <c:v>-51.946183178646201</c:v>
                </c:pt>
                <c:pt idx="67">
                  <c:v>-138.93814540523601</c:v>
                </c:pt>
                <c:pt idx="68">
                  <c:v>-147.70562770562799</c:v>
                </c:pt>
                <c:pt idx="69">
                  <c:v>-93.726100371845604</c:v>
                </c:pt>
                <c:pt idx="70">
                  <c:v>-158.85240078788499</c:v>
                </c:pt>
                <c:pt idx="71">
                  <c:v>-186.04814323700501</c:v>
                </c:pt>
                <c:pt idx="72">
                  <c:v>-85.877529658060595</c:v>
                </c:pt>
                <c:pt idx="73">
                  <c:v>-72.710538426139095</c:v>
                </c:pt>
                <c:pt idx="74">
                  <c:v>-13.4070490670351</c:v>
                </c:pt>
                <c:pt idx="75">
                  <c:v>34.417279848089102</c:v>
                </c:pt>
                <c:pt idx="76">
                  <c:v>50.302590171870897</c:v>
                </c:pt>
                <c:pt idx="77">
                  <c:v>84.013353115726801</c:v>
                </c:pt>
                <c:pt idx="78">
                  <c:v>80.558405621366006</c:v>
                </c:pt>
                <c:pt idx="79">
                  <c:v>28.296391673564202</c:v>
                </c:pt>
                <c:pt idx="80">
                  <c:v>53.074289117165399</c:v>
                </c:pt>
                <c:pt idx="81">
                  <c:v>35.253845469902799</c:v>
                </c:pt>
                <c:pt idx="82">
                  <c:v>-24.986089196832101</c:v>
                </c:pt>
                <c:pt idx="83">
                  <c:v>-14.7186147186145</c:v>
                </c:pt>
                <c:pt idx="84">
                  <c:v>6.0480744378398299</c:v>
                </c:pt>
                <c:pt idx="85">
                  <c:v>106.97017822481</c:v>
                </c:pt>
                <c:pt idx="86">
                  <c:v>146.54875951854501</c:v>
                </c:pt>
                <c:pt idx="87">
                  <c:v>177.24647217957099</c:v>
                </c:pt>
                <c:pt idx="88">
                  <c:v>168.880494364491</c:v>
                </c:pt>
                <c:pt idx="89">
                  <c:v>150.66360387953</c:v>
                </c:pt>
                <c:pt idx="90">
                  <c:v>149.110681043222</c:v>
                </c:pt>
                <c:pt idx="91">
                  <c:v>99.701373167443904</c:v>
                </c:pt>
                <c:pt idx="92">
                  <c:v>91.880634821155098</c:v>
                </c:pt>
                <c:pt idx="93">
                  <c:v>67.394179894180198</c:v>
                </c:pt>
                <c:pt idx="94">
                  <c:v>7.1437092552437997</c:v>
                </c:pt>
                <c:pt idx="95">
                  <c:v>-16.092609238999199</c:v>
                </c:pt>
                <c:pt idx="96">
                  <c:v>-36.508007582202602</c:v>
                </c:pt>
                <c:pt idx="97">
                  <c:v>-34.765691712518603</c:v>
                </c:pt>
                <c:pt idx="98">
                  <c:v>-48.299453695397197</c:v>
                </c:pt>
                <c:pt idx="99">
                  <c:v>-58.7076090473251</c:v>
                </c:pt>
                <c:pt idx="100">
                  <c:v>-40.1329412891765</c:v>
                </c:pt>
                <c:pt idx="101">
                  <c:v>-35.634409570555498</c:v>
                </c:pt>
                <c:pt idx="102">
                  <c:v>-54.261723700886797</c:v>
                </c:pt>
                <c:pt idx="103">
                  <c:v>-70.2494376075161</c:v>
                </c:pt>
                <c:pt idx="104">
                  <c:v>-83.111747460284704</c:v>
                </c:pt>
                <c:pt idx="105">
                  <c:v>-78.735975569275595</c:v>
                </c:pt>
                <c:pt idx="106">
                  <c:v>-98.018569924380003</c:v>
                </c:pt>
                <c:pt idx="107">
                  <c:v>-67.061540006023094</c:v>
                </c:pt>
                <c:pt idx="108">
                  <c:v>-68.876611418047901</c:v>
                </c:pt>
                <c:pt idx="109">
                  <c:v>-88.814893928923098</c:v>
                </c:pt>
                <c:pt idx="110">
                  <c:v>-65.444887118193506</c:v>
                </c:pt>
                <c:pt idx="111">
                  <c:v>-193.40128755364699</c:v>
                </c:pt>
                <c:pt idx="112">
                  <c:v>-263.01327088212201</c:v>
                </c:pt>
                <c:pt idx="113">
                  <c:v>-258.64471184293802</c:v>
                </c:pt>
                <c:pt idx="114">
                  <c:v>-164.16819012797001</c:v>
                </c:pt>
                <c:pt idx="115">
                  <c:v>-112.091192834848</c:v>
                </c:pt>
                <c:pt idx="116">
                  <c:v>-77.7441965146934</c:v>
                </c:pt>
                <c:pt idx="117">
                  <c:v>-3.9095472921937899</c:v>
                </c:pt>
                <c:pt idx="118">
                  <c:v>18.666849227539601</c:v>
                </c:pt>
                <c:pt idx="119">
                  <c:v>-9.1234929944603298</c:v>
                </c:pt>
                <c:pt idx="120">
                  <c:v>-28.695362028695001</c:v>
                </c:pt>
                <c:pt idx="121">
                  <c:v>-6.7872157220283196</c:v>
                </c:pt>
                <c:pt idx="122">
                  <c:v>94.528503744459897</c:v>
                </c:pt>
                <c:pt idx="123">
                  <c:v>133.249295565772</c:v>
                </c:pt>
                <c:pt idx="124">
                  <c:v>172.033403209732</c:v>
                </c:pt>
                <c:pt idx="125">
                  <c:v>156.69497477811001</c:v>
                </c:pt>
                <c:pt idx="126">
                  <c:v>149.729267597606</c:v>
                </c:pt>
                <c:pt idx="127">
                  <c:v>134.22501966955099</c:v>
                </c:pt>
                <c:pt idx="128">
                  <c:v>112.02582728006399</c:v>
                </c:pt>
                <c:pt idx="129">
                  <c:v>83.370820212925494</c:v>
                </c:pt>
                <c:pt idx="130">
                  <c:v>62.725744734112702</c:v>
                </c:pt>
                <c:pt idx="131">
                  <c:v>5.3756235574414397</c:v>
                </c:pt>
                <c:pt idx="132">
                  <c:v>-29.417382999045198</c:v>
                </c:pt>
                <c:pt idx="133">
                  <c:v>-31.4223721015344</c:v>
                </c:pt>
                <c:pt idx="134">
                  <c:v>-60.0011090778018</c:v>
                </c:pt>
                <c:pt idx="135">
                  <c:v>-131.22026192513999</c:v>
                </c:pt>
                <c:pt idx="136">
                  <c:v>-107.61473629973101</c:v>
                </c:pt>
                <c:pt idx="137">
                  <c:v>-89.530943463528004</c:v>
                </c:pt>
                <c:pt idx="138">
                  <c:v>-77.490584532838199</c:v>
                </c:pt>
                <c:pt idx="139">
                  <c:v>-77.248597124420399</c:v>
                </c:pt>
                <c:pt idx="140">
                  <c:v>-90.376196482896802</c:v>
                </c:pt>
                <c:pt idx="141">
                  <c:v>-61.467807441183602</c:v>
                </c:pt>
                <c:pt idx="142">
                  <c:v>-78.896111515265403</c:v>
                </c:pt>
                <c:pt idx="143">
                  <c:v>-68.575982000562504</c:v>
                </c:pt>
                <c:pt idx="144">
                  <c:v>-52.099946836789101</c:v>
                </c:pt>
                <c:pt idx="145">
                  <c:v>-53.287704717673101</c:v>
                </c:pt>
                <c:pt idx="146">
                  <c:v>-57.661080302705599</c:v>
                </c:pt>
                <c:pt idx="147">
                  <c:v>-25.092902608632201</c:v>
                </c:pt>
                <c:pt idx="148">
                  <c:v>-23.297491039427101</c:v>
                </c:pt>
                <c:pt idx="149">
                  <c:v>3.3798056611740899</c:v>
                </c:pt>
                <c:pt idx="150">
                  <c:v>47.159323620619197</c:v>
                </c:pt>
                <c:pt idx="151">
                  <c:v>-64.448188711037403</c:v>
                </c:pt>
                <c:pt idx="152">
                  <c:v>-204.840940525587</c:v>
                </c:pt>
                <c:pt idx="153">
                  <c:v>-156.064461407973</c:v>
                </c:pt>
                <c:pt idx="154">
                  <c:v>-260.48647307024203</c:v>
                </c:pt>
                <c:pt idx="155">
                  <c:v>-280.92089150134802</c:v>
                </c:pt>
                <c:pt idx="156">
                  <c:v>-169.940828402368</c:v>
                </c:pt>
                <c:pt idx="157">
                  <c:v>-164.29156429156501</c:v>
                </c:pt>
                <c:pt idx="158">
                  <c:v>-118.098612341305</c:v>
                </c:pt>
                <c:pt idx="159">
                  <c:v>-106.14754098360601</c:v>
                </c:pt>
                <c:pt idx="160">
                  <c:v>-168.53679098540701</c:v>
                </c:pt>
                <c:pt idx="161">
                  <c:v>-159.854384094263</c:v>
                </c:pt>
                <c:pt idx="162">
                  <c:v>-153.322369370149</c:v>
                </c:pt>
                <c:pt idx="163">
                  <c:v>-132.50851712390201</c:v>
                </c:pt>
                <c:pt idx="164">
                  <c:v>-46.730264067468902</c:v>
                </c:pt>
                <c:pt idx="165">
                  <c:v>12.447158290277301</c:v>
                </c:pt>
                <c:pt idx="166">
                  <c:v>4.9150326797387098</c:v>
                </c:pt>
                <c:pt idx="167">
                  <c:v>-5.12060988071004</c:v>
                </c:pt>
                <c:pt idx="168">
                  <c:v>28.9887923435335</c:v>
                </c:pt>
                <c:pt idx="169">
                  <c:v>-135.29913244069999</c:v>
                </c:pt>
                <c:pt idx="170">
                  <c:v>-204.95341967734501</c:v>
                </c:pt>
                <c:pt idx="171">
                  <c:v>-185.39965355109999</c:v>
                </c:pt>
                <c:pt idx="172">
                  <c:v>-140.49452337056599</c:v>
                </c:pt>
                <c:pt idx="173">
                  <c:v>-77.322145531645802</c:v>
                </c:pt>
                <c:pt idx="174">
                  <c:v>-83.288936245782295</c:v>
                </c:pt>
                <c:pt idx="175">
                  <c:v>-105.295315682281</c:v>
                </c:pt>
                <c:pt idx="176">
                  <c:v>-120.44541081900201</c:v>
                </c:pt>
                <c:pt idx="177">
                  <c:v>-102.97316896301599</c:v>
                </c:pt>
                <c:pt idx="178">
                  <c:v>-102.603913957625</c:v>
                </c:pt>
                <c:pt idx="179">
                  <c:v>-79.2740236590504</c:v>
                </c:pt>
                <c:pt idx="180">
                  <c:v>-88.532228837691207</c:v>
                </c:pt>
                <c:pt idx="181">
                  <c:v>-39.104562198923198</c:v>
                </c:pt>
                <c:pt idx="182">
                  <c:v>-82.290734066405307</c:v>
                </c:pt>
                <c:pt idx="183">
                  <c:v>-62.323975651857999</c:v>
                </c:pt>
                <c:pt idx="184">
                  <c:v>-66.210603469337798</c:v>
                </c:pt>
                <c:pt idx="185">
                  <c:v>-65.916368252524705</c:v>
                </c:pt>
                <c:pt idx="186">
                  <c:v>-77.649673565773099</c:v>
                </c:pt>
                <c:pt idx="187">
                  <c:v>-61.532431902802998</c:v>
                </c:pt>
                <c:pt idx="188">
                  <c:v>-63.765048286810703</c:v>
                </c:pt>
                <c:pt idx="189">
                  <c:v>-78.395472703062296</c:v>
                </c:pt>
                <c:pt idx="190">
                  <c:v>-98.320337609344804</c:v>
                </c:pt>
                <c:pt idx="191">
                  <c:v>-120.70477557203201</c:v>
                </c:pt>
                <c:pt idx="192">
                  <c:v>186.51010376843001</c:v>
                </c:pt>
                <c:pt idx="193">
                  <c:v>292.10658622423301</c:v>
                </c:pt>
                <c:pt idx="194">
                  <c:v>229.388221841053</c:v>
                </c:pt>
                <c:pt idx="195">
                  <c:v>200.39858566377401</c:v>
                </c:pt>
                <c:pt idx="196">
                  <c:v>146.556618192934</c:v>
                </c:pt>
                <c:pt idx="197">
                  <c:v>107.783487900447</c:v>
                </c:pt>
                <c:pt idx="198">
                  <c:v>103.913814264284</c:v>
                </c:pt>
                <c:pt idx="199">
                  <c:v>118.380830292871</c:v>
                </c:pt>
                <c:pt idx="200">
                  <c:v>97.266097266097503</c:v>
                </c:pt>
                <c:pt idx="201">
                  <c:v>75.302322130722004</c:v>
                </c:pt>
                <c:pt idx="202">
                  <c:v>84.477156687222305</c:v>
                </c:pt>
                <c:pt idx="203">
                  <c:v>88.728228721656507</c:v>
                </c:pt>
                <c:pt idx="204">
                  <c:v>104.872850427724</c:v>
                </c:pt>
                <c:pt idx="205">
                  <c:v>99.010496556287606</c:v>
                </c:pt>
                <c:pt idx="206">
                  <c:v>84.324043396349097</c:v>
                </c:pt>
                <c:pt idx="207">
                  <c:v>52.281854691493301</c:v>
                </c:pt>
                <c:pt idx="208">
                  <c:v>37.803896312993501</c:v>
                </c:pt>
                <c:pt idx="209">
                  <c:v>20.395410367888498</c:v>
                </c:pt>
                <c:pt idx="210">
                  <c:v>87.276236108338495</c:v>
                </c:pt>
                <c:pt idx="211">
                  <c:v>157.517110187539</c:v>
                </c:pt>
                <c:pt idx="212">
                  <c:v>176.77076954480501</c:v>
                </c:pt>
                <c:pt idx="213">
                  <c:v>114.59286367795001</c:v>
                </c:pt>
                <c:pt idx="214">
                  <c:v>110.66394692834901</c:v>
                </c:pt>
                <c:pt idx="215">
                  <c:v>121.804485356226</c:v>
                </c:pt>
                <c:pt idx="216">
                  <c:v>125.453034081463</c:v>
                </c:pt>
                <c:pt idx="217">
                  <c:v>107.61421319796899</c:v>
                </c:pt>
                <c:pt idx="218">
                  <c:v>106.62547202197</c:v>
                </c:pt>
                <c:pt idx="219">
                  <c:v>123.368448949843</c:v>
                </c:pt>
                <c:pt idx="220">
                  <c:v>117.36902991241</c:v>
                </c:pt>
                <c:pt idx="221">
                  <c:v>107.452221711679</c:v>
                </c:pt>
                <c:pt idx="222">
                  <c:v>111.668757841906</c:v>
                </c:pt>
                <c:pt idx="223">
                  <c:v>94.494557859014293</c:v>
                </c:pt>
                <c:pt idx="224">
                  <c:v>42.526182164391301</c:v>
                </c:pt>
                <c:pt idx="225">
                  <c:v>-94.730490748190604</c:v>
                </c:pt>
                <c:pt idx="226">
                  <c:v>-83.987954962032603</c:v>
                </c:pt>
                <c:pt idx="227">
                  <c:v>-87.047541869260499</c:v>
                </c:pt>
                <c:pt idx="228">
                  <c:v>-104.51814088750901</c:v>
                </c:pt>
                <c:pt idx="229">
                  <c:v>-143.100816949456</c:v>
                </c:pt>
                <c:pt idx="230">
                  <c:v>-99.079971691436398</c:v>
                </c:pt>
                <c:pt idx="231">
                  <c:v>-89.338598223099495</c:v>
                </c:pt>
                <c:pt idx="232">
                  <c:v>-58.330156309568601</c:v>
                </c:pt>
                <c:pt idx="233">
                  <c:v>-14.4147546659113</c:v>
                </c:pt>
                <c:pt idx="234">
                  <c:v>-33.548784241305299</c:v>
                </c:pt>
                <c:pt idx="235">
                  <c:v>-76.471379263974598</c:v>
                </c:pt>
                <c:pt idx="236">
                  <c:v>-100.225522068945</c:v>
                </c:pt>
                <c:pt idx="237">
                  <c:v>-77.890917602996197</c:v>
                </c:pt>
                <c:pt idx="238">
                  <c:v>-81.779933821438206</c:v>
                </c:pt>
                <c:pt idx="239">
                  <c:v>-85.650367529562004</c:v>
                </c:pt>
                <c:pt idx="240">
                  <c:v>-6.4421130130683002</c:v>
                </c:pt>
                <c:pt idx="241">
                  <c:v>40.945016084018803</c:v>
                </c:pt>
                <c:pt idx="242">
                  <c:v>4.8692706679363598</c:v>
                </c:pt>
                <c:pt idx="243">
                  <c:v>32.776872964166998</c:v>
                </c:pt>
                <c:pt idx="244">
                  <c:v>-9.9554624050313691</c:v>
                </c:pt>
                <c:pt idx="245">
                  <c:v>-51.949156145050097</c:v>
                </c:pt>
                <c:pt idx="246">
                  <c:v>-100.426074144865</c:v>
                </c:pt>
                <c:pt idx="247">
                  <c:v>-71.689497716895104</c:v>
                </c:pt>
                <c:pt idx="248">
                  <c:v>-125.051759834368</c:v>
                </c:pt>
                <c:pt idx="249">
                  <c:v>-188.713178294573</c:v>
                </c:pt>
                <c:pt idx="250">
                  <c:v>-170.85372485046301</c:v>
                </c:pt>
                <c:pt idx="251">
                  <c:v>-113.785224676315</c:v>
                </c:pt>
                <c:pt idx="252">
                  <c:v>-102.537339397103</c:v>
                </c:pt>
                <c:pt idx="253">
                  <c:v>-76.842865164033299</c:v>
                </c:pt>
                <c:pt idx="254">
                  <c:v>-101.395220334299</c:v>
                </c:pt>
                <c:pt idx="255">
                  <c:v>-136.32148377125</c:v>
                </c:pt>
                <c:pt idx="256">
                  <c:v>-122.86198333681401</c:v>
                </c:pt>
                <c:pt idx="257">
                  <c:v>-96.296296296295793</c:v>
                </c:pt>
                <c:pt idx="258">
                  <c:v>-70.453824182798897</c:v>
                </c:pt>
                <c:pt idx="259">
                  <c:v>-55.280323672694401</c:v>
                </c:pt>
                <c:pt idx="260">
                  <c:v>-146.34349491920599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0-40C8-B3AC-F6F3EE415E63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0-40C8-B3AC-F6F3EE415E63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0-40C8-B3AC-F6F3EE41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RSI!$F$1</c:f>
          <c:strCache>
            <c:ptCount val="1"/>
            <c:pt idx="0">
              <c:v>RSI 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RSI!$F$1</c:f>
              <c:strCache>
                <c:ptCount val="1"/>
                <c:pt idx="0">
                  <c:v>RSI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RSI!$F$2:$F$262</c:f>
              <c:numCache>
                <c:formatCode>General</c:formatCode>
                <c:ptCount val="261"/>
                <c:pt idx="0">
                  <c:v>42.1291502023102</c:v>
                </c:pt>
                <c:pt idx="1">
                  <c:v>49.160496059389303</c:v>
                </c:pt>
                <c:pt idx="2">
                  <c:v>56.455267432954898</c:v>
                </c:pt>
                <c:pt idx="3">
                  <c:v>54.355465681139997</c:v>
                </c:pt>
                <c:pt idx="4">
                  <c:v>74.982014050141203</c:v>
                </c:pt>
                <c:pt idx="5">
                  <c:v>78.552722484082906</c:v>
                </c:pt>
                <c:pt idx="6">
                  <c:v>77.125781851158806</c:v>
                </c:pt>
                <c:pt idx="7">
                  <c:v>68.425013694103399</c:v>
                </c:pt>
                <c:pt idx="8">
                  <c:v>51.913067924328601</c:v>
                </c:pt>
                <c:pt idx="9">
                  <c:v>48.171830349367198</c:v>
                </c:pt>
                <c:pt idx="10">
                  <c:v>40.869754423106002</c:v>
                </c:pt>
                <c:pt idx="11">
                  <c:v>48.386689751164802</c:v>
                </c:pt>
                <c:pt idx="12">
                  <c:v>45.046229057092297</c:v>
                </c:pt>
                <c:pt idx="13">
                  <c:v>44.032931948761899</c:v>
                </c:pt>
                <c:pt idx="14">
                  <c:v>48.117684538670503</c:v>
                </c:pt>
                <c:pt idx="15">
                  <c:v>62.490306905457402</c:v>
                </c:pt>
                <c:pt idx="16">
                  <c:v>41.255445618501703</c:v>
                </c:pt>
                <c:pt idx="17">
                  <c:v>48.392502587226303</c:v>
                </c:pt>
                <c:pt idx="18">
                  <c:v>47.494900085672498</c:v>
                </c:pt>
                <c:pt idx="19">
                  <c:v>46.986511294781202</c:v>
                </c:pt>
                <c:pt idx="20">
                  <c:v>46.406977111182897</c:v>
                </c:pt>
                <c:pt idx="21">
                  <c:v>42.718712648895597</c:v>
                </c:pt>
                <c:pt idx="22">
                  <c:v>37.000709785204201</c:v>
                </c:pt>
                <c:pt idx="23">
                  <c:v>35.8800944160512</c:v>
                </c:pt>
                <c:pt idx="24">
                  <c:v>38.0683885166804</c:v>
                </c:pt>
                <c:pt idx="25">
                  <c:v>58.648916482379597</c:v>
                </c:pt>
                <c:pt idx="26">
                  <c:v>50.1021815734927</c:v>
                </c:pt>
                <c:pt idx="27">
                  <c:v>45.210769165379098</c:v>
                </c:pt>
                <c:pt idx="28">
                  <c:v>28.805825007583302</c:v>
                </c:pt>
                <c:pt idx="29">
                  <c:v>22.117851400572999</c:v>
                </c:pt>
                <c:pt idx="30">
                  <c:v>19.573014376341899</c:v>
                </c:pt>
                <c:pt idx="31">
                  <c:v>26.179207596330102</c:v>
                </c:pt>
                <c:pt idx="32">
                  <c:v>25.869329093905399</c:v>
                </c:pt>
                <c:pt idx="33">
                  <c:v>44.322554423183298</c:v>
                </c:pt>
                <c:pt idx="34">
                  <c:v>51.890591812042103</c:v>
                </c:pt>
                <c:pt idx="35">
                  <c:v>42.978025318704297</c:v>
                </c:pt>
                <c:pt idx="36">
                  <c:v>63.582555969103197</c:v>
                </c:pt>
                <c:pt idx="37">
                  <c:v>69.922422580541706</c:v>
                </c:pt>
                <c:pt idx="38">
                  <c:v>69.922422580541706</c:v>
                </c:pt>
                <c:pt idx="39">
                  <c:v>69.922422580541706</c:v>
                </c:pt>
                <c:pt idx="40">
                  <c:v>65.402359913934902</c:v>
                </c:pt>
                <c:pt idx="41">
                  <c:v>69.936947999082804</c:v>
                </c:pt>
                <c:pt idx="42">
                  <c:v>57.484456341854901</c:v>
                </c:pt>
                <c:pt idx="43">
                  <c:v>57.484456341854901</c:v>
                </c:pt>
                <c:pt idx="44">
                  <c:v>57.484456341854901</c:v>
                </c:pt>
                <c:pt idx="45">
                  <c:v>36.7199372183617</c:v>
                </c:pt>
                <c:pt idx="46">
                  <c:v>27.010896559856601</c:v>
                </c:pt>
                <c:pt idx="47">
                  <c:v>21.3368438170492</c:v>
                </c:pt>
                <c:pt idx="48">
                  <c:v>15.2196758138567</c:v>
                </c:pt>
                <c:pt idx="49">
                  <c:v>12.307861040881701</c:v>
                </c:pt>
                <c:pt idx="50">
                  <c:v>10.288556731804499</c:v>
                </c:pt>
                <c:pt idx="51">
                  <c:v>8.9455912700106701</c:v>
                </c:pt>
                <c:pt idx="52">
                  <c:v>36.671874657205102</c:v>
                </c:pt>
                <c:pt idx="53">
                  <c:v>29.188060988923599</c:v>
                </c:pt>
                <c:pt idx="54">
                  <c:v>26.1165111389072</c:v>
                </c:pt>
                <c:pt idx="55">
                  <c:v>25.137948912284202</c:v>
                </c:pt>
                <c:pt idx="56">
                  <c:v>23.479918098230002</c:v>
                </c:pt>
                <c:pt idx="57">
                  <c:v>16.647691127750701</c:v>
                </c:pt>
                <c:pt idx="58">
                  <c:v>14.9282512060628</c:v>
                </c:pt>
                <c:pt idx="59">
                  <c:v>39.895653722772202</c:v>
                </c:pt>
                <c:pt idx="60">
                  <c:v>37.084684546776103</c:v>
                </c:pt>
                <c:pt idx="61">
                  <c:v>46.229494042969698</c:v>
                </c:pt>
                <c:pt idx="62">
                  <c:v>54.136481157985202</c:v>
                </c:pt>
                <c:pt idx="63">
                  <c:v>48.417301565412998</c:v>
                </c:pt>
                <c:pt idx="64">
                  <c:v>51.678726714823497</c:v>
                </c:pt>
                <c:pt idx="65">
                  <c:v>56.804533214371403</c:v>
                </c:pt>
                <c:pt idx="66">
                  <c:v>39.406207015102098</c:v>
                </c:pt>
                <c:pt idx="67">
                  <c:v>31.9646232683215</c:v>
                </c:pt>
                <c:pt idx="68">
                  <c:v>34.803974507130498</c:v>
                </c:pt>
                <c:pt idx="69">
                  <c:v>36.0853622513565</c:v>
                </c:pt>
                <c:pt idx="70">
                  <c:v>26.025545945207799</c:v>
                </c:pt>
                <c:pt idx="71">
                  <c:v>26.4310993254858</c:v>
                </c:pt>
                <c:pt idx="72">
                  <c:v>45.704877194843903</c:v>
                </c:pt>
                <c:pt idx="73">
                  <c:v>44.242963126320902</c:v>
                </c:pt>
                <c:pt idx="74">
                  <c:v>49.8565628648781</c:v>
                </c:pt>
                <c:pt idx="75">
                  <c:v>59.179668651817302</c:v>
                </c:pt>
                <c:pt idx="76">
                  <c:v>62.862315414559603</c:v>
                </c:pt>
                <c:pt idx="77">
                  <c:v>65.579439829297996</c:v>
                </c:pt>
                <c:pt idx="78">
                  <c:v>60.421973545898197</c:v>
                </c:pt>
                <c:pt idx="79">
                  <c:v>49.611157894150097</c:v>
                </c:pt>
                <c:pt idx="80">
                  <c:v>59.775424530784697</c:v>
                </c:pt>
                <c:pt idx="81">
                  <c:v>52.285613386295999</c:v>
                </c:pt>
                <c:pt idx="82">
                  <c:v>42.760530641138203</c:v>
                </c:pt>
                <c:pt idx="83">
                  <c:v>41.253550990224497</c:v>
                </c:pt>
                <c:pt idx="84">
                  <c:v>49.060119649647604</c:v>
                </c:pt>
                <c:pt idx="85">
                  <c:v>66.443618327200696</c:v>
                </c:pt>
                <c:pt idx="86">
                  <c:v>66.059670785311397</c:v>
                </c:pt>
                <c:pt idx="87">
                  <c:v>73.618490373432493</c:v>
                </c:pt>
                <c:pt idx="88">
                  <c:v>71.861173475891107</c:v>
                </c:pt>
                <c:pt idx="89">
                  <c:v>72.9894976367531</c:v>
                </c:pt>
                <c:pt idx="90">
                  <c:v>76.789826097776995</c:v>
                </c:pt>
                <c:pt idx="91">
                  <c:v>55.839221529938499</c:v>
                </c:pt>
                <c:pt idx="92">
                  <c:v>58.841497938760398</c:v>
                </c:pt>
                <c:pt idx="93">
                  <c:v>52.755198670920798</c:v>
                </c:pt>
                <c:pt idx="94">
                  <c:v>39.387254732528397</c:v>
                </c:pt>
                <c:pt idx="95">
                  <c:v>45.637164898264402</c:v>
                </c:pt>
                <c:pt idx="96">
                  <c:v>40.612050180474903</c:v>
                </c:pt>
                <c:pt idx="97">
                  <c:v>40.823215684930098</c:v>
                </c:pt>
                <c:pt idx="98">
                  <c:v>38.734347534577999</c:v>
                </c:pt>
                <c:pt idx="99">
                  <c:v>35.777117513070102</c:v>
                </c:pt>
                <c:pt idx="100">
                  <c:v>45.25805744582</c:v>
                </c:pt>
                <c:pt idx="101">
                  <c:v>49.253513069566402</c:v>
                </c:pt>
                <c:pt idx="102">
                  <c:v>41.334239188781403</c:v>
                </c:pt>
                <c:pt idx="103">
                  <c:v>39.287122224826703</c:v>
                </c:pt>
                <c:pt idx="104">
                  <c:v>39.287122224826703</c:v>
                </c:pt>
                <c:pt idx="105">
                  <c:v>39.287122224826703</c:v>
                </c:pt>
                <c:pt idx="106">
                  <c:v>27.883856203851199</c:v>
                </c:pt>
                <c:pt idx="107">
                  <c:v>48.386694708085301</c:v>
                </c:pt>
                <c:pt idx="108">
                  <c:v>44.0730528134495</c:v>
                </c:pt>
                <c:pt idx="109">
                  <c:v>40.993743284617899</c:v>
                </c:pt>
                <c:pt idx="110">
                  <c:v>42.787424068662801</c:v>
                </c:pt>
                <c:pt idx="111">
                  <c:v>25.032277995958601</c:v>
                </c:pt>
                <c:pt idx="112">
                  <c:v>22.329702451548201</c:v>
                </c:pt>
                <c:pt idx="113">
                  <c:v>19.2294252149972</c:v>
                </c:pt>
                <c:pt idx="114">
                  <c:v>35.543160716935901</c:v>
                </c:pt>
                <c:pt idx="115">
                  <c:v>42.819140323406302</c:v>
                </c:pt>
                <c:pt idx="116">
                  <c:v>49.254546711164302</c:v>
                </c:pt>
                <c:pt idx="117">
                  <c:v>58.134392545880999</c:v>
                </c:pt>
                <c:pt idx="118">
                  <c:v>60.441796312940497</c:v>
                </c:pt>
                <c:pt idx="119">
                  <c:v>51.5949424302867</c:v>
                </c:pt>
                <c:pt idx="120">
                  <c:v>53.576804041543198</c:v>
                </c:pt>
                <c:pt idx="121">
                  <c:v>45.902579382841097</c:v>
                </c:pt>
                <c:pt idx="122">
                  <c:v>67.806429547603997</c:v>
                </c:pt>
                <c:pt idx="123">
                  <c:v>68.963862947049194</c:v>
                </c:pt>
                <c:pt idx="124">
                  <c:v>73.528546342483196</c:v>
                </c:pt>
                <c:pt idx="125">
                  <c:v>68.746333878851999</c:v>
                </c:pt>
                <c:pt idx="126">
                  <c:v>73.1006519518549</c:v>
                </c:pt>
                <c:pt idx="127">
                  <c:v>68.900913733028105</c:v>
                </c:pt>
                <c:pt idx="128">
                  <c:v>66.308330848831105</c:v>
                </c:pt>
                <c:pt idx="129">
                  <c:v>55.808587096624898</c:v>
                </c:pt>
                <c:pt idx="130">
                  <c:v>49.962878147328603</c:v>
                </c:pt>
                <c:pt idx="131">
                  <c:v>32.849308664809499</c:v>
                </c:pt>
                <c:pt idx="132">
                  <c:v>32.370213548194997</c:v>
                </c:pt>
                <c:pt idx="133">
                  <c:v>32.751632956535303</c:v>
                </c:pt>
                <c:pt idx="134">
                  <c:v>28.942876148442998</c:v>
                </c:pt>
                <c:pt idx="135">
                  <c:v>18.679086674305299</c:v>
                </c:pt>
                <c:pt idx="136">
                  <c:v>38.713360401198301</c:v>
                </c:pt>
                <c:pt idx="137">
                  <c:v>40.3214407744886</c:v>
                </c:pt>
                <c:pt idx="138">
                  <c:v>39.318434379421497</c:v>
                </c:pt>
                <c:pt idx="139">
                  <c:v>38.426294519307298</c:v>
                </c:pt>
                <c:pt idx="140">
                  <c:v>43.304038512414401</c:v>
                </c:pt>
                <c:pt idx="141">
                  <c:v>47.416214413439903</c:v>
                </c:pt>
                <c:pt idx="142">
                  <c:v>36.047075832395997</c:v>
                </c:pt>
                <c:pt idx="143">
                  <c:v>41.623194136140398</c:v>
                </c:pt>
                <c:pt idx="144">
                  <c:v>45.577487739609403</c:v>
                </c:pt>
                <c:pt idx="145">
                  <c:v>42.239433007673902</c:v>
                </c:pt>
                <c:pt idx="146">
                  <c:v>38.914370109026898</c:v>
                </c:pt>
                <c:pt idx="147">
                  <c:v>49.1819728361694</c:v>
                </c:pt>
                <c:pt idx="148">
                  <c:v>43.725444915032803</c:v>
                </c:pt>
                <c:pt idx="149">
                  <c:v>53.944715554329903</c:v>
                </c:pt>
                <c:pt idx="150">
                  <c:v>60.259383067760297</c:v>
                </c:pt>
                <c:pt idx="151">
                  <c:v>36.947126294689703</c:v>
                </c:pt>
                <c:pt idx="152">
                  <c:v>32.413949015886402</c:v>
                </c:pt>
                <c:pt idx="153">
                  <c:v>31.3926700056515</c:v>
                </c:pt>
                <c:pt idx="154">
                  <c:v>26.85223447413</c:v>
                </c:pt>
                <c:pt idx="155">
                  <c:v>23.267498302980002</c:v>
                </c:pt>
                <c:pt idx="156">
                  <c:v>30.949308196923099</c:v>
                </c:pt>
                <c:pt idx="157">
                  <c:v>28.922476382221099</c:v>
                </c:pt>
                <c:pt idx="158">
                  <c:v>40.1081350918233</c:v>
                </c:pt>
                <c:pt idx="159">
                  <c:v>34.618808152855301</c:v>
                </c:pt>
                <c:pt idx="160">
                  <c:v>20.8057415097004</c:v>
                </c:pt>
                <c:pt idx="161">
                  <c:v>22.629359536709298</c:v>
                </c:pt>
                <c:pt idx="162">
                  <c:v>21.0725457506088</c:v>
                </c:pt>
                <c:pt idx="163">
                  <c:v>20.769454364654699</c:v>
                </c:pt>
                <c:pt idx="164">
                  <c:v>54.200651788313699</c:v>
                </c:pt>
                <c:pt idx="165">
                  <c:v>63.659453274103697</c:v>
                </c:pt>
                <c:pt idx="166">
                  <c:v>51.516492963192903</c:v>
                </c:pt>
                <c:pt idx="167">
                  <c:v>51.011950328498301</c:v>
                </c:pt>
                <c:pt idx="168">
                  <c:v>60.673059524250597</c:v>
                </c:pt>
                <c:pt idx="169">
                  <c:v>37.313421422530404</c:v>
                </c:pt>
                <c:pt idx="170">
                  <c:v>23.393072774064901</c:v>
                </c:pt>
                <c:pt idx="171">
                  <c:v>35.675529998595998</c:v>
                </c:pt>
                <c:pt idx="172">
                  <c:v>35.480333160089103</c:v>
                </c:pt>
                <c:pt idx="173">
                  <c:v>44.051651897409101</c:v>
                </c:pt>
                <c:pt idx="174">
                  <c:v>41.379412299080002</c:v>
                </c:pt>
                <c:pt idx="175">
                  <c:v>35.4788036049355</c:v>
                </c:pt>
                <c:pt idx="176">
                  <c:v>34.265907324291</c:v>
                </c:pt>
                <c:pt idx="177">
                  <c:v>34.265907324291</c:v>
                </c:pt>
                <c:pt idx="178">
                  <c:v>32.453755885020499</c:v>
                </c:pt>
                <c:pt idx="179">
                  <c:v>36.989404637204302</c:v>
                </c:pt>
                <c:pt idx="180">
                  <c:v>36.378708054604303</c:v>
                </c:pt>
                <c:pt idx="181">
                  <c:v>50.143357800298098</c:v>
                </c:pt>
                <c:pt idx="182">
                  <c:v>33.984594327682402</c:v>
                </c:pt>
                <c:pt idx="183">
                  <c:v>45.5995334523477</c:v>
                </c:pt>
                <c:pt idx="184">
                  <c:v>44.027804630677302</c:v>
                </c:pt>
                <c:pt idx="185">
                  <c:v>42.325768180645603</c:v>
                </c:pt>
                <c:pt idx="186">
                  <c:v>41.853852870253498</c:v>
                </c:pt>
                <c:pt idx="187">
                  <c:v>42.966675515222398</c:v>
                </c:pt>
                <c:pt idx="188">
                  <c:v>40.552136256693601</c:v>
                </c:pt>
                <c:pt idx="189">
                  <c:v>44.209827265102703</c:v>
                </c:pt>
                <c:pt idx="190">
                  <c:v>37.770583583976901</c:v>
                </c:pt>
                <c:pt idx="191">
                  <c:v>37.770583583976901</c:v>
                </c:pt>
                <c:pt idx="192">
                  <c:v>75.440439059244596</c:v>
                </c:pt>
                <c:pt idx="193">
                  <c:v>76.3494294452844</c:v>
                </c:pt>
                <c:pt idx="194">
                  <c:v>77.560603784729693</c:v>
                </c:pt>
                <c:pt idx="195">
                  <c:v>80.062154691719897</c:v>
                </c:pt>
                <c:pt idx="196">
                  <c:v>66.819402829949993</c:v>
                </c:pt>
                <c:pt idx="197">
                  <c:v>67.978038668758501</c:v>
                </c:pt>
                <c:pt idx="198">
                  <c:v>69.231513681106705</c:v>
                </c:pt>
                <c:pt idx="199">
                  <c:v>76.549598397980503</c:v>
                </c:pt>
                <c:pt idx="200">
                  <c:v>56.907297081451702</c:v>
                </c:pt>
                <c:pt idx="201">
                  <c:v>64.934597268779498</c:v>
                </c:pt>
                <c:pt idx="202">
                  <c:v>66.959865028697294</c:v>
                </c:pt>
                <c:pt idx="203">
                  <c:v>67.161027647412695</c:v>
                </c:pt>
                <c:pt idx="204">
                  <c:v>73.242945375540899</c:v>
                </c:pt>
                <c:pt idx="205">
                  <c:v>73.242945375540899</c:v>
                </c:pt>
                <c:pt idx="206">
                  <c:v>61.191811694138501</c:v>
                </c:pt>
                <c:pt idx="207">
                  <c:v>49.426784480984402</c:v>
                </c:pt>
                <c:pt idx="208">
                  <c:v>47.370224349223101</c:v>
                </c:pt>
                <c:pt idx="209">
                  <c:v>47.370224349223101</c:v>
                </c:pt>
                <c:pt idx="210">
                  <c:v>65.138931708955099</c:v>
                </c:pt>
                <c:pt idx="211">
                  <c:v>68.158305427373094</c:v>
                </c:pt>
                <c:pt idx="212">
                  <c:v>75.7103011841415</c:v>
                </c:pt>
                <c:pt idx="213">
                  <c:v>59.951131142058301</c:v>
                </c:pt>
                <c:pt idx="214">
                  <c:v>66.394004319495593</c:v>
                </c:pt>
                <c:pt idx="215">
                  <c:v>66.394004319495593</c:v>
                </c:pt>
                <c:pt idx="216">
                  <c:v>68.891652586300197</c:v>
                </c:pt>
                <c:pt idx="217">
                  <c:v>64.805005323741398</c:v>
                </c:pt>
                <c:pt idx="218">
                  <c:v>55.656921505744499</c:v>
                </c:pt>
                <c:pt idx="219">
                  <c:v>69.433991095468201</c:v>
                </c:pt>
                <c:pt idx="220">
                  <c:v>57.425224267813697</c:v>
                </c:pt>
                <c:pt idx="221">
                  <c:v>61.0891801443126</c:v>
                </c:pt>
                <c:pt idx="222">
                  <c:v>65.317570325891893</c:v>
                </c:pt>
                <c:pt idx="223">
                  <c:v>56.111448762153103</c:v>
                </c:pt>
                <c:pt idx="224">
                  <c:v>48.499022895194798</c:v>
                </c:pt>
                <c:pt idx="225">
                  <c:v>30.3988340253903</c:v>
                </c:pt>
                <c:pt idx="226">
                  <c:v>40.555340576537297</c:v>
                </c:pt>
                <c:pt idx="227">
                  <c:v>42.144001920026099</c:v>
                </c:pt>
                <c:pt idx="228">
                  <c:v>38.320619217532702</c:v>
                </c:pt>
                <c:pt idx="229">
                  <c:v>33.452217591994597</c:v>
                </c:pt>
                <c:pt idx="230">
                  <c:v>44.013554898569602</c:v>
                </c:pt>
                <c:pt idx="231">
                  <c:v>40.777775813283597</c:v>
                </c:pt>
                <c:pt idx="232">
                  <c:v>48.184820468234498</c:v>
                </c:pt>
                <c:pt idx="233">
                  <c:v>54.4930612959961</c:v>
                </c:pt>
                <c:pt idx="234">
                  <c:v>52.1537849540777</c:v>
                </c:pt>
                <c:pt idx="235">
                  <c:v>39.847246737279299</c:v>
                </c:pt>
                <c:pt idx="236">
                  <c:v>35.1409324633632</c:v>
                </c:pt>
                <c:pt idx="237">
                  <c:v>34.352017145035298</c:v>
                </c:pt>
                <c:pt idx="238">
                  <c:v>34.352017145035298</c:v>
                </c:pt>
                <c:pt idx="239">
                  <c:v>40.420578080608699</c:v>
                </c:pt>
                <c:pt idx="240">
                  <c:v>58.6878232023737</c:v>
                </c:pt>
                <c:pt idx="241">
                  <c:v>61.6955054321011</c:v>
                </c:pt>
                <c:pt idx="242">
                  <c:v>54.044771560389698</c:v>
                </c:pt>
                <c:pt idx="243">
                  <c:v>54.914477040729302</c:v>
                </c:pt>
                <c:pt idx="244">
                  <c:v>48.968007610873798</c:v>
                </c:pt>
                <c:pt idx="245">
                  <c:v>38.735847239253197</c:v>
                </c:pt>
                <c:pt idx="246">
                  <c:v>33.730595731009998</c:v>
                </c:pt>
                <c:pt idx="247">
                  <c:v>44.985942454336502</c:v>
                </c:pt>
                <c:pt idx="248">
                  <c:v>37.222201271001403</c:v>
                </c:pt>
                <c:pt idx="249">
                  <c:v>29.737761437966199</c:v>
                </c:pt>
                <c:pt idx="250">
                  <c:v>29.461311746921702</c:v>
                </c:pt>
                <c:pt idx="251">
                  <c:v>44.030019266674202</c:v>
                </c:pt>
                <c:pt idx="252">
                  <c:v>41.528375934370104</c:v>
                </c:pt>
                <c:pt idx="253">
                  <c:v>39.354491920315702</c:v>
                </c:pt>
                <c:pt idx="254">
                  <c:v>33.6075919482317</c:v>
                </c:pt>
                <c:pt idx="255">
                  <c:v>28.419923157705</c:v>
                </c:pt>
                <c:pt idx="256">
                  <c:v>32.4734666277676</c:v>
                </c:pt>
                <c:pt idx="257">
                  <c:v>43.643505618465802</c:v>
                </c:pt>
                <c:pt idx="258">
                  <c:v>47.049735120759799</c:v>
                </c:pt>
                <c:pt idx="259">
                  <c:v>47.049735120759799</c:v>
                </c:pt>
                <c:pt idx="260">
                  <c:v>27.033873182705701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B-416E-8E52-B6F6986F886C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B-416E-8E52-B6F6986F886C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B-416E-8E52-B6F6986F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RSI!$H$1</c:f>
          <c:strCache>
            <c:ptCount val="1"/>
            <c:pt idx="0">
              <c:v>RSI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RSI!$H$1</c:f>
              <c:strCache>
                <c:ptCount val="1"/>
                <c:pt idx="0">
                  <c:v>RSI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RSI!$H$2:$H$262</c:f>
              <c:numCache>
                <c:formatCode>General</c:formatCode>
                <c:ptCount val="261"/>
                <c:pt idx="0">
                  <c:v>43.360226003753503</c:v>
                </c:pt>
                <c:pt idx="1">
                  <c:v>46.272488463268097</c:v>
                </c:pt>
                <c:pt idx="2">
                  <c:v>49.572473830732598</c:v>
                </c:pt>
                <c:pt idx="3">
                  <c:v>48.827159733011896</c:v>
                </c:pt>
                <c:pt idx="4">
                  <c:v>60.8661402669007</c:v>
                </c:pt>
                <c:pt idx="5">
                  <c:v>63.765207585961299</c:v>
                </c:pt>
                <c:pt idx="6">
                  <c:v>63.204935759456298</c:v>
                </c:pt>
                <c:pt idx="7">
                  <c:v>59.809310644728001</c:v>
                </c:pt>
                <c:pt idx="8">
                  <c:v>52.472579683345302</c:v>
                </c:pt>
                <c:pt idx="9">
                  <c:v>50.627574499137801</c:v>
                </c:pt>
                <c:pt idx="10">
                  <c:v>46.857194883742899</c:v>
                </c:pt>
                <c:pt idx="11">
                  <c:v>50.149721852245499</c:v>
                </c:pt>
                <c:pt idx="12">
                  <c:v>48.530687738122701</c:v>
                </c:pt>
                <c:pt idx="13">
                  <c:v>48.053347813808202</c:v>
                </c:pt>
                <c:pt idx="14">
                  <c:v>49.653233081152301</c:v>
                </c:pt>
                <c:pt idx="15">
                  <c:v>56.191817146717597</c:v>
                </c:pt>
                <c:pt idx="16">
                  <c:v>45.955591326649099</c:v>
                </c:pt>
                <c:pt idx="17">
                  <c:v>49.417193763515797</c:v>
                </c:pt>
                <c:pt idx="18">
                  <c:v>48.966841931218703</c:v>
                </c:pt>
                <c:pt idx="19">
                  <c:v>48.727728096035797</c:v>
                </c:pt>
                <c:pt idx="20">
                  <c:v>48.472818861257402</c:v>
                </c:pt>
                <c:pt idx="21">
                  <c:v>46.887903218405597</c:v>
                </c:pt>
                <c:pt idx="22">
                  <c:v>44.288733888836298</c:v>
                </c:pt>
                <c:pt idx="23">
                  <c:v>43.766184757495701</c:v>
                </c:pt>
                <c:pt idx="24">
                  <c:v>44.471742551088198</c:v>
                </c:pt>
                <c:pt idx="25">
                  <c:v>52.495289780504798</c:v>
                </c:pt>
                <c:pt idx="26">
                  <c:v>49.1313484546735</c:v>
                </c:pt>
                <c:pt idx="27">
                  <c:v>47.064486652734097</c:v>
                </c:pt>
                <c:pt idx="28">
                  <c:v>38.372361512201699</c:v>
                </c:pt>
                <c:pt idx="29">
                  <c:v>33.599083567181502</c:v>
                </c:pt>
                <c:pt idx="30">
                  <c:v>31.569127247917599</c:v>
                </c:pt>
                <c:pt idx="31">
                  <c:v>34.414006179238399</c:v>
                </c:pt>
                <c:pt idx="32">
                  <c:v>34.222484499570598</c:v>
                </c:pt>
                <c:pt idx="33">
                  <c:v>42.494111673046703</c:v>
                </c:pt>
                <c:pt idx="34">
                  <c:v>46.424171615451698</c:v>
                </c:pt>
                <c:pt idx="35">
                  <c:v>42.348363391064602</c:v>
                </c:pt>
                <c:pt idx="36">
                  <c:v>54.496096272086398</c:v>
                </c:pt>
                <c:pt idx="37">
                  <c:v>59.132836602953397</c:v>
                </c:pt>
                <c:pt idx="38">
                  <c:v>59.132836602953397</c:v>
                </c:pt>
                <c:pt idx="39">
                  <c:v>59.132836602953397</c:v>
                </c:pt>
                <c:pt idx="40">
                  <c:v>57.309426973667797</c:v>
                </c:pt>
                <c:pt idx="41">
                  <c:v>59.968165925880001</c:v>
                </c:pt>
                <c:pt idx="42">
                  <c:v>54.7646554592977</c:v>
                </c:pt>
                <c:pt idx="43">
                  <c:v>54.7646554592977</c:v>
                </c:pt>
                <c:pt idx="44">
                  <c:v>54.7646554592977</c:v>
                </c:pt>
                <c:pt idx="45">
                  <c:v>45.008951597509203</c:v>
                </c:pt>
                <c:pt idx="46">
                  <c:v>38.679790796711899</c:v>
                </c:pt>
                <c:pt idx="47">
                  <c:v>34.213277722462898</c:v>
                </c:pt>
                <c:pt idx="48">
                  <c:v>28.417642191880599</c:v>
                </c:pt>
                <c:pt idx="49">
                  <c:v>25.169865883145999</c:v>
                </c:pt>
                <c:pt idx="50">
                  <c:v>22.711886974857201</c:v>
                </c:pt>
                <c:pt idx="51">
                  <c:v>20.981260566900001</c:v>
                </c:pt>
                <c:pt idx="52">
                  <c:v>36.065064312563898</c:v>
                </c:pt>
                <c:pt idx="53">
                  <c:v>31.4054428856222</c:v>
                </c:pt>
                <c:pt idx="54">
                  <c:v>29.3857246995432</c:v>
                </c:pt>
                <c:pt idx="55">
                  <c:v>28.754283972123101</c:v>
                </c:pt>
                <c:pt idx="56">
                  <c:v>27.718138184229201</c:v>
                </c:pt>
                <c:pt idx="57">
                  <c:v>22.9651112681453</c:v>
                </c:pt>
                <c:pt idx="58">
                  <c:v>21.6110675218391</c:v>
                </c:pt>
                <c:pt idx="59">
                  <c:v>35.6885454854364</c:v>
                </c:pt>
                <c:pt idx="60">
                  <c:v>34.223322698930502</c:v>
                </c:pt>
                <c:pt idx="61">
                  <c:v>39.736094611084397</c:v>
                </c:pt>
                <c:pt idx="62">
                  <c:v>44.801226825411703</c:v>
                </c:pt>
                <c:pt idx="63">
                  <c:v>42.172946994398103</c:v>
                </c:pt>
                <c:pt idx="64">
                  <c:v>44.106715813871801</c:v>
                </c:pt>
                <c:pt idx="65">
                  <c:v>47.167503446132599</c:v>
                </c:pt>
                <c:pt idx="66">
                  <c:v>38.968763907111999</c:v>
                </c:pt>
                <c:pt idx="67">
                  <c:v>34.732791759520602</c:v>
                </c:pt>
                <c:pt idx="68">
                  <c:v>36.208944866190897</c:v>
                </c:pt>
                <c:pt idx="69">
                  <c:v>36.8423710155311</c:v>
                </c:pt>
                <c:pt idx="70">
                  <c:v>31.215410105441201</c:v>
                </c:pt>
                <c:pt idx="71">
                  <c:v>31.406633540784</c:v>
                </c:pt>
                <c:pt idx="72">
                  <c:v>41.1801633973487</c:v>
                </c:pt>
                <c:pt idx="73">
                  <c:v>40.508185380802601</c:v>
                </c:pt>
                <c:pt idx="74">
                  <c:v>43.487507106407598</c:v>
                </c:pt>
                <c:pt idx="75">
                  <c:v>48.851333644283699</c:v>
                </c:pt>
                <c:pt idx="76">
                  <c:v>51.134659076673799</c:v>
                </c:pt>
                <c:pt idx="77">
                  <c:v>52.835239139014703</c:v>
                </c:pt>
                <c:pt idx="78">
                  <c:v>50.926592839045597</c:v>
                </c:pt>
                <c:pt idx="79">
                  <c:v>46.619196281631602</c:v>
                </c:pt>
                <c:pt idx="80">
                  <c:v>51.920570475369097</c:v>
                </c:pt>
                <c:pt idx="81">
                  <c:v>48.747082461156403</c:v>
                </c:pt>
                <c:pt idx="82">
                  <c:v>44.303336642212798</c:v>
                </c:pt>
                <c:pt idx="83">
                  <c:v>43.568200793571997</c:v>
                </c:pt>
                <c:pt idx="84">
                  <c:v>47.0921309383587</c:v>
                </c:pt>
                <c:pt idx="85">
                  <c:v>56.799719371619702</c:v>
                </c:pt>
                <c:pt idx="86">
                  <c:v>56.6363463181928</c:v>
                </c:pt>
                <c:pt idx="87">
                  <c:v>61.680904123753002</c:v>
                </c:pt>
                <c:pt idx="88">
                  <c:v>60.9620961732683</c:v>
                </c:pt>
                <c:pt idx="89">
                  <c:v>61.683411105591901</c:v>
                </c:pt>
                <c:pt idx="90">
                  <c:v>64.178225581943295</c:v>
                </c:pt>
                <c:pt idx="91">
                  <c:v>55.313079786975401</c:v>
                </c:pt>
                <c:pt idx="92">
                  <c:v>56.786260937139197</c:v>
                </c:pt>
                <c:pt idx="93">
                  <c:v>53.997804818835498</c:v>
                </c:pt>
                <c:pt idx="94">
                  <c:v>47.006535968756403</c:v>
                </c:pt>
                <c:pt idx="95">
                  <c:v>49.732245675102099</c:v>
                </c:pt>
                <c:pt idx="96">
                  <c:v>47.051533341418804</c:v>
                </c:pt>
                <c:pt idx="97">
                  <c:v>47.1367742333561</c:v>
                </c:pt>
                <c:pt idx="98">
                  <c:v>46.0978045494791</c:v>
                </c:pt>
                <c:pt idx="99">
                  <c:v>44.6309306016364</c:v>
                </c:pt>
                <c:pt idx="100">
                  <c:v>48.089884480148697</c:v>
                </c:pt>
                <c:pt idx="101">
                  <c:v>49.638739474208997</c:v>
                </c:pt>
                <c:pt idx="102">
                  <c:v>46.291928098692502</c:v>
                </c:pt>
                <c:pt idx="103">
                  <c:v>45.376707770563598</c:v>
                </c:pt>
                <c:pt idx="104">
                  <c:v>45.376707770563598</c:v>
                </c:pt>
                <c:pt idx="105">
                  <c:v>45.376707770563598</c:v>
                </c:pt>
                <c:pt idx="106">
                  <c:v>40.213183346944398</c:v>
                </c:pt>
                <c:pt idx="107">
                  <c:v>47.727624141214903</c:v>
                </c:pt>
                <c:pt idx="108">
                  <c:v>45.894551317412798</c:v>
                </c:pt>
                <c:pt idx="109">
                  <c:v>44.563351411559402</c:v>
                </c:pt>
                <c:pt idx="110">
                  <c:v>45.221469552794701</c:v>
                </c:pt>
                <c:pt idx="111">
                  <c:v>36.013111127279899</c:v>
                </c:pt>
                <c:pt idx="112">
                  <c:v>34.141380634964897</c:v>
                </c:pt>
                <c:pt idx="113">
                  <c:v>31.858895083402199</c:v>
                </c:pt>
                <c:pt idx="114">
                  <c:v>38.7492711816911</c:v>
                </c:pt>
                <c:pt idx="115">
                  <c:v>42.151061891751198</c:v>
                </c:pt>
                <c:pt idx="116">
                  <c:v>45.301466129705403</c:v>
                </c:pt>
                <c:pt idx="117">
                  <c:v>50.035118680815003</c:v>
                </c:pt>
                <c:pt idx="118">
                  <c:v>51.331071282123503</c:v>
                </c:pt>
                <c:pt idx="119">
                  <c:v>47.772652722542396</c:v>
                </c:pt>
                <c:pt idx="120">
                  <c:v>48.729556932269297</c:v>
                </c:pt>
                <c:pt idx="121">
                  <c:v>45.5817084221271</c:v>
                </c:pt>
                <c:pt idx="122">
                  <c:v>57.5930151957539</c:v>
                </c:pt>
                <c:pt idx="123">
                  <c:v>58.374158516062003</c:v>
                </c:pt>
                <c:pt idx="124">
                  <c:v>61.512879068918103</c:v>
                </c:pt>
                <c:pt idx="125">
                  <c:v>59.552396057311697</c:v>
                </c:pt>
                <c:pt idx="126">
                  <c:v>62.311980852880801</c:v>
                </c:pt>
                <c:pt idx="127">
                  <c:v>60.641143120929897</c:v>
                </c:pt>
                <c:pt idx="128">
                  <c:v>59.636580697113999</c:v>
                </c:pt>
                <c:pt idx="129">
                  <c:v>55.4007998462342</c:v>
                </c:pt>
                <c:pt idx="130">
                  <c:v>52.840984277946802</c:v>
                </c:pt>
                <c:pt idx="131">
                  <c:v>43.593379148764903</c:v>
                </c:pt>
                <c:pt idx="132">
                  <c:v>43.291190030142701</c:v>
                </c:pt>
                <c:pt idx="133">
                  <c:v>43.431954448405698</c:v>
                </c:pt>
                <c:pt idx="134">
                  <c:v>41.227775078885699</c:v>
                </c:pt>
                <c:pt idx="135">
                  <c:v>33.755937246340103</c:v>
                </c:pt>
                <c:pt idx="136">
                  <c:v>42.606658945742801</c:v>
                </c:pt>
                <c:pt idx="137">
                  <c:v>43.370547578040302</c:v>
                </c:pt>
                <c:pt idx="138">
                  <c:v>42.858618096175398</c:v>
                </c:pt>
                <c:pt idx="139">
                  <c:v>42.427164676219803</c:v>
                </c:pt>
                <c:pt idx="140">
                  <c:v>44.386653651840803</c:v>
                </c:pt>
                <c:pt idx="141">
                  <c:v>46.059567764656798</c:v>
                </c:pt>
                <c:pt idx="142">
                  <c:v>41.097263631654997</c:v>
                </c:pt>
                <c:pt idx="143">
                  <c:v>43.3419417295569</c:v>
                </c:pt>
                <c:pt idx="144">
                  <c:v>44.955516327635699</c:v>
                </c:pt>
                <c:pt idx="145">
                  <c:v>43.617764812865097</c:v>
                </c:pt>
                <c:pt idx="146">
                  <c:v>42.263382126820098</c:v>
                </c:pt>
                <c:pt idx="147">
                  <c:v>46.219847595435503</c:v>
                </c:pt>
                <c:pt idx="148">
                  <c:v>44.146635706344398</c:v>
                </c:pt>
                <c:pt idx="149">
                  <c:v>48.418132934369801</c:v>
                </c:pt>
                <c:pt idx="150">
                  <c:v>51.418976773150597</c:v>
                </c:pt>
                <c:pt idx="151">
                  <c:v>41.230007009276498</c:v>
                </c:pt>
                <c:pt idx="152">
                  <c:v>38.672824356892598</c:v>
                </c:pt>
                <c:pt idx="153">
                  <c:v>38.094537852645402</c:v>
                </c:pt>
                <c:pt idx="154">
                  <c:v>35.467252591983097</c:v>
                </c:pt>
                <c:pt idx="155">
                  <c:v>33.214816295866598</c:v>
                </c:pt>
                <c:pt idx="156">
                  <c:v>36.325440629865398</c:v>
                </c:pt>
                <c:pt idx="157">
                  <c:v>35.264144154015703</c:v>
                </c:pt>
                <c:pt idx="158">
                  <c:v>39.887481759970001</c:v>
                </c:pt>
                <c:pt idx="159">
                  <c:v>37.403016405485701</c:v>
                </c:pt>
                <c:pt idx="160">
                  <c:v>29.2461521479011</c:v>
                </c:pt>
                <c:pt idx="161">
                  <c:v>30.0776293290651</c:v>
                </c:pt>
                <c:pt idx="162">
                  <c:v>29.0660416289411</c:v>
                </c:pt>
                <c:pt idx="163">
                  <c:v>28.8758824922934</c:v>
                </c:pt>
                <c:pt idx="164">
                  <c:v>45.560591712003401</c:v>
                </c:pt>
                <c:pt idx="165">
                  <c:v>51.975466303723998</c:v>
                </c:pt>
                <c:pt idx="166">
                  <c:v>46.235730959497999</c:v>
                </c:pt>
                <c:pt idx="167">
                  <c:v>45.992631553333901</c:v>
                </c:pt>
                <c:pt idx="168">
                  <c:v>51.853885733949298</c:v>
                </c:pt>
                <c:pt idx="169">
                  <c:v>39.342583752998202</c:v>
                </c:pt>
                <c:pt idx="170">
                  <c:v>29.267695322281298</c:v>
                </c:pt>
                <c:pt idx="171">
                  <c:v>36.901770598694199</c:v>
                </c:pt>
                <c:pt idx="172">
                  <c:v>36.776049124099103</c:v>
                </c:pt>
                <c:pt idx="173">
                  <c:v>41.892733544291403</c:v>
                </c:pt>
                <c:pt idx="174">
                  <c:v>40.424728480262502</c:v>
                </c:pt>
                <c:pt idx="175">
                  <c:v>37.131764450994702</c:v>
                </c:pt>
                <c:pt idx="176">
                  <c:v>36.451401076580701</c:v>
                </c:pt>
                <c:pt idx="177">
                  <c:v>36.451401076580701</c:v>
                </c:pt>
                <c:pt idx="178">
                  <c:v>35.544991740589097</c:v>
                </c:pt>
                <c:pt idx="179">
                  <c:v>37.497701103521003</c:v>
                </c:pt>
                <c:pt idx="180">
                  <c:v>37.237362985567103</c:v>
                </c:pt>
                <c:pt idx="181">
                  <c:v>43.312452360798297</c:v>
                </c:pt>
                <c:pt idx="182">
                  <c:v>36.203531604019403</c:v>
                </c:pt>
                <c:pt idx="183">
                  <c:v>42.023253543631498</c:v>
                </c:pt>
                <c:pt idx="184">
                  <c:v>41.317334765600997</c:v>
                </c:pt>
                <c:pt idx="185">
                  <c:v>40.583166390211801</c:v>
                </c:pt>
                <c:pt idx="186">
                  <c:v>40.389942287658201</c:v>
                </c:pt>
                <c:pt idx="187">
                  <c:v>40.8449129679422</c:v>
                </c:pt>
                <c:pt idx="188">
                  <c:v>39.968842866715001</c:v>
                </c:pt>
                <c:pt idx="189">
                  <c:v>41.324172061965101</c:v>
                </c:pt>
                <c:pt idx="190">
                  <c:v>39.068170231775497</c:v>
                </c:pt>
                <c:pt idx="191">
                  <c:v>39.068170231775497</c:v>
                </c:pt>
                <c:pt idx="192">
                  <c:v>59.102200590301997</c:v>
                </c:pt>
                <c:pt idx="193">
                  <c:v>59.875401127083698</c:v>
                </c:pt>
                <c:pt idx="194">
                  <c:v>60.871226388591097</c:v>
                </c:pt>
                <c:pt idx="195">
                  <c:v>62.950713631763897</c:v>
                </c:pt>
                <c:pt idx="196">
                  <c:v>57.901056622551501</c:v>
                </c:pt>
                <c:pt idx="197">
                  <c:v>58.5720840387416</c:v>
                </c:pt>
                <c:pt idx="198">
                  <c:v>59.271209731835697</c:v>
                </c:pt>
                <c:pt idx="199">
                  <c:v>63.770479672302599</c:v>
                </c:pt>
                <c:pt idx="200">
                  <c:v>55.550025629966399</c:v>
                </c:pt>
                <c:pt idx="201">
                  <c:v>59.815912617221798</c:v>
                </c:pt>
                <c:pt idx="202">
                  <c:v>60.9541312290458</c:v>
                </c:pt>
                <c:pt idx="203">
                  <c:v>61.062109406290297</c:v>
                </c:pt>
                <c:pt idx="204">
                  <c:v>64.450041247054202</c:v>
                </c:pt>
                <c:pt idx="205">
                  <c:v>64.450041247054202</c:v>
                </c:pt>
                <c:pt idx="206">
                  <c:v>59.740380490591498</c:v>
                </c:pt>
                <c:pt idx="207">
                  <c:v>54.429047516460301</c:v>
                </c:pt>
                <c:pt idx="208">
                  <c:v>53.438749137353703</c:v>
                </c:pt>
                <c:pt idx="209">
                  <c:v>53.438749137353703</c:v>
                </c:pt>
                <c:pt idx="210">
                  <c:v>60.869930047933998</c:v>
                </c:pt>
                <c:pt idx="211">
                  <c:v>62.424713025519097</c:v>
                </c:pt>
                <c:pt idx="212">
                  <c:v>66.796369676398697</c:v>
                </c:pt>
                <c:pt idx="213">
                  <c:v>59.6913771353532</c:v>
                </c:pt>
                <c:pt idx="214">
                  <c:v>63.034340145648301</c:v>
                </c:pt>
                <c:pt idx="215">
                  <c:v>63.034340145648301</c:v>
                </c:pt>
                <c:pt idx="216">
                  <c:v>64.293614326770097</c:v>
                </c:pt>
                <c:pt idx="217">
                  <c:v>62.622769599512701</c:v>
                </c:pt>
                <c:pt idx="218">
                  <c:v>58.7197498749589</c:v>
                </c:pt>
                <c:pt idx="219">
                  <c:v>65.126009632890899</c:v>
                </c:pt>
                <c:pt idx="220">
                  <c:v>59.398807096369801</c:v>
                </c:pt>
                <c:pt idx="221">
                  <c:v>61.117255316424</c:v>
                </c:pt>
                <c:pt idx="222">
                  <c:v>63.156476717271801</c:v>
                </c:pt>
                <c:pt idx="223">
                  <c:v>58.854707430052301</c:v>
                </c:pt>
                <c:pt idx="224">
                  <c:v>55.003467410558102</c:v>
                </c:pt>
                <c:pt idx="225">
                  <c:v>43.477520199655999</c:v>
                </c:pt>
                <c:pt idx="226">
                  <c:v>48.075608038464097</c:v>
                </c:pt>
                <c:pt idx="227">
                  <c:v>48.799088394232299</c:v>
                </c:pt>
                <c:pt idx="228">
                  <c:v>46.563285067560201</c:v>
                </c:pt>
                <c:pt idx="229">
                  <c:v>43.604964661078498</c:v>
                </c:pt>
                <c:pt idx="230">
                  <c:v>48.122491495622299</c:v>
                </c:pt>
                <c:pt idx="231">
                  <c:v>46.406761179409401</c:v>
                </c:pt>
                <c:pt idx="232">
                  <c:v>49.630096398152503</c:v>
                </c:pt>
                <c:pt idx="233">
                  <c:v>52.549819252948701</c:v>
                </c:pt>
                <c:pt idx="234">
                  <c:v>51.533930596984703</c:v>
                </c:pt>
                <c:pt idx="235">
                  <c:v>45.6705715673111</c:v>
                </c:pt>
                <c:pt idx="236">
                  <c:v>43.101361175482999</c:v>
                </c:pt>
                <c:pt idx="237">
                  <c:v>42.670512742609397</c:v>
                </c:pt>
                <c:pt idx="238">
                  <c:v>42.670512742609397</c:v>
                </c:pt>
                <c:pt idx="239">
                  <c:v>44.803523279365002</c:v>
                </c:pt>
                <c:pt idx="240">
                  <c:v>52.591731856003101</c:v>
                </c:pt>
                <c:pt idx="241">
                  <c:v>54.1220221388892</c:v>
                </c:pt>
                <c:pt idx="242">
                  <c:v>51.158094975955102</c:v>
                </c:pt>
                <c:pt idx="243">
                  <c:v>51.539167644716798</c:v>
                </c:pt>
                <c:pt idx="244">
                  <c:v>49.2626032577434</c:v>
                </c:pt>
                <c:pt idx="245">
                  <c:v>44.806050654829001</c:v>
                </c:pt>
                <c:pt idx="246">
                  <c:v>42.2977269020382</c:v>
                </c:pt>
                <c:pt idx="247">
                  <c:v>46.661832631133798</c:v>
                </c:pt>
                <c:pt idx="248">
                  <c:v>42.977142616521</c:v>
                </c:pt>
                <c:pt idx="249">
                  <c:v>38.847633493020403</c:v>
                </c:pt>
                <c:pt idx="250">
                  <c:v>38.687502182495003</c:v>
                </c:pt>
                <c:pt idx="251">
                  <c:v>44.590736141471901</c:v>
                </c:pt>
                <c:pt idx="252">
                  <c:v>43.464067909260997</c:v>
                </c:pt>
                <c:pt idx="253">
                  <c:v>42.5003555959048</c:v>
                </c:pt>
                <c:pt idx="254">
                  <c:v>39.836900995711503</c:v>
                </c:pt>
                <c:pt idx="255">
                  <c:v>37.150531929461103</c:v>
                </c:pt>
                <c:pt idx="256">
                  <c:v>38.635979629492098</c:v>
                </c:pt>
                <c:pt idx="257">
                  <c:v>42.989276176573199</c:v>
                </c:pt>
                <c:pt idx="258">
                  <c:v>44.405079696025403</c:v>
                </c:pt>
                <c:pt idx="259">
                  <c:v>44.405079696025403</c:v>
                </c:pt>
                <c:pt idx="260">
                  <c:v>35.264127263932203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B-4E59-868D-27912D0F6352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B-4E59-868D-27912D0F6352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B-4E59-868D-27912D0F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RSI!$J$1</c:f>
          <c:strCache>
            <c:ptCount val="1"/>
            <c:pt idx="0">
              <c:v>RSI 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RSI!$J$1</c:f>
              <c:strCache>
                <c:ptCount val="1"/>
                <c:pt idx="0">
                  <c:v>RSI 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RSI!$J$2:$J$262</c:f>
              <c:numCache>
                <c:formatCode>General</c:formatCode>
                <c:ptCount val="261"/>
                <c:pt idx="0">
                  <c:v>41.791596465242797</c:v>
                </c:pt>
                <c:pt idx="1">
                  <c:v>43.573358218382999</c:v>
                </c:pt>
                <c:pt idx="2">
                  <c:v>45.6382501992871</c:v>
                </c:pt>
                <c:pt idx="3">
                  <c:v>45.237129224891397</c:v>
                </c:pt>
                <c:pt idx="4">
                  <c:v>53.4069163542773</c:v>
                </c:pt>
                <c:pt idx="5">
                  <c:v>55.6030782019374</c:v>
                </c:pt>
                <c:pt idx="6">
                  <c:v>55.298984911823197</c:v>
                </c:pt>
                <c:pt idx="7">
                  <c:v>53.457135025926803</c:v>
                </c:pt>
                <c:pt idx="8">
                  <c:v>49.291199803861304</c:v>
                </c:pt>
                <c:pt idx="9">
                  <c:v>48.203113822608699</c:v>
                </c:pt>
                <c:pt idx="10">
                  <c:v>45.940364241807799</c:v>
                </c:pt>
                <c:pt idx="11">
                  <c:v>48.049103387580899</c:v>
                </c:pt>
                <c:pt idx="12">
                  <c:v>47.084852031443901</c:v>
                </c:pt>
                <c:pt idx="13">
                  <c:v>46.803078209748797</c:v>
                </c:pt>
                <c:pt idx="14">
                  <c:v>47.787329277288599</c:v>
                </c:pt>
                <c:pt idx="15">
                  <c:v>51.984909067390603</c:v>
                </c:pt>
                <c:pt idx="16">
                  <c:v>45.824434654734297</c:v>
                </c:pt>
                <c:pt idx="17">
                  <c:v>48.078150340283401</c:v>
                </c:pt>
                <c:pt idx="18">
                  <c:v>47.799763017533301</c:v>
                </c:pt>
                <c:pt idx="19">
                  <c:v>47.654896328025302</c:v>
                </c:pt>
                <c:pt idx="20">
                  <c:v>47.503728355564597</c:v>
                </c:pt>
                <c:pt idx="21">
                  <c:v>46.572991433605402</c:v>
                </c:pt>
                <c:pt idx="22">
                  <c:v>45.029052554648999</c:v>
                </c:pt>
                <c:pt idx="23">
                  <c:v>44.717741085228099</c:v>
                </c:pt>
                <c:pt idx="24">
                  <c:v>45.116156495931698</c:v>
                </c:pt>
                <c:pt idx="25">
                  <c:v>49.859038475513501</c:v>
                </c:pt>
                <c:pt idx="26">
                  <c:v>47.944862531936998</c:v>
                </c:pt>
                <c:pt idx="27">
                  <c:v>46.7457101598755</c:v>
                </c:pt>
                <c:pt idx="28">
                  <c:v>41.320051689910798</c:v>
                </c:pt>
                <c:pt idx="29">
                  <c:v>38.011156314699001</c:v>
                </c:pt>
                <c:pt idx="30">
                  <c:v>36.536536414723898</c:v>
                </c:pt>
                <c:pt idx="31">
                  <c:v>38.2143912325662</c:v>
                </c:pt>
                <c:pt idx="32">
                  <c:v>38.082245704237103</c:v>
                </c:pt>
                <c:pt idx="33">
                  <c:v>43.045369474388202</c:v>
                </c:pt>
                <c:pt idx="34">
                  <c:v>45.528670097607197</c:v>
                </c:pt>
                <c:pt idx="35">
                  <c:v>42.956922811348399</c:v>
                </c:pt>
                <c:pt idx="36">
                  <c:v>51.139382782684699</c:v>
                </c:pt>
                <c:pt idx="37">
                  <c:v>54.561275424828402</c:v>
                </c:pt>
                <c:pt idx="38">
                  <c:v>54.561275424828402</c:v>
                </c:pt>
                <c:pt idx="39">
                  <c:v>54.561275424828402</c:v>
                </c:pt>
                <c:pt idx="40">
                  <c:v>53.477384706931602</c:v>
                </c:pt>
                <c:pt idx="41">
                  <c:v>55.340476954103401</c:v>
                </c:pt>
                <c:pt idx="42">
                  <c:v>52.229187059915198</c:v>
                </c:pt>
                <c:pt idx="43">
                  <c:v>52.229187059915198</c:v>
                </c:pt>
                <c:pt idx="44">
                  <c:v>52.229187059915198</c:v>
                </c:pt>
                <c:pt idx="45">
                  <c:v>46.213756165113701</c:v>
                </c:pt>
                <c:pt idx="46">
                  <c:v>41.892607135049602</c:v>
                </c:pt>
                <c:pt idx="47">
                  <c:v>38.623626591417597</c:v>
                </c:pt>
                <c:pt idx="48">
                  <c:v>34.0484724877955</c:v>
                </c:pt>
                <c:pt idx="49">
                  <c:v>31.295289421710699</c:v>
                </c:pt>
                <c:pt idx="50">
                  <c:v>29.121196262231699</c:v>
                </c:pt>
                <c:pt idx="51">
                  <c:v>27.545306271314399</c:v>
                </c:pt>
                <c:pt idx="52">
                  <c:v>37.7194178729508</c:v>
                </c:pt>
                <c:pt idx="53">
                  <c:v>34.091589193237901</c:v>
                </c:pt>
                <c:pt idx="54">
                  <c:v>32.471712187743002</c:v>
                </c:pt>
                <c:pt idx="55">
                  <c:v>31.966036149352998</c:v>
                </c:pt>
                <c:pt idx="56">
                  <c:v>31.1434172337866</c:v>
                </c:pt>
                <c:pt idx="57">
                  <c:v>27.2206193304111</c:v>
                </c:pt>
                <c:pt idx="58">
                  <c:v>26.0516070787465</c:v>
                </c:pt>
                <c:pt idx="59">
                  <c:v>36.000497682556201</c:v>
                </c:pt>
                <c:pt idx="60">
                  <c:v>34.908813532169098</c:v>
                </c:pt>
                <c:pt idx="61">
                  <c:v>38.931779137769297</c:v>
                </c:pt>
                <c:pt idx="62">
                  <c:v>42.711497867725299</c:v>
                </c:pt>
                <c:pt idx="63">
                  <c:v>40.882188711356697</c:v>
                </c:pt>
                <c:pt idx="64">
                  <c:v>42.303086160034397</c:v>
                </c:pt>
                <c:pt idx="65">
                  <c:v>44.554094256373503</c:v>
                </c:pt>
                <c:pt idx="66">
                  <c:v>38.872976682107101</c:v>
                </c:pt>
                <c:pt idx="67">
                  <c:v>35.754181744608701</c:v>
                </c:pt>
                <c:pt idx="68">
                  <c:v>36.806509764884197</c:v>
                </c:pt>
                <c:pt idx="69">
                  <c:v>37.250887483694299</c:v>
                </c:pt>
                <c:pt idx="70">
                  <c:v>33.127603740764698</c:v>
                </c:pt>
                <c:pt idx="71">
                  <c:v>33.259076596439797</c:v>
                </c:pt>
                <c:pt idx="72">
                  <c:v>40.119584909324502</c:v>
                </c:pt>
                <c:pt idx="73">
                  <c:v>39.656852527386398</c:v>
                </c:pt>
                <c:pt idx="74">
                  <c:v>41.772353606216697</c:v>
                </c:pt>
                <c:pt idx="75">
                  <c:v>45.661696268450797</c:v>
                </c:pt>
                <c:pt idx="76">
                  <c:v>47.349758964322398</c:v>
                </c:pt>
                <c:pt idx="77">
                  <c:v>48.607052221819202</c:v>
                </c:pt>
                <c:pt idx="78">
                  <c:v>47.418085932561098</c:v>
                </c:pt>
                <c:pt idx="79">
                  <c:v>44.691920611922001</c:v>
                </c:pt>
                <c:pt idx="80">
                  <c:v>48.458351546070602</c:v>
                </c:pt>
                <c:pt idx="81">
                  <c:v>46.4372085781973</c:v>
                </c:pt>
                <c:pt idx="82">
                  <c:v>43.532127398631097</c:v>
                </c:pt>
                <c:pt idx="83">
                  <c:v>43.046136256774503</c:v>
                </c:pt>
                <c:pt idx="84">
                  <c:v>45.430375847344401</c:v>
                </c:pt>
                <c:pt idx="85">
                  <c:v>52.418924138608602</c:v>
                </c:pt>
                <c:pt idx="86">
                  <c:v>52.3162239772576</c:v>
                </c:pt>
                <c:pt idx="87">
                  <c:v>56.150033386718697</c:v>
                </c:pt>
                <c:pt idx="88">
                  <c:v>55.707411162409301</c:v>
                </c:pt>
                <c:pt idx="89">
                  <c:v>56.250581494235902</c:v>
                </c:pt>
                <c:pt idx="90">
                  <c:v>58.137227026772202</c:v>
                </c:pt>
                <c:pt idx="91">
                  <c:v>52.684518496256302</c:v>
                </c:pt>
                <c:pt idx="92">
                  <c:v>53.728780938560803</c:v>
                </c:pt>
                <c:pt idx="93">
                  <c:v>51.976787696896999</c:v>
                </c:pt>
                <c:pt idx="94">
                  <c:v>47.411281236858798</c:v>
                </c:pt>
                <c:pt idx="95">
                  <c:v>49.232168157563002</c:v>
                </c:pt>
                <c:pt idx="96">
                  <c:v>47.457492747053898</c:v>
                </c:pt>
                <c:pt idx="97">
                  <c:v>47.512676495227097</c:v>
                </c:pt>
                <c:pt idx="98">
                  <c:v>46.841153887073801</c:v>
                </c:pt>
                <c:pt idx="99">
                  <c:v>45.898040861854199</c:v>
                </c:pt>
                <c:pt idx="100">
                  <c:v>48.034223671765602</c:v>
                </c:pt>
                <c:pt idx="101">
                  <c:v>49.000786610604102</c:v>
                </c:pt>
                <c:pt idx="102">
                  <c:v>46.938205580690799</c:v>
                </c:pt>
                <c:pt idx="103">
                  <c:v>46.3689309259316</c:v>
                </c:pt>
                <c:pt idx="104">
                  <c:v>46.3689309259316</c:v>
                </c:pt>
                <c:pt idx="105">
                  <c:v>46.3689309259316</c:v>
                </c:pt>
                <c:pt idx="106">
                  <c:v>43.213991746919703</c:v>
                </c:pt>
                <c:pt idx="107">
                  <c:v>47.605049350741403</c:v>
                </c:pt>
                <c:pt idx="108">
                  <c:v>46.491189824867</c:v>
                </c:pt>
                <c:pt idx="109">
                  <c:v>45.680658313242098</c:v>
                </c:pt>
                <c:pt idx="110">
                  <c:v>46.060430078560898</c:v>
                </c:pt>
                <c:pt idx="111">
                  <c:v>40.163582360597097</c:v>
                </c:pt>
                <c:pt idx="112">
                  <c:v>38.857716678247797</c:v>
                </c:pt>
                <c:pt idx="113">
                  <c:v>37.230791413902701</c:v>
                </c:pt>
                <c:pt idx="114">
                  <c:v>41.265332700280098</c:v>
                </c:pt>
                <c:pt idx="115">
                  <c:v>43.330613378175897</c:v>
                </c:pt>
                <c:pt idx="116">
                  <c:v>45.276239486418604</c:v>
                </c:pt>
                <c:pt idx="117">
                  <c:v>48.287652796702098</c:v>
                </c:pt>
                <c:pt idx="118">
                  <c:v>49.127497121316502</c:v>
                </c:pt>
                <c:pt idx="119">
                  <c:v>46.9906473043579</c:v>
                </c:pt>
                <c:pt idx="120">
                  <c:v>47.589059753427698</c:v>
                </c:pt>
                <c:pt idx="121">
                  <c:v>45.693406088991303</c:v>
                </c:pt>
                <c:pt idx="122">
                  <c:v>53.595591738794603</c:v>
                </c:pt>
                <c:pt idx="123">
                  <c:v>54.148653603836699</c:v>
                </c:pt>
                <c:pt idx="124">
                  <c:v>56.392161238408498</c:v>
                </c:pt>
                <c:pt idx="125">
                  <c:v>55.2415719640247</c:v>
                </c:pt>
                <c:pt idx="126">
                  <c:v>57.197783689764201</c:v>
                </c:pt>
                <c:pt idx="127">
                  <c:v>56.230106496719202</c:v>
                </c:pt>
                <c:pt idx="128">
                  <c:v>55.653407550393197</c:v>
                </c:pt>
                <c:pt idx="129">
                  <c:v>53.198191934435997</c:v>
                </c:pt>
                <c:pt idx="130">
                  <c:v>51.681984221280501</c:v>
                </c:pt>
                <c:pt idx="131">
                  <c:v>45.834428520329801</c:v>
                </c:pt>
                <c:pt idx="132">
                  <c:v>45.633636798154697</c:v>
                </c:pt>
                <c:pt idx="133">
                  <c:v>45.716868145390897</c:v>
                </c:pt>
                <c:pt idx="134">
                  <c:v>44.292868935507201</c:v>
                </c:pt>
                <c:pt idx="135">
                  <c:v>39.1121578195011</c:v>
                </c:pt>
                <c:pt idx="136">
                  <c:v>44.497941542567503</c:v>
                </c:pt>
                <c:pt idx="137">
                  <c:v>44.977037899110002</c:v>
                </c:pt>
                <c:pt idx="138">
                  <c:v>44.6398711311802</c:v>
                </c:pt>
                <c:pt idx="139">
                  <c:v>44.360533171964299</c:v>
                </c:pt>
                <c:pt idx="140">
                  <c:v>45.523818739717498</c:v>
                </c:pt>
                <c:pt idx="141">
                  <c:v>46.517290245542902</c:v>
                </c:pt>
                <c:pt idx="142">
                  <c:v>43.418420977893</c:v>
                </c:pt>
                <c:pt idx="143">
                  <c:v>44.7383369241075</c:v>
                </c:pt>
                <c:pt idx="144">
                  <c:v>45.688556173996297</c:v>
                </c:pt>
                <c:pt idx="145">
                  <c:v>44.878294097023897</c:v>
                </c:pt>
                <c:pt idx="146">
                  <c:v>44.057883969421603</c:v>
                </c:pt>
                <c:pt idx="147">
                  <c:v>46.324524012819097</c:v>
                </c:pt>
                <c:pt idx="148">
                  <c:v>45.103433314006601</c:v>
                </c:pt>
                <c:pt idx="149">
                  <c:v>47.590128521643202</c:v>
                </c:pt>
                <c:pt idx="150">
                  <c:v>49.395301314323802</c:v>
                </c:pt>
                <c:pt idx="151">
                  <c:v>43.228611380513499</c:v>
                </c:pt>
                <c:pt idx="152">
                  <c:v>41.541281511365497</c:v>
                </c:pt>
                <c:pt idx="153">
                  <c:v>41.157911042355799</c:v>
                </c:pt>
                <c:pt idx="154">
                  <c:v>39.401606493024303</c:v>
                </c:pt>
                <c:pt idx="155">
                  <c:v>37.853046283962897</c:v>
                </c:pt>
                <c:pt idx="156">
                  <c:v>39.632467858008503</c:v>
                </c:pt>
                <c:pt idx="157">
                  <c:v>38.930226368435697</c:v>
                </c:pt>
                <c:pt idx="158">
                  <c:v>41.586764777345998</c:v>
                </c:pt>
                <c:pt idx="159">
                  <c:v>40.008561485279301</c:v>
                </c:pt>
                <c:pt idx="160">
                  <c:v>34.322073617312</c:v>
                </c:pt>
                <c:pt idx="161">
                  <c:v>34.8146385137088</c:v>
                </c:pt>
                <c:pt idx="162">
                  <c:v>34.076694392137298</c:v>
                </c:pt>
                <c:pt idx="163">
                  <c:v>33.939356051791002</c:v>
                </c:pt>
                <c:pt idx="164">
                  <c:v>44.209432383251901</c:v>
                </c:pt>
                <c:pt idx="165">
                  <c:v>48.6421078655003</c:v>
                </c:pt>
                <c:pt idx="166">
                  <c:v>44.971902238611001</c:v>
                </c:pt>
                <c:pt idx="167">
                  <c:v>44.814104956687302</c:v>
                </c:pt>
                <c:pt idx="168">
                  <c:v>48.864596298602898</c:v>
                </c:pt>
                <c:pt idx="169">
                  <c:v>40.394174132764803</c:v>
                </c:pt>
                <c:pt idx="170">
                  <c:v>32.546365944655101</c:v>
                </c:pt>
                <c:pt idx="171">
                  <c:v>38.087217119034698</c:v>
                </c:pt>
                <c:pt idx="172">
                  <c:v>37.990842994589201</c:v>
                </c:pt>
                <c:pt idx="173">
                  <c:v>41.707837439306402</c:v>
                </c:pt>
                <c:pt idx="174">
                  <c:v>40.642004203937297</c:v>
                </c:pt>
                <c:pt idx="175">
                  <c:v>38.231279696868803</c:v>
                </c:pt>
                <c:pt idx="176">
                  <c:v>37.731284880053401</c:v>
                </c:pt>
                <c:pt idx="177">
                  <c:v>37.731284880053401</c:v>
                </c:pt>
                <c:pt idx="178">
                  <c:v>37.089546469825002</c:v>
                </c:pt>
                <c:pt idx="179">
                  <c:v>38.373531062552203</c:v>
                </c:pt>
                <c:pt idx="180">
                  <c:v>38.198118181157902</c:v>
                </c:pt>
                <c:pt idx="181">
                  <c:v>42.176192594909701</c:v>
                </c:pt>
                <c:pt idx="182">
                  <c:v>37.412985817649798</c:v>
                </c:pt>
                <c:pt idx="183">
                  <c:v>41.361869070716601</c:v>
                </c:pt>
                <c:pt idx="184">
                  <c:v>40.890743665208298</c:v>
                </c:pt>
                <c:pt idx="185">
                  <c:v>40.4074763811252</c:v>
                </c:pt>
                <c:pt idx="186">
                  <c:v>40.282505690054499</c:v>
                </c:pt>
                <c:pt idx="187">
                  <c:v>40.571985462600701</c:v>
                </c:pt>
                <c:pt idx="188">
                  <c:v>40.028677686404301</c:v>
                </c:pt>
                <c:pt idx="189">
                  <c:v>40.8602281379587</c:v>
                </c:pt>
                <c:pt idx="190">
                  <c:v>39.4945904104287</c:v>
                </c:pt>
                <c:pt idx="191">
                  <c:v>39.4945904104287</c:v>
                </c:pt>
                <c:pt idx="192">
                  <c:v>52.917257116269901</c:v>
                </c:pt>
                <c:pt idx="193">
                  <c:v>53.506639954837901</c:v>
                </c:pt>
                <c:pt idx="194">
                  <c:v>54.258173797263701</c:v>
                </c:pt>
                <c:pt idx="195">
                  <c:v>55.832410033117597</c:v>
                </c:pt>
                <c:pt idx="196">
                  <c:v>52.918450558224102</c:v>
                </c:pt>
                <c:pt idx="197">
                  <c:v>53.397299778954697</c:v>
                </c:pt>
                <c:pt idx="198">
                  <c:v>53.889719122498697</c:v>
                </c:pt>
                <c:pt idx="199">
                  <c:v>57.1391458673369</c:v>
                </c:pt>
                <c:pt idx="200">
                  <c:v>52.323227400854698</c:v>
                </c:pt>
                <c:pt idx="201">
                  <c:v>55.345243913677898</c:v>
                </c:pt>
                <c:pt idx="202">
                  <c:v>56.168051223461099</c:v>
                </c:pt>
                <c:pt idx="203">
                  <c:v>56.245009375178803</c:v>
                </c:pt>
                <c:pt idx="204">
                  <c:v>58.682469303943698</c:v>
                </c:pt>
                <c:pt idx="205">
                  <c:v>58.682469303943698</c:v>
                </c:pt>
                <c:pt idx="206">
                  <c:v>55.995683362584998</c:v>
                </c:pt>
                <c:pt idx="207">
                  <c:v>52.845446269156902</c:v>
                </c:pt>
                <c:pt idx="208">
                  <c:v>52.248083825383297</c:v>
                </c:pt>
                <c:pt idx="209">
                  <c:v>52.248083825383297</c:v>
                </c:pt>
                <c:pt idx="210">
                  <c:v>57.063941333211503</c:v>
                </c:pt>
                <c:pt idx="211">
                  <c:v>58.131301946468</c:v>
                </c:pt>
                <c:pt idx="212">
                  <c:v>61.243979356229701</c:v>
                </c:pt>
                <c:pt idx="213">
                  <c:v>57.015805594489898</c:v>
                </c:pt>
                <c:pt idx="214">
                  <c:v>59.342589733805298</c:v>
                </c:pt>
                <c:pt idx="215">
                  <c:v>59.342589733805298</c:v>
                </c:pt>
                <c:pt idx="216">
                  <c:v>60.213224636395601</c:v>
                </c:pt>
                <c:pt idx="217">
                  <c:v>59.244432717440297</c:v>
                </c:pt>
                <c:pt idx="218">
                  <c:v>56.959073611016599</c:v>
                </c:pt>
                <c:pt idx="219">
                  <c:v>61.254152216184103</c:v>
                </c:pt>
                <c:pt idx="220">
                  <c:v>57.762411156944196</c:v>
                </c:pt>
                <c:pt idx="221">
                  <c:v>58.910134709322897</c:v>
                </c:pt>
                <c:pt idx="222">
                  <c:v>60.286049228393402</c:v>
                </c:pt>
                <c:pt idx="223">
                  <c:v>57.6623610665781</c:v>
                </c:pt>
                <c:pt idx="224">
                  <c:v>55.252280755411199</c:v>
                </c:pt>
                <c:pt idx="225">
                  <c:v>47.422948220703702</c:v>
                </c:pt>
                <c:pt idx="226">
                  <c:v>50.323303110902401</c:v>
                </c:pt>
                <c:pt idx="227">
                  <c:v>50.783100785293598</c:v>
                </c:pt>
                <c:pt idx="228">
                  <c:v>49.2514069031267</c:v>
                </c:pt>
                <c:pt idx="229">
                  <c:v>47.196217038592401</c:v>
                </c:pt>
                <c:pt idx="230">
                  <c:v>49.985264681088204</c:v>
                </c:pt>
                <c:pt idx="231">
                  <c:v>48.824768796113901</c:v>
                </c:pt>
                <c:pt idx="232">
                  <c:v>50.822805254968898</c:v>
                </c:pt>
                <c:pt idx="233">
                  <c:v>52.666238918206602</c:v>
                </c:pt>
                <c:pt idx="234">
                  <c:v>52.019664881826202</c:v>
                </c:pt>
                <c:pt idx="235">
                  <c:v>48.189004225533402</c:v>
                </c:pt>
                <c:pt idx="236">
                  <c:v>46.442065245585297</c:v>
                </c:pt>
                <c:pt idx="237">
                  <c:v>46.149291003552698</c:v>
                </c:pt>
                <c:pt idx="238">
                  <c:v>46.149291003552698</c:v>
                </c:pt>
                <c:pt idx="239">
                  <c:v>47.368626970241998</c:v>
                </c:pt>
                <c:pt idx="240">
                  <c:v>52.043331049565097</c:v>
                </c:pt>
                <c:pt idx="241">
                  <c:v>53.005398121962301</c:v>
                </c:pt>
                <c:pt idx="242">
                  <c:v>51.207648432351803</c:v>
                </c:pt>
                <c:pt idx="243">
                  <c:v>51.438233739961497</c:v>
                </c:pt>
                <c:pt idx="244">
                  <c:v>50.0716882135278</c:v>
                </c:pt>
                <c:pt idx="245">
                  <c:v>47.312157332283597</c:v>
                </c:pt>
                <c:pt idx="246">
                  <c:v>45.702360191368697</c:v>
                </c:pt>
                <c:pt idx="247">
                  <c:v>48.213273531459798</c:v>
                </c:pt>
                <c:pt idx="248">
                  <c:v>45.868859010070402</c:v>
                </c:pt>
                <c:pt idx="249">
                  <c:v>43.117062827972703</c:v>
                </c:pt>
                <c:pt idx="250">
                  <c:v>43.008694125556097</c:v>
                </c:pt>
                <c:pt idx="251">
                  <c:v>46.4033289439801</c:v>
                </c:pt>
                <c:pt idx="252">
                  <c:v>45.688956004048698</c:v>
                </c:pt>
                <c:pt idx="253">
                  <c:v>45.081682922315601</c:v>
                </c:pt>
                <c:pt idx="254">
                  <c:v>43.386281450106303</c:v>
                </c:pt>
                <c:pt idx="255">
                  <c:v>41.625192806891</c:v>
                </c:pt>
                <c:pt idx="256">
                  <c:v>42.442896133807601</c:v>
                </c:pt>
                <c:pt idx="257">
                  <c:v>44.8752539403649</c:v>
                </c:pt>
                <c:pt idx="258">
                  <c:v>45.678718234282101</c:v>
                </c:pt>
                <c:pt idx="259">
                  <c:v>45.678718234282101</c:v>
                </c:pt>
                <c:pt idx="260">
                  <c:v>39.9071736142823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4F79-A600-B24E09F037E1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9-4F79-A600-B24E09F037E1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9-4F79-A600-B24E09F0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293914</xdr:colOff>
      <xdr:row>1</xdr:row>
      <xdr:rowOff>5442</xdr:rowOff>
    </xdr:from>
    <xdr:to>
      <xdr:col>23</xdr:col>
      <xdr:colOff>533400</xdr:colOff>
      <xdr:row>23</xdr:row>
      <xdr:rowOff>54429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70B255-3F22-4860-8C0B-8ED47B542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23</xdr:row>
      <xdr:rowOff>179614</xdr:rowOff>
    </xdr:from>
    <xdr:to>
      <xdr:col>23</xdr:col>
      <xdr:colOff>544286</xdr:colOff>
      <xdr:row>46</xdr:row>
      <xdr:rowOff>43544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DFB7BA-8686-477E-A232-7806C24D8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378278</xdr:colOff>
      <xdr:row>0</xdr:row>
      <xdr:rowOff>176892</xdr:rowOff>
    </xdr:from>
    <xdr:to>
      <xdr:col>20</xdr:col>
      <xdr:colOff>97971</xdr:colOff>
      <xdr:row>18</xdr:row>
      <xdr:rowOff>185056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66CA36-688A-40B7-98FA-326E6ACB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375558</xdr:colOff>
      <xdr:row>19</xdr:row>
      <xdr:rowOff>136071</xdr:rowOff>
    </xdr:from>
    <xdr:to>
      <xdr:col>20</xdr:col>
      <xdr:colOff>95251</xdr:colOff>
      <xdr:row>37</xdr:row>
      <xdr:rowOff>144236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A6D8F8-8C4D-45EC-86F2-F1DC6A86D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21</xdr:col>
      <xdr:colOff>136071</xdr:colOff>
      <xdr:row>28</xdr:row>
      <xdr:rowOff>108857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503242-06DE-4E6C-8A9B-48DA2AB52987}"/>
            </a:ext>
          </a:extLst>
        </xdr:cNvPr>
        <xdr:cNvSpPr txBox="1"/>
      </xdr:nvSpPr>
      <xdr:spPr>
        <a:xfrm>
          <a:off x="13348607" y="51298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13607</xdr:colOff>
      <xdr:row>7</xdr:row>
      <xdr:rowOff>190499</xdr:rowOff>
    </xdr:from>
    <xdr:ext cx="2340428" cy="239077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AF61B15-C292-4B87-9BF0-233D7E8BB022}"/>
            </a:ext>
          </a:extLst>
        </xdr:cNvPr>
        <xdr:cNvSpPr txBox="1"/>
      </xdr:nvSpPr>
      <xdr:spPr>
        <a:xfrm>
          <a:off x="13167632" y="1562099"/>
          <a:ext cx="2340428" cy="2390776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bg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counter above is set on the whole year, while the counters on the right are set on the filtering of the date.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user can filter the date (from cell A1) to select a custom time window and the counters on the right will dinamically adjust.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counters on the right are also used to compute the mean duration of OVERBOUGHT and OVERSOLD intervals on the selected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time-window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/>
            <a:t> 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157843</xdr:colOff>
      <xdr:row>0</xdr:row>
      <xdr:rowOff>125186</xdr:rowOff>
    </xdr:from>
    <xdr:to>
      <xdr:col>23</xdr:col>
      <xdr:colOff>32657</xdr:colOff>
      <xdr:row>18</xdr:row>
      <xdr:rowOff>125185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662EC6-327F-4C7A-9F80-5DFBF3F5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19</xdr:row>
      <xdr:rowOff>0</xdr:rowOff>
    </xdr:from>
    <xdr:to>
      <xdr:col>23</xdr:col>
      <xdr:colOff>27214</xdr:colOff>
      <xdr:row>37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BE8D8D-3B8D-4C9B-9AC5-3023F7B4F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146957</xdr:colOff>
      <xdr:row>37</xdr:row>
      <xdr:rowOff>97971</xdr:rowOff>
    </xdr:from>
    <xdr:to>
      <xdr:col>23</xdr:col>
      <xdr:colOff>21771</xdr:colOff>
      <xdr:row>55</xdr:row>
      <xdr:rowOff>97970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B80B9E5-EC53-4271-89B9-A1235D10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62"/>
  <sheetViews>
    <sheetView workbookViewId="0">
      <selection activeCell="B12" sqref="B12"/>
    </sheetView>
  </sheetViews>
  <sheetFormatPr defaultRowHeight="15" x14ac:dyDescent="0.25"/>
  <cols>
    <col min="1" max="1" width="10.710937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s="1">
        <v>42310</v>
      </c>
      <c r="B2">
        <v>2.1859999999999999</v>
      </c>
      <c r="C2">
        <v>2.2719999999999998</v>
      </c>
      <c r="D2">
        <v>2.1840000000000002</v>
      </c>
      <c r="E2">
        <v>2.2440000000000002</v>
      </c>
      <c r="F2">
        <v>-2.7791368767090301E-2</v>
      </c>
      <c r="G2">
        <v>-2.9743358223701701E-2</v>
      </c>
      <c r="H2">
        <v>1.95198945661143E-3</v>
      </c>
      <c r="I2">
        <v>-7.2867711516266295E-2</v>
      </c>
      <c r="J2">
        <v>-7.4648367701716595E-2</v>
      </c>
      <c r="K2">
        <v>1.7806561854502301E-3</v>
      </c>
      <c r="L2">
        <v>-104.026050917704</v>
      </c>
      <c r="M2">
        <v>-106.23838857925099</v>
      </c>
      <c r="N2">
        <v>42.1291502023102</v>
      </c>
      <c r="O2">
        <v>43.360226003753503</v>
      </c>
      <c r="P2">
        <v>41.791596465242797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s="1">
        <v>42311</v>
      </c>
      <c r="B3">
        <v>2.2440000000000002</v>
      </c>
      <c r="C3">
        <v>2.2919999999999998</v>
      </c>
      <c r="D3">
        <v>2.2440000000000002</v>
      </c>
      <c r="E3">
        <v>2.266</v>
      </c>
      <c r="F3">
        <v>-2.5854902360347501E-2</v>
      </c>
      <c r="G3">
        <v>-2.8965667051030899E-2</v>
      </c>
      <c r="H3">
        <v>3.1107646906833198E-3</v>
      </c>
      <c r="I3">
        <v>-6.5546331251131698E-2</v>
      </c>
      <c r="J3">
        <v>-7.1614355551521597E-2</v>
      </c>
      <c r="K3">
        <v>6.06802430038989E-3</v>
      </c>
      <c r="L3">
        <v>-19.052945563013399</v>
      </c>
      <c r="M3">
        <v>-51.926536021964097</v>
      </c>
      <c r="N3">
        <v>49.160496059389303</v>
      </c>
      <c r="O3">
        <v>46.272488463268097</v>
      </c>
      <c r="P3">
        <v>43.573358218382999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 s="1">
        <v>42312</v>
      </c>
      <c r="B4">
        <v>2.298</v>
      </c>
      <c r="C4">
        <v>2.31</v>
      </c>
      <c r="D4">
        <v>2.2759999999999998</v>
      </c>
      <c r="E4">
        <v>2.2919999999999998</v>
      </c>
      <c r="F4">
        <v>-2.1969010989134799E-2</v>
      </c>
      <c r="G4">
        <v>-2.7566335838651701E-2</v>
      </c>
      <c r="H4">
        <v>5.5973248495168604E-3</v>
      </c>
      <c r="I4">
        <v>-5.25005301351004E-2</v>
      </c>
      <c r="J4">
        <v>-6.5243080412714496E-2</v>
      </c>
      <c r="K4">
        <v>1.27425502776141E-2</v>
      </c>
      <c r="L4">
        <v>79.320113314447994</v>
      </c>
      <c r="M4">
        <v>-11.807099593652101</v>
      </c>
      <c r="N4">
        <v>56.455267432954898</v>
      </c>
      <c r="O4">
        <v>49.572473830732598</v>
      </c>
      <c r="P4">
        <v>45.6382501992871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s="1">
        <v>42313</v>
      </c>
      <c r="B5">
        <v>2.3079999999999998</v>
      </c>
      <c r="C5">
        <v>2.3079999999999998</v>
      </c>
      <c r="D5">
        <v>2.2679999999999998</v>
      </c>
      <c r="E5">
        <v>2.286</v>
      </c>
      <c r="F5">
        <v>-1.9152782581613299E-2</v>
      </c>
      <c r="G5">
        <v>-2.5883625187243998E-2</v>
      </c>
      <c r="H5">
        <v>6.7308426056306801E-3</v>
      </c>
      <c r="I5">
        <v>-4.4980941837319897E-2</v>
      </c>
      <c r="J5">
        <v>-5.8489034220916301E-2</v>
      </c>
      <c r="K5">
        <v>1.35080923835964E-2</v>
      </c>
      <c r="L5">
        <v>65.732546705997095</v>
      </c>
      <c r="M5">
        <v>-14.2961342086071</v>
      </c>
      <c r="N5">
        <v>54.355465681139997</v>
      </c>
      <c r="O5">
        <v>48.827159733011896</v>
      </c>
      <c r="P5">
        <v>45.237129224891397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s="1">
        <v>42314</v>
      </c>
      <c r="B6">
        <v>2.3819999999999899</v>
      </c>
      <c r="C6">
        <v>2.456</v>
      </c>
      <c r="D6">
        <v>2.3540000000000001</v>
      </c>
      <c r="E6">
        <v>2.4</v>
      </c>
      <c r="F6">
        <v>-7.6340534010008697E-3</v>
      </c>
      <c r="G6">
        <v>-2.2233710829995399E-2</v>
      </c>
      <c r="H6">
        <v>1.45996574289945E-2</v>
      </c>
      <c r="I6">
        <v>-7.74673917135926E-3</v>
      </c>
      <c r="J6">
        <v>-4.1574935871063999E-2</v>
      </c>
      <c r="K6">
        <v>3.3828196699704702E-2</v>
      </c>
      <c r="L6">
        <v>304.89809335963002</v>
      </c>
      <c r="M6">
        <v>190.14084507042099</v>
      </c>
      <c r="N6">
        <v>74.982014050141203</v>
      </c>
      <c r="O6">
        <v>60.8661402669007</v>
      </c>
      <c r="P6">
        <v>53.4069163542773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s="1">
        <v>42317</v>
      </c>
      <c r="B7">
        <v>2.4039999999999999</v>
      </c>
      <c r="C7">
        <v>2.488</v>
      </c>
      <c r="D7">
        <v>2.4039999999999999</v>
      </c>
      <c r="E7">
        <v>2.4359999999999999</v>
      </c>
      <c r="F7">
        <v>4.3493845997750703E-3</v>
      </c>
      <c r="G7">
        <v>-1.6917091744041299E-2</v>
      </c>
      <c r="H7">
        <v>2.1266476343816301E-2</v>
      </c>
      <c r="I7">
        <v>2.5840476195567001E-2</v>
      </c>
      <c r="J7">
        <v>-1.9103131848853601E-2</v>
      </c>
      <c r="K7">
        <v>4.4943608044420699E-2</v>
      </c>
      <c r="L7">
        <v>247.108341532742</v>
      </c>
      <c r="M7">
        <v>218.791399164371</v>
      </c>
      <c r="N7">
        <v>78.552722484082906</v>
      </c>
      <c r="O7">
        <v>63.765207585961299</v>
      </c>
      <c r="P7">
        <v>55.6030782019374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s="1">
        <v>42318</v>
      </c>
      <c r="B8">
        <v>2.44599999999999</v>
      </c>
      <c r="C8">
        <v>2.4500000000000002</v>
      </c>
      <c r="D8">
        <v>2.4060000000000001</v>
      </c>
      <c r="E8">
        <v>2.4319999999999999</v>
      </c>
      <c r="F8">
        <v>1.3369464120613401E-2</v>
      </c>
      <c r="G8">
        <v>-1.0859780571110301E-2</v>
      </c>
      <c r="H8">
        <v>2.42292446917238E-2</v>
      </c>
      <c r="I8">
        <v>4.5398343719269499E-2</v>
      </c>
      <c r="J8">
        <v>2.3973600071874098E-3</v>
      </c>
      <c r="K8">
        <v>4.3000983712082101E-2</v>
      </c>
      <c r="L8">
        <v>157.94961628294899</v>
      </c>
      <c r="M8">
        <v>174.200661521499</v>
      </c>
      <c r="N8">
        <v>77.125781851158806</v>
      </c>
      <c r="O8">
        <v>63.204935759456298</v>
      </c>
      <c r="P8">
        <v>55.298984911823197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s="1">
        <v>42319</v>
      </c>
      <c r="B9">
        <v>2.4239999999999999</v>
      </c>
      <c r="C9">
        <v>2.5</v>
      </c>
      <c r="D9">
        <v>2.4039999999999999</v>
      </c>
      <c r="E9">
        <v>2.4079999999999999</v>
      </c>
      <c r="F9">
        <v>1.8369589510208902E-2</v>
      </c>
      <c r="G9">
        <v>-5.0139065548464902E-3</v>
      </c>
      <c r="H9">
        <v>2.3383496065055399E-2</v>
      </c>
      <c r="I9">
        <v>5.0205179869021503E-2</v>
      </c>
      <c r="J9">
        <v>1.8333299961132098E-2</v>
      </c>
      <c r="K9">
        <v>3.1871879907889297E-2</v>
      </c>
      <c r="L9">
        <v>125.97968069666101</v>
      </c>
      <c r="M9">
        <v>162.703846632639</v>
      </c>
      <c r="N9">
        <v>68.425013694103399</v>
      </c>
      <c r="O9">
        <v>59.809310644728001</v>
      </c>
      <c r="P9">
        <v>53.457135025926803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s="1">
        <v>42320</v>
      </c>
      <c r="B10">
        <v>2.4239999999999999</v>
      </c>
      <c r="C10">
        <v>2.4239999999999999</v>
      </c>
      <c r="D10">
        <v>2.3460000000000001</v>
      </c>
      <c r="E10">
        <v>2.35</v>
      </c>
      <c r="F10">
        <v>1.74509459891205E-2</v>
      </c>
      <c r="G10">
        <v>-5.20936046053081E-4</v>
      </c>
      <c r="H10">
        <v>1.7971882035173602E-2</v>
      </c>
      <c r="I10">
        <v>3.6190869669438998E-2</v>
      </c>
      <c r="J10">
        <v>2.42858231972344E-2</v>
      </c>
      <c r="K10">
        <v>1.1905046472204601E-2</v>
      </c>
      <c r="L10">
        <v>51.437481726926599</v>
      </c>
      <c r="M10">
        <v>79.999999999998906</v>
      </c>
      <c r="N10">
        <v>51.913067924328601</v>
      </c>
      <c r="O10">
        <v>52.472579683345302</v>
      </c>
      <c r="P10">
        <v>49.291199803861304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s="1">
        <v>42321</v>
      </c>
      <c r="B11">
        <v>2.3959999999999999</v>
      </c>
      <c r="C11">
        <v>2.4140000000000001</v>
      </c>
      <c r="D11">
        <v>2.31</v>
      </c>
      <c r="E11">
        <v>2.3340000000000001</v>
      </c>
      <c r="F11">
        <v>1.52559865809847E-2</v>
      </c>
      <c r="G11">
        <v>2.6344484793544699E-3</v>
      </c>
      <c r="H11">
        <v>1.2621538101630201E-2</v>
      </c>
      <c r="I11">
        <v>2.22523989943419E-2</v>
      </c>
      <c r="J11">
        <v>2.3608015129603602E-2</v>
      </c>
      <c r="K11">
        <v>-1.35561613526165E-3</v>
      </c>
      <c r="L11">
        <v>27.823064770931602</v>
      </c>
      <c r="M11">
        <v>48.940269749517903</v>
      </c>
      <c r="N11">
        <v>48.171830349367198</v>
      </c>
      <c r="O11">
        <v>50.627574499137801</v>
      </c>
      <c r="P11">
        <v>48.203113822608699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s="1">
        <v>42324</v>
      </c>
      <c r="B12">
        <v>2.29</v>
      </c>
      <c r="C12">
        <v>2.3439999999999999</v>
      </c>
      <c r="D12">
        <v>2.242</v>
      </c>
      <c r="E12">
        <v>2.2999999999999998</v>
      </c>
      <c r="F12">
        <v>1.06501809298125E-2</v>
      </c>
      <c r="G12">
        <v>4.2375949694460797E-3</v>
      </c>
      <c r="H12">
        <v>6.4125859603664298E-3</v>
      </c>
      <c r="I12">
        <v>3.6197989582746801E-3</v>
      </c>
      <c r="J12">
        <v>1.6945276405827301E-2</v>
      </c>
      <c r="K12">
        <v>-1.33254774475526E-2</v>
      </c>
      <c r="L12">
        <v>-29.459654651697001</v>
      </c>
      <c r="M12">
        <v>-17.608897126969499</v>
      </c>
      <c r="N12">
        <v>40.869754423106002</v>
      </c>
      <c r="O12">
        <v>46.857194883742899</v>
      </c>
      <c r="P12">
        <v>45.940364241807799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 s="1">
        <v>42325</v>
      </c>
      <c r="B13">
        <v>2.306</v>
      </c>
      <c r="C13">
        <v>2.37</v>
      </c>
      <c r="D13">
        <v>2.306</v>
      </c>
      <c r="E13">
        <v>2.3279999999999998</v>
      </c>
      <c r="F13">
        <v>9.1538923890959103E-3</v>
      </c>
      <c r="G13">
        <v>5.2208544533760498E-3</v>
      </c>
      <c r="H13">
        <v>3.9330379357198596E-3</v>
      </c>
      <c r="I13">
        <v>-4.0109363773588303E-4</v>
      </c>
      <c r="J13">
        <v>1.1163153057972899E-2</v>
      </c>
      <c r="K13">
        <v>-1.1564246695708699E-2</v>
      </c>
      <c r="L13">
        <v>1.8072289156627099</v>
      </c>
      <c r="M13">
        <v>24.492611970332899</v>
      </c>
      <c r="N13">
        <v>48.386689751164802</v>
      </c>
      <c r="O13">
        <v>50.149721852245499</v>
      </c>
      <c r="P13">
        <v>48.049103387580899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-100</v>
      </c>
    </row>
    <row r="14" spans="1:27" x14ac:dyDescent="0.25">
      <c r="A14" s="1">
        <v>42326</v>
      </c>
      <c r="B14">
        <v>2.3319999999999999</v>
      </c>
      <c r="C14">
        <v>2.3340000000000001</v>
      </c>
      <c r="D14">
        <v>2.2999999999999998</v>
      </c>
      <c r="E14">
        <v>2.3140000000000001</v>
      </c>
      <c r="F14">
        <v>6.7604595735590804E-3</v>
      </c>
      <c r="G14">
        <v>5.5287754774126499E-3</v>
      </c>
      <c r="H14">
        <v>1.2316840961464201E-3</v>
      </c>
      <c r="I14">
        <v>-6.8142279826730601E-3</v>
      </c>
      <c r="J14">
        <v>5.1706927110909103E-3</v>
      </c>
      <c r="K14">
        <v>-1.19849206937639E-2</v>
      </c>
      <c r="L14">
        <v>-23.938489786549901</v>
      </c>
      <c r="M14">
        <v>0.197472353870699</v>
      </c>
      <c r="N14">
        <v>45.046229057092297</v>
      </c>
      <c r="O14">
        <v>48.530687738122701</v>
      </c>
      <c r="P14">
        <v>47.084852031443901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 s="1">
        <v>42327</v>
      </c>
      <c r="B15">
        <v>2.3199999999999998</v>
      </c>
      <c r="C15">
        <v>2.3580000000000001</v>
      </c>
      <c r="D15">
        <v>2.2999999999999998</v>
      </c>
      <c r="E15">
        <v>2.31</v>
      </c>
      <c r="F15">
        <v>4.4891323297786504E-3</v>
      </c>
      <c r="G15">
        <v>5.3208468478858498E-3</v>
      </c>
      <c r="H15">
        <v>-8.31714518107202E-4</v>
      </c>
      <c r="I15">
        <v>-1.1837049089066E-2</v>
      </c>
      <c r="J15">
        <v>-4.9855455562806104E-4</v>
      </c>
      <c r="K15">
        <v>-1.1338494533437901E-2</v>
      </c>
      <c r="L15">
        <v>-23.333333333332899</v>
      </c>
      <c r="M15">
        <v>4.4160942100098701</v>
      </c>
      <c r="N15">
        <v>44.032931948761899</v>
      </c>
      <c r="O15">
        <v>48.053347813808202</v>
      </c>
      <c r="P15">
        <v>46.803078209748797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 s="1">
        <v>42328</v>
      </c>
      <c r="B16">
        <v>2.3180000000000001</v>
      </c>
      <c r="C16">
        <v>2.3359999999999999</v>
      </c>
      <c r="D16">
        <v>2.2959999999999998</v>
      </c>
      <c r="E16">
        <v>2.3220000000000001</v>
      </c>
      <c r="F16">
        <v>3.6157091920046001E-3</v>
      </c>
      <c r="G16">
        <v>4.9798193167096003E-3</v>
      </c>
      <c r="H16">
        <v>-1.364110124705E-3</v>
      </c>
      <c r="I16">
        <v>-1.1447028135886E-2</v>
      </c>
      <c r="J16">
        <v>-4.1480457490473896E-3</v>
      </c>
      <c r="K16">
        <v>-7.2989823868386504E-3</v>
      </c>
      <c r="L16">
        <v>-40.019932952795202</v>
      </c>
      <c r="M16">
        <v>-3.26305220883498</v>
      </c>
      <c r="N16">
        <v>48.117684538670503</v>
      </c>
      <c r="O16">
        <v>49.653233081152301</v>
      </c>
      <c r="P16">
        <v>47.787329277288599</v>
      </c>
      <c r="Q16">
        <v>0</v>
      </c>
      <c r="R16">
        <v>0</v>
      </c>
      <c r="S16">
        <v>0</v>
      </c>
      <c r="T16">
        <v>0</v>
      </c>
      <c r="U16">
        <v>0</v>
      </c>
      <c r="V16">
        <v>100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 s="1">
        <v>42331</v>
      </c>
      <c r="B17">
        <v>2.33</v>
      </c>
      <c r="C17">
        <v>2.3780000000000001</v>
      </c>
      <c r="D17">
        <v>2.2999999999999998</v>
      </c>
      <c r="E17">
        <v>2.3759999999999999</v>
      </c>
      <c r="F17">
        <v>7.1978909593668396E-3</v>
      </c>
      <c r="G17">
        <v>5.4234336452410499E-3</v>
      </c>
      <c r="H17">
        <v>1.77445731412579E-3</v>
      </c>
      <c r="I17">
        <v>4.0105226149287302E-3</v>
      </c>
      <c r="J17">
        <v>-1.4285229610553399E-3</v>
      </c>
      <c r="K17">
        <v>5.4390455759840799E-3</v>
      </c>
      <c r="L17">
        <v>-4.0114613180515102</v>
      </c>
      <c r="M17">
        <v>35.079091877715499</v>
      </c>
      <c r="N17">
        <v>62.490306905457402</v>
      </c>
      <c r="O17">
        <v>56.191817146717597</v>
      </c>
      <c r="P17">
        <v>51.984909067390603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 s="1">
        <v>42332</v>
      </c>
      <c r="B18">
        <v>2.3660000000000001</v>
      </c>
      <c r="C18">
        <v>2.3679999999999999</v>
      </c>
      <c r="D18">
        <v>2.29</v>
      </c>
      <c r="E18">
        <v>2.29</v>
      </c>
      <c r="F18">
        <v>3.06201751830492E-3</v>
      </c>
      <c r="G18">
        <v>4.9511504198538198E-3</v>
      </c>
      <c r="H18">
        <v>-1.8891329015489E-3</v>
      </c>
      <c r="I18">
        <v>-1.0220103257056501E-2</v>
      </c>
      <c r="J18">
        <v>-4.3590497263890898E-3</v>
      </c>
      <c r="K18">
        <v>-5.8610535306674802E-3</v>
      </c>
      <c r="L18">
        <v>-60.285006195786103</v>
      </c>
      <c r="M18">
        <v>-12.952921938203501</v>
      </c>
      <c r="N18">
        <v>41.255445618501703</v>
      </c>
      <c r="O18">
        <v>45.955591326649099</v>
      </c>
      <c r="P18">
        <v>45.824434654734297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1">
        <v>42333</v>
      </c>
      <c r="B19">
        <v>2.2959999999999998</v>
      </c>
      <c r="C19">
        <v>2.3199999999999998</v>
      </c>
      <c r="D19">
        <v>2.2799999999999998</v>
      </c>
      <c r="E19">
        <v>2.3199999999999998</v>
      </c>
      <c r="F19">
        <v>2.1799284403409801E-3</v>
      </c>
      <c r="G19">
        <v>4.3969060239512602E-3</v>
      </c>
      <c r="H19">
        <v>-2.2169775836102701E-3</v>
      </c>
      <c r="I19">
        <v>-1.0657532449472601E-2</v>
      </c>
      <c r="J19">
        <v>-6.4585439674169397E-3</v>
      </c>
      <c r="K19">
        <v>-4.1989884820556999E-3</v>
      </c>
      <c r="L19">
        <v>-78.307716685152798</v>
      </c>
      <c r="M19">
        <v>-31.338252710212402</v>
      </c>
      <c r="N19">
        <v>48.392502587226303</v>
      </c>
      <c r="O19">
        <v>49.417193763515797</v>
      </c>
      <c r="P19">
        <v>48.078150340283401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100</v>
      </c>
      <c r="Z19">
        <v>0</v>
      </c>
      <c r="AA19">
        <v>0</v>
      </c>
    </row>
    <row r="20" spans="1:27" x14ac:dyDescent="0.25">
      <c r="A20" s="1">
        <v>42334</v>
      </c>
      <c r="B20">
        <v>2.3260000000000001</v>
      </c>
      <c r="C20">
        <v>2.3479999999999999</v>
      </c>
      <c r="D20">
        <v>2.2959999999999998</v>
      </c>
      <c r="E20">
        <v>2.3159999999999998</v>
      </c>
      <c r="F20">
        <v>1.1449022004508199E-3</v>
      </c>
      <c r="G20">
        <v>3.7465052592511698E-3</v>
      </c>
      <c r="H20">
        <v>-2.6016030588003401E-3</v>
      </c>
      <c r="I20">
        <v>-1.1846700228966099E-2</v>
      </c>
      <c r="J20">
        <v>-8.2545960546000097E-3</v>
      </c>
      <c r="K20">
        <v>-3.5921041743661401E-3</v>
      </c>
      <c r="L20">
        <v>-51.940095302927197</v>
      </c>
      <c r="M20">
        <v>-18.518518518517499</v>
      </c>
      <c r="N20">
        <v>47.494900085672498</v>
      </c>
      <c r="O20">
        <v>48.966841931218703</v>
      </c>
      <c r="P20">
        <v>47.799763017533301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 s="1">
        <v>42335</v>
      </c>
      <c r="B21">
        <v>2.3159999999999998</v>
      </c>
      <c r="C21">
        <v>2.3199999999999998</v>
      </c>
      <c r="D21">
        <v>2.2839999999999998</v>
      </c>
      <c r="E21">
        <v>2.3140000000000001</v>
      </c>
      <c r="F21">
        <v>1.61392728167175E-4</v>
      </c>
      <c r="G21">
        <v>3.0294827530343701E-3</v>
      </c>
      <c r="H21">
        <v>-2.8680900248671901E-3</v>
      </c>
      <c r="I21">
        <v>-1.29316077155183E-2</v>
      </c>
      <c r="J21">
        <v>-9.8135999415727999E-3</v>
      </c>
      <c r="K21">
        <v>-3.1180077739455699E-3</v>
      </c>
      <c r="L21">
        <v>-69.639151101292001</v>
      </c>
      <c r="M21">
        <v>-44.103258824413899</v>
      </c>
      <c r="N21">
        <v>46.986511294781202</v>
      </c>
      <c r="O21">
        <v>48.727728096035797</v>
      </c>
      <c r="P21">
        <v>47.654896328025302</v>
      </c>
      <c r="Q21">
        <v>0</v>
      </c>
      <c r="R21">
        <v>0</v>
      </c>
      <c r="S21">
        <v>0</v>
      </c>
      <c r="T21">
        <v>0</v>
      </c>
      <c r="U21">
        <v>0</v>
      </c>
      <c r="V21">
        <v>100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 s="1">
        <v>42338</v>
      </c>
      <c r="B22">
        <v>2.3199999999999998</v>
      </c>
      <c r="C22">
        <v>2.3340000000000001</v>
      </c>
      <c r="D22">
        <v>2.31</v>
      </c>
      <c r="E22">
        <v>2.3119999999999998</v>
      </c>
      <c r="F22">
        <v>-7.7054651909991203E-4</v>
      </c>
      <c r="G22">
        <v>2.2694768986075099E-3</v>
      </c>
      <c r="H22">
        <v>-3.0400234177074201E-3</v>
      </c>
      <c r="I22">
        <v>-1.393077895306E-2</v>
      </c>
      <c r="J22">
        <v>-1.1185992945401801E-2</v>
      </c>
      <c r="K22">
        <v>-2.7447860076581601E-3</v>
      </c>
      <c r="L22">
        <v>-37.983075983599498</v>
      </c>
      <c r="M22">
        <v>-33.734161891695202</v>
      </c>
      <c r="N22">
        <v>46.406977111182897</v>
      </c>
      <c r="O22">
        <v>48.472818861257402</v>
      </c>
      <c r="P22">
        <v>47.503728355564597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 s="1">
        <v>42339</v>
      </c>
      <c r="B23">
        <v>2.3340000000000001</v>
      </c>
      <c r="C23">
        <v>2.3340000000000001</v>
      </c>
      <c r="D23">
        <v>2.2839999999999998</v>
      </c>
      <c r="E23">
        <v>2.2999999999999998</v>
      </c>
      <c r="F23">
        <v>-2.4491821513565799E-3</v>
      </c>
      <c r="G23">
        <v>1.3257450886146899E-3</v>
      </c>
      <c r="H23">
        <v>-3.7749272399712798E-3</v>
      </c>
      <c r="I23">
        <v>-1.7635242714603799E-2</v>
      </c>
      <c r="J23">
        <v>-1.33357428684691E-2</v>
      </c>
      <c r="K23">
        <v>-4.2994998461346103E-3</v>
      </c>
      <c r="L23">
        <v>-73.036792970894993</v>
      </c>
      <c r="M23">
        <v>-59.240717563620997</v>
      </c>
      <c r="N23">
        <v>42.718712648895597</v>
      </c>
      <c r="O23">
        <v>46.887903218405597</v>
      </c>
      <c r="P23">
        <v>46.572991433605402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 s="1">
        <v>42340</v>
      </c>
      <c r="B24">
        <v>2.3039999999999998</v>
      </c>
      <c r="C24">
        <v>2.3140000000000001</v>
      </c>
      <c r="D24">
        <v>2.27</v>
      </c>
      <c r="E24">
        <v>2.2799999999999998</v>
      </c>
      <c r="F24">
        <v>-5.3318832062427797E-3</v>
      </c>
      <c r="G24" s="7">
        <v>-5.7805703567999098E-6</v>
      </c>
      <c r="H24">
        <v>-5.3261026358859802E-3</v>
      </c>
      <c r="I24">
        <v>-2.5196659847527499E-2</v>
      </c>
      <c r="J24">
        <v>-1.7289381861488599E-2</v>
      </c>
      <c r="K24">
        <v>-7.9072779860388694E-3</v>
      </c>
      <c r="L24">
        <v>-152.17391304348001</v>
      </c>
      <c r="M24">
        <v>-88.526951415434596</v>
      </c>
      <c r="N24">
        <v>37.000709785204201</v>
      </c>
      <c r="O24">
        <v>44.288733888836298</v>
      </c>
      <c r="P24">
        <v>45.029052554648999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 s="1">
        <v>42341</v>
      </c>
      <c r="B25">
        <v>2.3260000000000001</v>
      </c>
      <c r="C25">
        <v>2.3580000000000001</v>
      </c>
      <c r="D25">
        <v>2.2759999999999998</v>
      </c>
      <c r="E25">
        <v>2.2759999999999998</v>
      </c>
      <c r="F25">
        <v>-7.8487357910543808E-3</v>
      </c>
      <c r="G25">
        <v>-1.5743716144963099E-3</v>
      </c>
      <c r="H25">
        <v>-6.27436417655806E-3</v>
      </c>
      <c r="I25">
        <v>-3.06020584155253E-2</v>
      </c>
      <c r="J25">
        <v>-2.1726940712834101E-2</v>
      </c>
      <c r="K25">
        <v>-8.8751177026911293E-3</v>
      </c>
      <c r="L25">
        <v>-63.785046728968503</v>
      </c>
      <c r="M25">
        <v>-65.284566548682207</v>
      </c>
      <c r="N25">
        <v>35.8800944160512</v>
      </c>
      <c r="O25">
        <v>43.766184757495701</v>
      </c>
      <c r="P25">
        <v>44.717741085228099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 s="1">
        <v>42342</v>
      </c>
      <c r="B26">
        <v>2.3140000000000001</v>
      </c>
      <c r="C26">
        <v>2.3199999999999998</v>
      </c>
      <c r="D26">
        <v>2.246</v>
      </c>
      <c r="E26">
        <v>2.2799999999999998</v>
      </c>
      <c r="F26">
        <v>-9.4120962402253205E-3</v>
      </c>
      <c r="G26">
        <v>-3.1419165396421099E-3</v>
      </c>
      <c r="H26">
        <v>-6.2701797005831998E-3</v>
      </c>
      <c r="I26">
        <v>-3.2327641617310297E-2</v>
      </c>
      <c r="J26">
        <v>-2.5260507680992899E-2</v>
      </c>
      <c r="K26">
        <v>-7.0671339363174599E-3</v>
      </c>
      <c r="L26">
        <v>-165.028490028487</v>
      </c>
      <c r="M26">
        <v>-97.1223021582733</v>
      </c>
      <c r="N26">
        <v>38.0683885166804</v>
      </c>
      <c r="O26">
        <v>44.471742551088198</v>
      </c>
      <c r="P26">
        <v>45.116156495931698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 s="1">
        <v>42345</v>
      </c>
      <c r="B27">
        <v>2.2839999999999998</v>
      </c>
      <c r="C27">
        <v>2.3439999999999999</v>
      </c>
      <c r="D27">
        <v>2.2839999999999998</v>
      </c>
      <c r="E27">
        <v>2.33</v>
      </c>
      <c r="F27">
        <v>-6.5410869483763998E-3</v>
      </c>
      <c r="G27">
        <v>-3.8217506213889699E-3</v>
      </c>
      <c r="H27">
        <v>-2.7193363269874299E-3</v>
      </c>
      <c r="I27">
        <v>-1.8926571010706199E-2</v>
      </c>
      <c r="J27">
        <v>-2.3149195457564001E-2</v>
      </c>
      <c r="K27">
        <v>4.2226244468577699E-3</v>
      </c>
      <c r="L27">
        <v>39.023452518262303</v>
      </c>
      <c r="M27">
        <v>-23.359288097886498</v>
      </c>
      <c r="N27">
        <v>58.648916482379597</v>
      </c>
      <c r="O27">
        <v>52.495289780504798</v>
      </c>
      <c r="P27">
        <v>49.859038475513501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 s="1">
        <v>42346</v>
      </c>
      <c r="B28">
        <v>2.3359999999999999</v>
      </c>
      <c r="C28">
        <v>2.36</v>
      </c>
      <c r="D28">
        <v>2.2959999999999998</v>
      </c>
      <c r="E28">
        <v>2.3079999999999998</v>
      </c>
      <c r="F28">
        <v>-5.9721641476584396E-3</v>
      </c>
      <c r="G28">
        <v>-4.2518333266428603E-3</v>
      </c>
      <c r="H28">
        <v>-1.7203308210155699E-3</v>
      </c>
      <c r="I28">
        <v>-1.6249478943386901E-2</v>
      </c>
      <c r="J28">
        <v>-2.0849289952838301E-2</v>
      </c>
      <c r="K28">
        <v>4.5998110094514202E-3</v>
      </c>
      <c r="L28">
        <v>46.876169098393802</v>
      </c>
      <c r="M28">
        <v>-9.0975788701378502</v>
      </c>
      <c r="N28">
        <v>50.1021815734927</v>
      </c>
      <c r="O28">
        <v>49.1313484546735</v>
      </c>
      <c r="P28">
        <v>47.944862531936998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 s="1">
        <v>42347</v>
      </c>
      <c r="B29">
        <v>2.33</v>
      </c>
      <c r="C29">
        <v>2.3740000000000001</v>
      </c>
      <c r="D29">
        <v>2.294</v>
      </c>
      <c r="E29">
        <v>2.294</v>
      </c>
      <c r="F29">
        <v>-6.5751771767526002E-3</v>
      </c>
      <c r="G29">
        <v>-4.7165020966648099E-3</v>
      </c>
      <c r="H29">
        <v>-1.8586750800877799E-3</v>
      </c>
      <c r="I29">
        <v>-1.8151875068715701E-2</v>
      </c>
      <c r="J29">
        <v>-1.9950151658130799E-2</v>
      </c>
      <c r="K29">
        <v>1.7982765894150601E-3</v>
      </c>
      <c r="L29">
        <v>44.444444444444301</v>
      </c>
      <c r="M29">
        <v>9.2675635276522303</v>
      </c>
      <c r="N29">
        <v>45.210769165379098</v>
      </c>
      <c r="O29">
        <v>47.064486652734097</v>
      </c>
      <c r="P29">
        <v>46.7457101598755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 s="1">
        <v>42348</v>
      </c>
      <c r="B30">
        <v>2.306</v>
      </c>
      <c r="C30">
        <v>2.3279999999999998</v>
      </c>
      <c r="D30">
        <v>2.2240000000000002</v>
      </c>
      <c r="E30">
        <v>2.2240000000000002</v>
      </c>
      <c r="F30">
        <v>-1.25567380721762E-2</v>
      </c>
      <c r="G30">
        <v>-6.2845492917670996E-3</v>
      </c>
      <c r="H30">
        <v>-6.2721887804091598E-3</v>
      </c>
      <c r="I30">
        <v>-3.8457978646353898E-2</v>
      </c>
      <c r="J30">
        <v>-2.6119427320871798E-2</v>
      </c>
      <c r="K30">
        <v>-1.2338551325482E-2</v>
      </c>
      <c r="L30">
        <v>-214.35897435897201</v>
      </c>
      <c r="M30">
        <v>-230.246389124893</v>
      </c>
      <c r="N30">
        <v>28.805825007583302</v>
      </c>
      <c r="O30">
        <v>38.372361512201699</v>
      </c>
      <c r="P30">
        <v>41.320051689910798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 s="1">
        <v>42349</v>
      </c>
      <c r="B31">
        <v>2.2400000000000002</v>
      </c>
      <c r="C31">
        <v>2.2400000000000002</v>
      </c>
      <c r="D31">
        <v>2.1719999999999899</v>
      </c>
      <c r="E31">
        <v>2.1739999999999999</v>
      </c>
      <c r="F31">
        <v>-2.1088653439563499E-2</v>
      </c>
      <c r="G31">
        <v>-9.2453701213263996E-3</v>
      </c>
      <c r="H31">
        <v>-1.1843283318237099E-2</v>
      </c>
      <c r="I31">
        <v>-6.4420007220304498E-2</v>
      </c>
      <c r="J31">
        <v>-3.8886287287349303E-2</v>
      </c>
      <c r="K31">
        <v>-2.5533719932955098E-2</v>
      </c>
      <c r="L31">
        <v>-288.10073048827201</v>
      </c>
      <c r="M31">
        <v>-352.62593783493702</v>
      </c>
      <c r="N31">
        <v>22.117851400572999</v>
      </c>
      <c r="O31">
        <v>33.599083567181502</v>
      </c>
      <c r="P31">
        <v>38.011156314699001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 s="1">
        <v>42352</v>
      </c>
      <c r="B32">
        <v>2.1739999999999999</v>
      </c>
      <c r="C32">
        <v>2.1880000000000002</v>
      </c>
      <c r="D32">
        <v>2.1240000000000001</v>
      </c>
      <c r="E32">
        <v>2.15</v>
      </c>
      <c r="F32">
        <v>-2.9447405896182201E-2</v>
      </c>
      <c r="G32">
        <v>-1.3285777276297501E-2</v>
      </c>
      <c r="H32">
        <v>-1.6161628619884599E-2</v>
      </c>
      <c r="I32">
        <v>-8.6240173225749395E-2</v>
      </c>
      <c r="J32">
        <v>-5.4670915933482701E-2</v>
      </c>
      <c r="K32">
        <v>-3.1569257292266603E-2</v>
      </c>
      <c r="L32">
        <v>-243.08851224105399</v>
      </c>
      <c r="M32">
        <v>-307.87878787878498</v>
      </c>
      <c r="N32">
        <v>19.573014376341899</v>
      </c>
      <c r="O32">
        <v>31.569127247917599</v>
      </c>
      <c r="P32">
        <v>36.536536414723898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 s="1">
        <v>42353</v>
      </c>
      <c r="B33">
        <v>2.17</v>
      </c>
      <c r="C33">
        <v>2.19199999999999</v>
      </c>
      <c r="D33">
        <v>2.15</v>
      </c>
      <c r="E33">
        <v>2.1659999999999999</v>
      </c>
      <c r="F33">
        <v>-3.4384349776482602E-2</v>
      </c>
      <c r="G33">
        <v>-1.7505491776334502E-2</v>
      </c>
      <c r="H33">
        <v>-1.6878858000148E-2</v>
      </c>
      <c r="I33">
        <v>-9.3937311576849106E-2</v>
      </c>
      <c r="J33">
        <v>-6.7759714481271494E-2</v>
      </c>
      <c r="K33">
        <v>-2.6177597095577598E-2</v>
      </c>
      <c r="L33">
        <v>-152.422650321074</v>
      </c>
      <c r="M33">
        <v>-205.34698521046701</v>
      </c>
      <c r="N33">
        <v>26.179207596330102</v>
      </c>
      <c r="O33">
        <v>34.414006179238399</v>
      </c>
      <c r="P33">
        <v>38.2143912325662</v>
      </c>
      <c r="Q33">
        <v>0</v>
      </c>
      <c r="R33">
        <v>0</v>
      </c>
      <c r="S33">
        <v>0</v>
      </c>
      <c r="T33">
        <v>0</v>
      </c>
      <c r="U33">
        <v>0</v>
      </c>
      <c r="V33">
        <v>100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 s="1">
        <v>42354</v>
      </c>
      <c r="B34">
        <v>2.1640000000000001</v>
      </c>
      <c r="C34">
        <v>2.202</v>
      </c>
      <c r="D34">
        <v>2.1519999999999899</v>
      </c>
      <c r="E34">
        <v>2.1640000000000001</v>
      </c>
      <c r="F34">
        <v>-3.8020025468723503E-2</v>
      </c>
      <c r="G34">
        <v>-2.1608398514812301E-2</v>
      </c>
      <c r="H34">
        <v>-1.6411626953911101E-2</v>
      </c>
      <c r="I34">
        <v>-9.7599633657599494E-2</v>
      </c>
      <c r="J34">
        <v>-7.7706354206714096E-2</v>
      </c>
      <c r="K34">
        <v>-1.9893279450885301E-2</v>
      </c>
      <c r="L34">
        <v>-114.79469361970899</v>
      </c>
      <c r="M34">
        <v>-158.14734821214199</v>
      </c>
      <c r="N34">
        <v>25.869329093905399</v>
      </c>
      <c r="O34">
        <v>34.222484499570598</v>
      </c>
      <c r="P34">
        <v>38.082245704237103</v>
      </c>
      <c r="Q34">
        <v>0</v>
      </c>
      <c r="R34">
        <v>0</v>
      </c>
      <c r="S34">
        <v>0</v>
      </c>
      <c r="T34">
        <v>0</v>
      </c>
      <c r="U34">
        <v>0</v>
      </c>
      <c r="V34">
        <v>100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 s="1">
        <v>42355</v>
      </c>
      <c r="B35">
        <v>2.214</v>
      </c>
      <c r="C35">
        <v>2.2480000000000002</v>
      </c>
      <c r="D35">
        <v>2.206</v>
      </c>
      <c r="E35">
        <v>2.21199999999999</v>
      </c>
      <c r="F35">
        <v>-3.6606152857588198E-2</v>
      </c>
      <c r="G35">
        <v>-2.4607949383367501E-2</v>
      </c>
      <c r="H35">
        <v>-1.19982034742207E-2</v>
      </c>
      <c r="I35">
        <v>-8.4764806196265099E-2</v>
      </c>
      <c r="J35">
        <v>-8.00591715365645E-2</v>
      </c>
      <c r="K35">
        <v>-4.7056346597006199E-3</v>
      </c>
      <c r="L35">
        <v>-45.394465097067503</v>
      </c>
      <c r="M35">
        <v>-75.036075036074294</v>
      </c>
      <c r="N35">
        <v>44.322554423183298</v>
      </c>
      <c r="O35">
        <v>42.494111673046703</v>
      </c>
      <c r="P35">
        <v>43.045369474388202</v>
      </c>
      <c r="Q35">
        <v>0</v>
      </c>
      <c r="R35">
        <v>0</v>
      </c>
      <c r="S35">
        <v>0</v>
      </c>
      <c r="T35">
        <v>0</v>
      </c>
      <c r="U35">
        <v>0</v>
      </c>
      <c r="V35">
        <v>100</v>
      </c>
      <c r="W35">
        <v>0</v>
      </c>
      <c r="X35">
        <v>0</v>
      </c>
      <c r="Y35">
        <v>0</v>
      </c>
      <c r="Z35">
        <v>0</v>
      </c>
      <c r="AA35">
        <v>-100</v>
      </c>
    </row>
    <row r="36" spans="1:27" x14ac:dyDescent="0.25">
      <c r="A36" s="1">
        <v>42356</v>
      </c>
      <c r="B36">
        <v>2.2040000000000002</v>
      </c>
      <c r="C36">
        <v>2.2400000000000002</v>
      </c>
      <c r="D36">
        <v>2.19199999999999</v>
      </c>
      <c r="E36">
        <v>2.238</v>
      </c>
      <c r="F36">
        <v>-3.3007179696640597E-2</v>
      </c>
      <c r="G36">
        <v>-2.62877954460221E-2</v>
      </c>
      <c r="H36">
        <v>-6.7193842506185096E-3</v>
      </c>
      <c r="I36">
        <v>-6.7891677679938298E-2</v>
      </c>
      <c r="J36">
        <v>-7.60033402510224E-2</v>
      </c>
      <c r="K36">
        <v>8.11166257108413E-3</v>
      </c>
      <c r="L36">
        <v>-36.023803537004703</v>
      </c>
      <c r="M36">
        <v>-64.097573634358795</v>
      </c>
      <c r="N36">
        <v>51.890591812042103</v>
      </c>
      <c r="O36">
        <v>46.424171615451698</v>
      </c>
      <c r="P36">
        <v>45.528670097607197</v>
      </c>
      <c r="Q36">
        <v>0</v>
      </c>
      <c r="R36">
        <v>0</v>
      </c>
      <c r="S36">
        <v>0</v>
      </c>
      <c r="T36">
        <v>100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 s="1">
        <v>42359</v>
      </c>
      <c r="B37">
        <v>2.2400000000000002</v>
      </c>
      <c r="C37">
        <v>2.278</v>
      </c>
      <c r="D37">
        <v>2.2040000000000002</v>
      </c>
      <c r="E37">
        <v>2.2040000000000002</v>
      </c>
      <c r="F37">
        <v>-3.2523571895936597E-2</v>
      </c>
      <c r="G37">
        <v>-2.7534950736004999E-2</v>
      </c>
      <c r="H37">
        <v>-4.9886211599315996E-3</v>
      </c>
      <c r="I37">
        <v>-6.5455047175585201E-2</v>
      </c>
      <c r="J37">
        <v>-7.2487242559210005E-2</v>
      </c>
      <c r="K37">
        <v>7.0321953836247897E-3</v>
      </c>
      <c r="L37">
        <v>-23.565323565323499</v>
      </c>
      <c r="M37">
        <v>-49.7030048916845</v>
      </c>
      <c r="N37">
        <v>42.978025318704297</v>
      </c>
      <c r="O37">
        <v>42.348363391064602</v>
      </c>
      <c r="P37">
        <v>42.956922811348399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 s="1">
        <v>42360</v>
      </c>
      <c r="B38">
        <v>2.226</v>
      </c>
      <c r="C38">
        <v>2.3380000000000001</v>
      </c>
      <c r="D38">
        <v>2.2240000000000002</v>
      </c>
      <c r="E38">
        <v>2.2999999999999998</v>
      </c>
      <c r="F38">
        <v>-2.41159182413004E-2</v>
      </c>
      <c r="G38">
        <v>-2.6851144237064101E-2</v>
      </c>
      <c r="H38">
        <v>2.7352259957637102E-3</v>
      </c>
      <c r="I38">
        <v>-3.6042075243667399E-2</v>
      </c>
      <c r="J38">
        <v>-6.0338853454029097E-2</v>
      </c>
      <c r="K38">
        <v>2.4296778210361698E-2</v>
      </c>
      <c r="L38">
        <v>51.756798044607301</v>
      </c>
      <c r="M38">
        <v>29.714030384271101</v>
      </c>
      <c r="N38">
        <v>63.582555969103197</v>
      </c>
      <c r="O38">
        <v>54.496096272086398</v>
      </c>
      <c r="P38">
        <v>51.139382782684699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 s="1">
        <v>42361</v>
      </c>
      <c r="B39">
        <v>2.2999999999999998</v>
      </c>
      <c r="C39">
        <v>2.35</v>
      </c>
      <c r="D39">
        <v>2.29</v>
      </c>
      <c r="E39">
        <v>2.3479999999999999</v>
      </c>
      <c r="F39">
        <v>-1.3424840098878101E-2</v>
      </c>
      <c r="G39">
        <v>-2.4165883409426901E-2</v>
      </c>
      <c r="H39">
        <v>1.0741043310548801E-2</v>
      </c>
      <c r="I39">
        <v>-3.5220174486876301E-3</v>
      </c>
      <c r="J39">
        <v>-4.13999081189153E-2</v>
      </c>
      <c r="K39">
        <v>3.7877890670227697E-2</v>
      </c>
      <c r="L39">
        <v>99.705014749262702</v>
      </c>
      <c r="M39">
        <v>82.982271370897493</v>
      </c>
      <c r="N39">
        <v>69.922422580541706</v>
      </c>
      <c r="O39">
        <v>59.132836602953397</v>
      </c>
      <c r="P39">
        <v>54.561275424828402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 s="1">
        <v>42362</v>
      </c>
      <c r="B40">
        <v>2.3479999999999999</v>
      </c>
      <c r="C40">
        <v>2.3479999999999999</v>
      </c>
      <c r="D40">
        <v>2.3479999999999999</v>
      </c>
      <c r="E40">
        <v>2.3479999999999999</v>
      </c>
      <c r="F40">
        <v>-4.8956496442866797E-3</v>
      </c>
      <c r="G40">
        <v>-2.03118366563988E-2</v>
      </c>
      <c r="H40">
        <v>1.54161870121122E-2</v>
      </c>
      <c r="I40">
        <v>1.70187970416453E-2</v>
      </c>
      <c r="J40">
        <v>-2.19270063987284E-2</v>
      </c>
      <c r="K40">
        <v>3.8945803440373697E-2</v>
      </c>
      <c r="L40">
        <v>107.56712774613401</v>
      </c>
      <c r="M40">
        <v>103.426069036578</v>
      </c>
      <c r="N40">
        <v>69.922422580541706</v>
      </c>
      <c r="O40">
        <v>59.132836602953397</v>
      </c>
      <c r="P40">
        <v>54.561275424828402</v>
      </c>
      <c r="Q40">
        <v>0</v>
      </c>
      <c r="R40">
        <v>0</v>
      </c>
      <c r="S40">
        <v>0</v>
      </c>
      <c r="T40">
        <v>0</v>
      </c>
      <c r="U40">
        <v>0</v>
      </c>
      <c r="V40">
        <v>100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 s="1">
        <v>42363</v>
      </c>
      <c r="B41">
        <v>2.3479999999999999</v>
      </c>
      <c r="C41">
        <v>2.3479999999999999</v>
      </c>
      <c r="D41">
        <v>2.3479999999999999</v>
      </c>
      <c r="E41">
        <v>2.3479999999999999</v>
      </c>
      <c r="F41">
        <v>1.84255540867583E-3</v>
      </c>
      <c r="G41">
        <v>-1.58809582433839E-2</v>
      </c>
      <c r="H41">
        <v>1.7723513652059701E-2</v>
      </c>
      <c r="I41">
        <v>2.9636739553306101E-2</v>
      </c>
      <c r="J41">
        <v>-4.7390910813835804E-3</v>
      </c>
      <c r="K41">
        <v>3.43758306346897E-2</v>
      </c>
      <c r="L41">
        <v>101.677148846959</v>
      </c>
      <c r="M41">
        <v>97.554890219560306</v>
      </c>
      <c r="N41">
        <v>69.922422580541706</v>
      </c>
      <c r="O41">
        <v>59.132836602953397</v>
      </c>
      <c r="P41">
        <v>54.561275424828402</v>
      </c>
      <c r="Q41">
        <v>0</v>
      </c>
      <c r="R41">
        <v>0</v>
      </c>
      <c r="S41">
        <v>0</v>
      </c>
      <c r="T41">
        <v>0</v>
      </c>
      <c r="U41">
        <v>0</v>
      </c>
      <c r="V41">
        <v>100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 s="1">
        <v>42366</v>
      </c>
      <c r="B42">
        <v>2.3540000000000001</v>
      </c>
      <c r="C42">
        <v>2.37</v>
      </c>
      <c r="D42">
        <v>2.29</v>
      </c>
      <c r="E42">
        <v>2.3359999999999999</v>
      </c>
      <c r="F42">
        <v>6.1435131520664E-3</v>
      </c>
      <c r="G42">
        <v>-1.1476063964293799E-2</v>
      </c>
      <c r="H42">
        <v>1.76195771163602E-2</v>
      </c>
      <c r="I42">
        <v>3.3699208180031297E-2</v>
      </c>
      <c r="J42">
        <v>8.0736753390880604E-3</v>
      </c>
      <c r="K42">
        <v>2.56255328409432E-2</v>
      </c>
      <c r="L42">
        <v>82.194616977225706</v>
      </c>
      <c r="M42">
        <v>76.004611330698495</v>
      </c>
      <c r="N42">
        <v>65.402359913934902</v>
      </c>
      <c r="O42">
        <v>57.309426973667797</v>
      </c>
      <c r="P42">
        <v>53.477384706931602</v>
      </c>
      <c r="Q42">
        <v>0</v>
      </c>
      <c r="R42">
        <v>0</v>
      </c>
      <c r="S42">
        <v>0</v>
      </c>
      <c r="T42">
        <v>-100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 s="1">
        <v>42367</v>
      </c>
      <c r="B43">
        <v>2.36</v>
      </c>
      <c r="C43">
        <v>2.3679999999999999</v>
      </c>
      <c r="D43">
        <v>2.3039999999999998</v>
      </c>
      <c r="E43">
        <v>2.36</v>
      </c>
      <c r="F43">
        <v>1.13577277584027E-2</v>
      </c>
      <c r="G43">
        <v>-6.9093056197545499E-3</v>
      </c>
      <c r="H43">
        <v>1.8267033378157198E-2</v>
      </c>
      <c r="I43">
        <v>4.2299666052783902E-2</v>
      </c>
      <c r="J43">
        <v>1.9482338910319998E-2</v>
      </c>
      <c r="K43">
        <v>2.28173271424638E-2</v>
      </c>
      <c r="L43">
        <v>90.954900478709305</v>
      </c>
      <c r="M43">
        <v>86.056383149125907</v>
      </c>
      <c r="N43">
        <v>69.936947999082804</v>
      </c>
      <c r="O43">
        <v>59.968165925880001</v>
      </c>
      <c r="P43">
        <v>55.340476954103401</v>
      </c>
      <c r="Q43">
        <v>0</v>
      </c>
      <c r="R43">
        <v>0</v>
      </c>
      <c r="S43">
        <v>0</v>
      </c>
      <c r="T43">
        <v>0</v>
      </c>
      <c r="U43">
        <v>0</v>
      </c>
      <c r="V43">
        <v>100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 s="1">
        <v>42368</v>
      </c>
      <c r="B44">
        <v>2.36</v>
      </c>
      <c r="C44">
        <v>2.3679999999999999</v>
      </c>
      <c r="D44">
        <v>2.3180000000000001</v>
      </c>
      <c r="E44">
        <v>2.3260000000000001</v>
      </c>
      <c r="F44">
        <v>1.26012551250949E-2</v>
      </c>
      <c r="G44">
        <v>-3.00719347078466E-3</v>
      </c>
      <c r="H44">
        <v>1.5608448595879501E-2</v>
      </c>
      <c r="I44">
        <v>3.7486997564279902E-2</v>
      </c>
      <c r="J44">
        <v>2.5483891794973301E-2</v>
      </c>
      <c r="K44">
        <v>1.2003105769306599E-2</v>
      </c>
      <c r="L44">
        <v>71.570668517233102</v>
      </c>
      <c r="M44">
        <v>72.505800464036994</v>
      </c>
      <c r="N44">
        <v>57.484456341854901</v>
      </c>
      <c r="O44">
        <v>54.7646554592977</v>
      </c>
      <c r="P44">
        <v>52.229187059915198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 s="1">
        <v>42369</v>
      </c>
      <c r="B45">
        <v>2.3260000000000001</v>
      </c>
      <c r="C45">
        <v>2.3260000000000001</v>
      </c>
      <c r="D45">
        <v>2.3260000000000001</v>
      </c>
      <c r="E45">
        <v>2.3260000000000001</v>
      </c>
      <c r="F45">
        <v>1.3431924655977701E-2</v>
      </c>
      <c r="G45">
        <v>2.8063015456782E-4</v>
      </c>
      <c r="H45">
        <v>1.3151294501409901E-2</v>
      </c>
      <c r="I45">
        <v>3.3762595227735302E-2</v>
      </c>
      <c r="J45">
        <v>2.8243459605894E-2</v>
      </c>
      <c r="K45">
        <v>5.5191356218413697E-3</v>
      </c>
      <c r="L45">
        <v>52.849002849002602</v>
      </c>
      <c r="M45">
        <v>57.1417694533272</v>
      </c>
      <c r="N45">
        <v>57.484456341854901</v>
      </c>
      <c r="O45">
        <v>54.7646554592977</v>
      </c>
      <c r="P45">
        <v>52.229187059915198</v>
      </c>
      <c r="Q45">
        <v>0</v>
      </c>
      <c r="R45">
        <v>0</v>
      </c>
      <c r="S45">
        <v>0</v>
      </c>
      <c r="T45">
        <v>0</v>
      </c>
      <c r="U45">
        <v>0</v>
      </c>
      <c r="V45">
        <v>100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 s="1">
        <v>42370</v>
      </c>
      <c r="B46">
        <v>2.3260000000000001</v>
      </c>
      <c r="C46">
        <v>2.3260000000000001</v>
      </c>
      <c r="D46">
        <v>2.3260000000000001</v>
      </c>
      <c r="E46">
        <v>2.3260000000000001</v>
      </c>
      <c r="F46">
        <v>1.39296637510457E-2</v>
      </c>
      <c r="G46">
        <v>3.0104368738634001E-3</v>
      </c>
      <c r="H46">
        <v>1.09192268771823E-2</v>
      </c>
      <c r="I46">
        <v>3.07923679190267E-2</v>
      </c>
      <c r="J46">
        <v>2.9093095710271501E-2</v>
      </c>
      <c r="K46">
        <v>1.6992722087551401E-3</v>
      </c>
      <c r="L46">
        <v>46.293073442394302</v>
      </c>
      <c r="M46">
        <v>53.030303030302399</v>
      </c>
      <c r="N46">
        <v>57.484456341854901</v>
      </c>
      <c r="O46">
        <v>54.7646554592977</v>
      </c>
      <c r="P46">
        <v>52.229187059915198</v>
      </c>
      <c r="Q46">
        <v>0</v>
      </c>
      <c r="R46">
        <v>0</v>
      </c>
      <c r="S46">
        <v>0</v>
      </c>
      <c r="T46">
        <v>0</v>
      </c>
      <c r="U46">
        <v>0</v>
      </c>
      <c r="V46">
        <v>100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 s="1">
        <v>42373</v>
      </c>
      <c r="B47">
        <v>2.306</v>
      </c>
      <c r="C47">
        <v>2.3079999999999998</v>
      </c>
      <c r="D47">
        <v>2.2519999999999998</v>
      </c>
      <c r="E47">
        <v>2.258</v>
      </c>
      <c r="F47">
        <v>8.7363862471696498E-3</v>
      </c>
      <c r="G47">
        <v>4.1556267485246502E-3</v>
      </c>
      <c r="H47">
        <v>4.5807594986449996E-3</v>
      </c>
      <c r="I47">
        <v>9.4631068743025095E-3</v>
      </c>
      <c r="J47">
        <v>2.2549766098281899E-2</v>
      </c>
      <c r="K47">
        <v>-1.3086659223979299E-2</v>
      </c>
      <c r="L47">
        <v>-26.7175572519083</v>
      </c>
      <c r="M47">
        <v>-3.6036036036039598</v>
      </c>
      <c r="N47">
        <v>36.7199372183617</v>
      </c>
      <c r="O47">
        <v>45.008951597509203</v>
      </c>
      <c r="P47">
        <v>46.213756165113701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 s="1">
        <v>42374</v>
      </c>
      <c r="B48">
        <v>2.27</v>
      </c>
      <c r="C48">
        <v>2.2839999999999998</v>
      </c>
      <c r="D48">
        <v>2.2000000000000002</v>
      </c>
      <c r="E48">
        <v>2.2000000000000002</v>
      </c>
      <c r="F48" s="7">
        <v>-5.8761497999881799E-5</v>
      </c>
      <c r="G48">
        <v>3.3127490992197499E-3</v>
      </c>
      <c r="H48">
        <v>-3.37151059721963E-3</v>
      </c>
      <c r="I48">
        <v>-2.0252781688566399E-2</v>
      </c>
      <c r="J48">
        <v>8.2822501693324401E-3</v>
      </c>
      <c r="K48">
        <v>-2.85350318578989E-2</v>
      </c>
      <c r="L48">
        <v>-100.789368505195</v>
      </c>
      <c r="M48">
        <v>-48.900217124516502</v>
      </c>
      <c r="N48">
        <v>27.010896559856601</v>
      </c>
      <c r="O48">
        <v>38.679790796711899</v>
      </c>
      <c r="P48">
        <v>41.892607135049602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 s="1">
        <v>42375</v>
      </c>
      <c r="B49">
        <v>2.23</v>
      </c>
      <c r="C49">
        <v>2.25</v>
      </c>
      <c r="D49">
        <v>2.12</v>
      </c>
      <c r="E49">
        <v>2.15</v>
      </c>
      <c r="F49">
        <v>-1.0937481110335301E-2</v>
      </c>
      <c r="G49">
        <v>4.6270305730873498E-4</v>
      </c>
      <c r="H49">
        <v>-1.1400184167644E-2</v>
      </c>
      <c r="I49">
        <v>-5.2476622974658903E-2</v>
      </c>
      <c r="J49">
        <v>-1.19707075453313E-2</v>
      </c>
      <c r="K49">
        <v>-4.0505915429327501E-2</v>
      </c>
      <c r="L49">
        <v>-161.81550900404301</v>
      </c>
      <c r="M49">
        <v>-98.440333696047006</v>
      </c>
      <c r="N49">
        <v>21.3368438170492</v>
      </c>
      <c r="O49">
        <v>34.213277722462898</v>
      </c>
      <c r="P49">
        <v>38.623626591417597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 s="1">
        <v>42376</v>
      </c>
      <c r="B50">
        <v>2.1379999999999999</v>
      </c>
      <c r="C50">
        <v>2.1379999999999999</v>
      </c>
      <c r="D50">
        <v>2.0419999999999998</v>
      </c>
      <c r="E50">
        <v>2.0680000000000001</v>
      </c>
      <c r="F50">
        <v>-2.58773613637561E-2</v>
      </c>
      <c r="G50">
        <v>-4.8053098269042402E-3</v>
      </c>
      <c r="H50">
        <v>-2.1072051536851901E-2</v>
      </c>
      <c r="I50">
        <v>-9.4571696692296897E-2</v>
      </c>
      <c r="J50">
        <v>-3.9504370594319799E-2</v>
      </c>
      <c r="K50">
        <v>-5.5067326097977001E-2</v>
      </c>
      <c r="L50">
        <v>-217.44713827078499</v>
      </c>
      <c r="M50">
        <v>-163.970821439898</v>
      </c>
      <c r="N50">
        <v>15.2196758138567</v>
      </c>
      <c r="O50">
        <v>28.417642191880599</v>
      </c>
      <c r="P50">
        <v>34.0484724877955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 s="1">
        <v>42377</v>
      </c>
      <c r="B51">
        <v>2.09</v>
      </c>
      <c r="C51">
        <v>2.0960000000000001</v>
      </c>
      <c r="D51">
        <v>2.0019999999999998</v>
      </c>
      <c r="E51">
        <v>2.0099999999999998</v>
      </c>
      <c r="F51">
        <v>-4.1914277672120102E-2</v>
      </c>
      <c r="G51">
        <v>-1.2227103395947399E-2</v>
      </c>
      <c r="H51">
        <v>-2.9687174276172699E-2</v>
      </c>
      <c r="I51">
        <v>-0.135435785760952</v>
      </c>
      <c r="J51">
        <v>-7.1481508983197495E-2</v>
      </c>
      <c r="K51">
        <v>-6.3954276777755295E-2</v>
      </c>
      <c r="L51">
        <v>-195.374800637958</v>
      </c>
      <c r="M51">
        <v>-180.29332194218901</v>
      </c>
      <c r="N51">
        <v>12.307861040881701</v>
      </c>
      <c r="O51">
        <v>25.169865883145999</v>
      </c>
      <c r="P51">
        <v>31.295289421710699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 s="1">
        <v>42380</v>
      </c>
      <c r="B52">
        <v>2.0099999999999998</v>
      </c>
      <c r="C52">
        <v>2.0099999999999998</v>
      </c>
      <c r="D52">
        <v>1.9079999999999999</v>
      </c>
      <c r="E52">
        <v>1.9590000000000001</v>
      </c>
      <c r="F52">
        <v>-5.8069533723720403E-2</v>
      </c>
      <c r="G52">
        <v>-2.1395589461501999E-2</v>
      </c>
      <c r="H52">
        <v>-3.66739442622184E-2</v>
      </c>
      <c r="I52">
        <v>-0.17282362358638501</v>
      </c>
      <c r="J52">
        <v>-0.105262213850926</v>
      </c>
      <c r="K52">
        <v>-6.7561409735458502E-2</v>
      </c>
      <c r="L52">
        <v>-178.407420333999</v>
      </c>
      <c r="M52">
        <v>-211.341054363647</v>
      </c>
      <c r="N52">
        <v>10.288556731804499</v>
      </c>
      <c r="O52">
        <v>22.711886974857201</v>
      </c>
      <c r="P52">
        <v>29.121196262231699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 s="1">
        <v>42381</v>
      </c>
      <c r="B53">
        <v>1.95</v>
      </c>
      <c r="C53">
        <v>1.9650000000000001</v>
      </c>
      <c r="D53">
        <v>1.8859999999999999</v>
      </c>
      <c r="E53">
        <v>1.919</v>
      </c>
      <c r="F53">
        <v>-7.32559077388064E-2</v>
      </c>
      <c r="G53">
        <v>-3.1767653116962898E-2</v>
      </c>
      <c r="H53">
        <v>-4.1488254621843398E-2</v>
      </c>
      <c r="I53">
        <v>-0.20427478770635299</v>
      </c>
      <c r="J53">
        <v>-0.138266405136069</v>
      </c>
      <c r="K53">
        <v>-6.6008382570284602E-2</v>
      </c>
      <c r="L53">
        <v>-150.52542535471699</v>
      </c>
      <c r="M53">
        <v>-199.59637398266401</v>
      </c>
      <c r="N53">
        <v>8.9455912700106701</v>
      </c>
      <c r="O53">
        <v>20.981260566900001</v>
      </c>
      <c r="P53">
        <v>27.545306271314399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 s="1">
        <v>42382</v>
      </c>
      <c r="B54">
        <v>1.97</v>
      </c>
      <c r="C54">
        <v>2.1019999999999999</v>
      </c>
      <c r="D54">
        <v>1.95</v>
      </c>
      <c r="E54">
        <v>2.0339999999999998</v>
      </c>
      <c r="F54">
        <v>-7.5145449685226406E-2</v>
      </c>
      <c r="G54">
        <v>-4.0443212430615598E-2</v>
      </c>
      <c r="H54">
        <v>-3.4702237254610697E-2</v>
      </c>
      <c r="I54">
        <v>-0.188350061639179</v>
      </c>
      <c r="J54">
        <v>-0.15496095730377199</v>
      </c>
      <c r="K54">
        <v>-3.3389104335406698E-2</v>
      </c>
      <c r="L54">
        <v>-80.285619943866607</v>
      </c>
      <c r="M54">
        <v>-114.231926952775</v>
      </c>
      <c r="N54">
        <v>36.671874657205102</v>
      </c>
      <c r="O54">
        <v>36.065064312563898</v>
      </c>
      <c r="P54">
        <v>37.7194178729508</v>
      </c>
      <c r="Q54">
        <v>0</v>
      </c>
      <c r="R54">
        <v>0</v>
      </c>
      <c r="S54">
        <v>100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 s="1">
        <v>42383</v>
      </c>
      <c r="B55">
        <v>2.0059999999999998</v>
      </c>
      <c r="C55">
        <v>2.0259999999999998</v>
      </c>
      <c r="D55">
        <v>1.901</v>
      </c>
      <c r="E55">
        <v>1.9509999999999901</v>
      </c>
      <c r="F55">
        <v>-8.2390584262219194E-2</v>
      </c>
      <c r="G55">
        <v>-4.8832686796936302E-2</v>
      </c>
      <c r="H55">
        <v>-3.3557897465282802E-2</v>
      </c>
      <c r="I55">
        <v>-0.19789097371467701</v>
      </c>
      <c r="J55">
        <v>-0.169270962774074</v>
      </c>
      <c r="K55">
        <v>-2.8620010940603201E-2</v>
      </c>
      <c r="L55">
        <v>-95.740898077346898</v>
      </c>
      <c r="M55">
        <v>-128.753187338993</v>
      </c>
      <c r="N55">
        <v>29.188060988923599</v>
      </c>
      <c r="O55">
        <v>31.4054428856222</v>
      </c>
      <c r="P55">
        <v>34.091589193237901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 s="1">
        <v>42384</v>
      </c>
      <c r="B56">
        <v>1.948</v>
      </c>
      <c r="C56">
        <v>1.97</v>
      </c>
      <c r="D56">
        <v>1.88</v>
      </c>
      <c r="E56">
        <v>1.91</v>
      </c>
      <c r="F56">
        <v>-9.0398702984795201E-2</v>
      </c>
      <c r="G56">
        <v>-5.7145890034508103E-2</v>
      </c>
      <c r="H56">
        <v>-3.3252812950287099E-2</v>
      </c>
      <c r="I56">
        <v>-0.21162245587860801</v>
      </c>
      <c r="J56">
        <v>-0.183388127142252</v>
      </c>
      <c r="K56">
        <v>-2.8234328736355899E-2</v>
      </c>
      <c r="L56">
        <v>-96.468096372782597</v>
      </c>
      <c r="M56">
        <v>-125.323598257607</v>
      </c>
      <c r="N56">
        <v>26.1165111389072</v>
      </c>
      <c r="O56">
        <v>29.3857246995432</v>
      </c>
      <c r="P56">
        <v>32.471712187743002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 s="1">
        <v>42387</v>
      </c>
      <c r="B57">
        <v>1.90699999999999</v>
      </c>
      <c r="C57">
        <v>1.9350000000000001</v>
      </c>
      <c r="D57">
        <v>1.8580000000000001</v>
      </c>
      <c r="E57">
        <v>1.89699999999999</v>
      </c>
      <c r="F57">
        <v>-9.6679722462770401E-2</v>
      </c>
      <c r="G57">
        <v>-6.5052656520160596E-2</v>
      </c>
      <c r="H57">
        <v>-3.1627065942609799E-2</v>
      </c>
      <c r="I57">
        <v>-0.219960380650738</v>
      </c>
      <c r="J57">
        <v>-0.195578878311747</v>
      </c>
      <c r="K57">
        <v>-2.4381502338990599E-2</v>
      </c>
      <c r="L57">
        <v>-94.014771139466006</v>
      </c>
      <c r="M57">
        <v>-116.739219249679</v>
      </c>
      <c r="N57">
        <v>25.137948912284202</v>
      </c>
      <c r="O57">
        <v>28.754283972123101</v>
      </c>
      <c r="P57">
        <v>31.966036149352998</v>
      </c>
      <c r="Q57">
        <v>0</v>
      </c>
      <c r="R57">
        <v>0</v>
      </c>
      <c r="S57">
        <v>0</v>
      </c>
      <c r="T57">
        <v>0</v>
      </c>
      <c r="U57">
        <v>0</v>
      </c>
      <c r="V57">
        <v>100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 s="1">
        <v>42388</v>
      </c>
      <c r="B58">
        <v>1.92</v>
      </c>
      <c r="C58">
        <v>1.944</v>
      </c>
      <c r="D58">
        <v>1.867</v>
      </c>
      <c r="E58">
        <v>1.8759999999999999</v>
      </c>
      <c r="F58">
        <v>-0.102174199575568</v>
      </c>
      <c r="G58">
        <v>-7.2476965131242105E-2</v>
      </c>
      <c r="H58">
        <v>-2.96972344443261E-2</v>
      </c>
      <c r="I58">
        <v>-0.22697017808780601</v>
      </c>
      <c r="J58">
        <v>-0.206042644903767</v>
      </c>
      <c r="K58">
        <v>-2.0927533184039299E-2</v>
      </c>
      <c r="L58">
        <v>-85.641227380015806</v>
      </c>
      <c r="M58">
        <v>-102.334942040211</v>
      </c>
      <c r="N58">
        <v>23.479918098230002</v>
      </c>
      <c r="O58">
        <v>27.718138184229201</v>
      </c>
      <c r="P58">
        <v>31.1434172337866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 s="1">
        <v>42389</v>
      </c>
      <c r="B59">
        <v>1.85</v>
      </c>
      <c r="C59">
        <v>1.8540000000000001</v>
      </c>
      <c r="D59">
        <v>1.76</v>
      </c>
      <c r="E59">
        <v>1.764</v>
      </c>
      <c r="F59">
        <v>-0.11424908392803899</v>
      </c>
      <c r="G59">
        <v>-8.0831388890601499E-2</v>
      </c>
      <c r="H59">
        <v>-3.3417695037437398E-2</v>
      </c>
      <c r="I59">
        <v>-0.25829171391692701</v>
      </c>
      <c r="J59">
        <v>-0.22345900124148699</v>
      </c>
      <c r="K59">
        <v>-3.48327126754399E-2</v>
      </c>
      <c r="L59">
        <v>-124.838111239455</v>
      </c>
      <c r="M59">
        <v>-125.67771084337301</v>
      </c>
      <c r="N59">
        <v>16.647691127750701</v>
      </c>
      <c r="O59">
        <v>22.9651112681453</v>
      </c>
      <c r="P59">
        <v>27.2206193304111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 s="1">
        <v>42390</v>
      </c>
      <c r="B60">
        <v>1.8109999999999999</v>
      </c>
      <c r="C60">
        <v>1.8109999999999999</v>
      </c>
      <c r="D60">
        <v>1.72</v>
      </c>
      <c r="E60">
        <v>1.726</v>
      </c>
      <c r="F60">
        <v>-0.125438818575381</v>
      </c>
      <c r="G60">
        <v>-8.9752874827557394E-2</v>
      </c>
      <c r="H60">
        <v>-3.5685943747823898E-2</v>
      </c>
      <c r="I60">
        <v>-0.283785056588652</v>
      </c>
      <c r="J60">
        <v>-0.24356768635720899</v>
      </c>
      <c r="K60">
        <v>-4.0217370231443499E-2</v>
      </c>
      <c r="L60">
        <v>-131.99925781612299</v>
      </c>
      <c r="M60">
        <v>-126.33104346470201</v>
      </c>
      <c r="N60">
        <v>14.9282512060628</v>
      </c>
      <c r="O60">
        <v>21.6110675218391</v>
      </c>
      <c r="P60">
        <v>26.0516070787465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 s="1">
        <v>42391</v>
      </c>
      <c r="B61">
        <v>1.764</v>
      </c>
      <c r="C61">
        <v>1.905</v>
      </c>
      <c r="D61">
        <v>1.75</v>
      </c>
      <c r="E61">
        <v>1.857</v>
      </c>
      <c r="F61">
        <v>-0.122326060038964</v>
      </c>
      <c r="G61">
        <v>-9.6267511869838895E-2</v>
      </c>
      <c r="H61">
        <v>-2.60585481691257E-2</v>
      </c>
      <c r="I61">
        <v>-0.25819225277846702</v>
      </c>
      <c r="J61">
        <v>-0.24844254183096101</v>
      </c>
      <c r="K61">
        <v>-9.7497109475056208E-3</v>
      </c>
      <c r="L61">
        <v>-80.186768067426996</v>
      </c>
      <c r="M61">
        <v>-87.490684353143294</v>
      </c>
      <c r="N61">
        <v>39.895653722772202</v>
      </c>
      <c r="O61">
        <v>35.6885454854364</v>
      </c>
      <c r="P61">
        <v>36.000497682556201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 s="1">
        <v>42394</v>
      </c>
      <c r="B62">
        <v>1.87</v>
      </c>
      <c r="C62">
        <v>1.8819999999999999</v>
      </c>
      <c r="D62">
        <v>1.8109999999999999</v>
      </c>
      <c r="E62">
        <v>1.8280000000000001</v>
      </c>
      <c r="F62">
        <v>-0.120806650245031</v>
      </c>
      <c r="G62">
        <v>-0.10117533954487699</v>
      </c>
      <c r="H62">
        <v>-1.9631310700153899E-2</v>
      </c>
      <c r="I62">
        <v>-0.24535248273541599</v>
      </c>
      <c r="J62">
        <v>-0.24741252213244599</v>
      </c>
      <c r="K62">
        <v>2.0600393970302E-3</v>
      </c>
      <c r="L62">
        <v>-70.978214004920105</v>
      </c>
      <c r="M62">
        <v>-80.053308490541596</v>
      </c>
      <c r="N62">
        <v>37.084684546776103</v>
      </c>
      <c r="O62">
        <v>34.223322698930502</v>
      </c>
      <c r="P62">
        <v>34.908813532169098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 s="1">
        <v>42395</v>
      </c>
      <c r="B63">
        <v>1.81</v>
      </c>
      <c r="C63">
        <v>1.9259999999999999</v>
      </c>
      <c r="D63">
        <v>1.784</v>
      </c>
      <c r="E63">
        <v>1.8879999999999999</v>
      </c>
      <c r="F63">
        <v>-0.113453190717077</v>
      </c>
      <c r="G63">
        <v>-0.10363090977931699</v>
      </c>
      <c r="H63">
        <v>-9.8222809377604102E-3</v>
      </c>
      <c r="I63">
        <v>-0.21605795191691299</v>
      </c>
      <c r="J63">
        <v>-0.236960998727269</v>
      </c>
      <c r="K63">
        <v>2.0903046810355201E-2</v>
      </c>
      <c r="L63">
        <v>-43.190661478599203</v>
      </c>
      <c r="M63">
        <v>-65.006915629322293</v>
      </c>
      <c r="N63">
        <v>46.229494042969698</v>
      </c>
      <c r="O63">
        <v>39.736094611084397</v>
      </c>
      <c r="P63">
        <v>38.931779137769297</v>
      </c>
      <c r="Q63">
        <v>0</v>
      </c>
      <c r="R63">
        <v>0</v>
      </c>
      <c r="S63">
        <v>0</v>
      </c>
      <c r="T63">
        <v>100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 s="1">
        <v>42396</v>
      </c>
      <c r="B64">
        <v>1.881</v>
      </c>
      <c r="C64">
        <v>1.9490000000000001</v>
      </c>
      <c r="D64">
        <v>1.869</v>
      </c>
      <c r="E64">
        <v>1.9490000000000001</v>
      </c>
      <c r="F64">
        <v>-0.101532922531734</v>
      </c>
      <c r="G64">
        <v>-0.10321131232980001</v>
      </c>
      <c r="H64">
        <v>1.6783897980664E-3</v>
      </c>
      <c r="I64">
        <v>-0.17666772969939501</v>
      </c>
      <c r="J64">
        <v>-0.21686324238464399</v>
      </c>
      <c r="K64">
        <v>4.01955126852492E-2</v>
      </c>
      <c r="L64">
        <v>21.744141375336401</v>
      </c>
      <c r="M64">
        <v>-36.389269928364698</v>
      </c>
      <c r="N64">
        <v>54.136481157985202</v>
      </c>
      <c r="O64">
        <v>44.801226825411703</v>
      </c>
      <c r="P64">
        <v>42.711497867725299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 s="1">
        <v>42397</v>
      </c>
      <c r="B65">
        <v>1.9469999999999901</v>
      </c>
      <c r="C65">
        <v>1.97</v>
      </c>
      <c r="D65">
        <v>1.8879999999999999</v>
      </c>
      <c r="E65">
        <v>1.90699999999999</v>
      </c>
      <c r="F65">
        <v>-9.4387038084166194E-2</v>
      </c>
      <c r="G65">
        <v>-0.10144645748067301</v>
      </c>
      <c r="H65">
        <v>7.0594193965077198E-3</v>
      </c>
      <c r="I65">
        <v>-0.16026152071615399</v>
      </c>
      <c r="J65">
        <v>-0.19799600182848101</v>
      </c>
      <c r="K65">
        <v>3.7734481112326801E-2</v>
      </c>
      <c r="L65">
        <v>33.937273522429201</v>
      </c>
      <c r="M65">
        <v>-31.379313348840199</v>
      </c>
      <c r="N65">
        <v>48.417301565412998</v>
      </c>
      <c r="O65">
        <v>42.172946994398103</v>
      </c>
      <c r="P65">
        <v>40.882188711356697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-100</v>
      </c>
      <c r="Z65">
        <v>0</v>
      </c>
      <c r="AA65">
        <v>0</v>
      </c>
    </row>
    <row r="66" spans="1:27" x14ac:dyDescent="0.25">
      <c r="A66" s="1">
        <v>42398</v>
      </c>
      <c r="B66">
        <v>1.9279999999999999</v>
      </c>
      <c r="C66">
        <v>1.94</v>
      </c>
      <c r="D66">
        <v>1.8919999999999999</v>
      </c>
      <c r="E66">
        <v>1.93</v>
      </c>
      <c r="F66">
        <v>-8.5878017071579799E-2</v>
      </c>
      <c r="G66">
        <v>-9.8332769398855102E-2</v>
      </c>
      <c r="H66">
        <v>1.24547523272753E-2</v>
      </c>
      <c r="I66">
        <v>-0.140574990602332</v>
      </c>
      <c r="J66">
        <v>-0.178855664753098</v>
      </c>
      <c r="K66">
        <v>3.8280674150765602E-2</v>
      </c>
      <c r="L66">
        <v>37.4095435595015</v>
      </c>
      <c r="M66">
        <v>-25.816393304202901</v>
      </c>
      <c r="N66">
        <v>51.678726714823497</v>
      </c>
      <c r="O66">
        <v>44.106715813871801</v>
      </c>
      <c r="P66">
        <v>42.303086160034397</v>
      </c>
      <c r="Q66">
        <v>0</v>
      </c>
      <c r="R66">
        <v>0</v>
      </c>
      <c r="S66">
        <v>0</v>
      </c>
      <c r="T66">
        <v>0</v>
      </c>
      <c r="U66">
        <v>0</v>
      </c>
      <c r="V66">
        <v>100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 s="1">
        <v>42401</v>
      </c>
      <c r="B67">
        <v>1.97</v>
      </c>
      <c r="C67">
        <v>1.97</v>
      </c>
      <c r="D67">
        <v>1.9079999999999999</v>
      </c>
      <c r="E67">
        <v>1.9669999999999901</v>
      </c>
      <c r="F67">
        <v>-7.5281171354350196E-2</v>
      </c>
      <c r="G67">
        <v>-9.3722449789954101E-2</v>
      </c>
      <c r="H67">
        <v>1.8441278435603899E-2</v>
      </c>
      <c r="I67">
        <v>-0.115298749593587</v>
      </c>
      <c r="J67">
        <v>-0.157670026366594</v>
      </c>
      <c r="K67">
        <v>4.2371276773007401E-2</v>
      </c>
      <c r="L67">
        <v>68.615293770298095</v>
      </c>
      <c r="M67">
        <v>2.4341351660935699</v>
      </c>
      <c r="N67">
        <v>56.804533214371403</v>
      </c>
      <c r="O67">
        <v>47.167503446132599</v>
      </c>
      <c r="P67">
        <v>44.554094256373503</v>
      </c>
      <c r="Q67">
        <v>0</v>
      </c>
      <c r="R67">
        <v>0</v>
      </c>
      <c r="S67">
        <v>0</v>
      </c>
      <c r="T67">
        <v>0</v>
      </c>
      <c r="U67">
        <v>0</v>
      </c>
      <c r="V67">
        <v>100</v>
      </c>
      <c r="W67">
        <v>0</v>
      </c>
      <c r="X67">
        <v>-100</v>
      </c>
      <c r="Y67">
        <v>0</v>
      </c>
      <c r="Z67">
        <v>0</v>
      </c>
      <c r="AA67">
        <v>0</v>
      </c>
    </row>
    <row r="68" spans="1:27" x14ac:dyDescent="0.25">
      <c r="A68" s="1">
        <v>42402</v>
      </c>
      <c r="B68">
        <v>1.958</v>
      </c>
      <c r="C68">
        <v>1.958</v>
      </c>
      <c r="D68">
        <v>1.827</v>
      </c>
      <c r="E68">
        <v>1.835</v>
      </c>
      <c r="F68">
        <v>-7.6650808796926803E-2</v>
      </c>
      <c r="G68">
        <v>-9.0308121591348697E-2</v>
      </c>
      <c r="H68">
        <v>1.36573127944218E-2</v>
      </c>
      <c r="I68">
        <v>-0.133915583965977</v>
      </c>
      <c r="J68">
        <v>-0.149751878899722</v>
      </c>
      <c r="K68">
        <v>1.5836294933744902E-2</v>
      </c>
      <c r="L68">
        <v>-12.1422376409365</v>
      </c>
      <c r="M68">
        <v>-51.946183178646201</v>
      </c>
      <c r="N68">
        <v>39.406207015102098</v>
      </c>
      <c r="O68">
        <v>38.968763907111999</v>
      </c>
      <c r="P68">
        <v>38.872976682107101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 s="1">
        <v>42403</v>
      </c>
      <c r="B69">
        <v>1.84</v>
      </c>
      <c r="C69">
        <v>1.841</v>
      </c>
      <c r="D69">
        <v>1.7330000000000001</v>
      </c>
      <c r="E69">
        <v>1.7490000000000001</v>
      </c>
      <c r="F69">
        <v>-8.3710771935163006E-2</v>
      </c>
      <c r="G69">
        <v>-8.8988651660111495E-2</v>
      </c>
      <c r="H69">
        <v>5.2778797249484997E-3</v>
      </c>
      <c r="I69">
        <v>-0.16704626516403701</v>
      </c>
      <c r="J69">
        <v>-0.15551667432116001</v>
      </c>
      <c r="K69">
        <v>-1.15295908428772E-2</v>
      </c>
      <c r="L69">
        <v>-126.118385160938</v>
      </c>
      <c r="M69">
        <v>-138.93814540523601</v>
      </c>
      <c r="N69">
        <v>31.9646232683215</v>
      </c>
      <c r="O69">
        <v>34.732791759520602</v>
      </c>
      <c r="P69">
        <v>35.754181744608701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 s="1">
        <v>42404</v>
      </c>
      <c r="B70">
        <v>1.8</v>
      </c>
      <c r="C70">
        <v>1.8</v>
      </c>
      <c r="D70">
        <v>1.68</v>
      </c>
      <c r="E70">
        <v>1.766</v>
      </c>
      <c r="F70">
        <v>-8.6931987819135401E-2</v>
      </c>
      <c r="G70">
        <v>-8.8577318891916307E-2</v>
      </c>
      <c r="H70">
        <v>1.6453310727808899E-3</v>
      </c>
      <c r="I70">
        <v>-0.18009065211903799</v>
      </c>
      <c r="J70">
        <v>-0.16370800025378601</v>
      </c>
      <c r="K70">
        <v>-1.6382651865251799E-2</v>
      </c>
      <c r="L70">
        <v>-127.97431548340199</v>
      </c>
      <c r="M70">
        <v>-147.70562770562799</v>
      </c>
      <c r="N70">
        <v>34.803974507130498</v>
      </c>
      <c r="O70">
        <v>36.208944866190897</v>
      </c>
      <c r="P70">
        <v>36.806509764884197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100</v>
      </c>
      <c r="Z70">
        <v>0</v>
      </c>
      <c r="AA70">
        <v>0</v>
      </c>
    </row>
    <row r="71" spans="1:27" x14ac:dyDescent="0.25">
      <c r="A71" s="1">
        <v>42405</v>
      </c>
      <c r="B71">
        <v>1.778</v>
      </c>
      <c r="C71">
        <v>1.8319999999999901</v>
      </c>
      <c r="D71">
        <v>1.764</v>
      </c>
      <c r="E71">
        <v>1.7729999999999999</v>
      </c>
      <c r="F71">
        <v>-8.7906649975306006E-2</v>
      </c>
      <c r="G71">
        <v>-8.8443185108594294E-2</v>
      </c>
      <c r="H71">
        <v>5.3653513328824599E-4</v>
      </c>
      <c r="I71">
        <v>-0.18302432812553701</v>
      </c>
      <c r="J71">
        <v>-0.17014677621103699</v>
      </c>
      <c r="K71">
        <v>-1.28775519145009E-2</v>
      </c>
      <c r="L71">
        <v>-67.924528301886895</v>
      </c>
      <c r="M71">
        <v>-93.726100371845604</v>
      </c>
      <c r="N71">
        <v>36.0853622513565</v>
      </c>
      <c r="O71">
        <v>36.8423710155311</v>
      </c>
      <c r="P71">
        <v>37.250887483694299</v>
      </c>
      <c r="Q71">
        <v>0</v>
      </c>
      <c r="R71">
        <v>0</v>
      </c>
      <c r="S71">
        <v>0</v>
      </c>
      <c r="T71">
        <v>0</v>
      </c>
      <c r="U71">
        <v>0</v>
      </c>
      <c r="V71">
        <v>100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 s="1">
        <v>42408</v>
      </c>
      <c r="B72">
        <v>1.77</v>
      </c>
      <c r="C72">
        <v>1.7949999999999999</v>
      </c>
      <c r="D72">
        <v>1.655</v>
      </c>
      <c r="E72">
        <v>1.655</v>
      </c>
      <c r="F72">
        <v>-9.7081594399937604E-2</v>
      </c>
      <c r="G72">
        <v>-9.0170866966862898E-2</v>
      </c>
      <c r="H72">
        <v>-6.9107274330747004E-3</v>
      </c>
      <c r="I72">
        <v>-0.21425989583100899</v>
      </c>
      <c r="J72">
        <v>-0.18485114941769401</v>
      </c>
      <c r="K72">
        <v>-2.9408746413314799E-2</v>
      </c>
      <c r="L72">
        <v>-138.10530767604101</v>
      </c>
      <c r="M72">
        <v>-158.85240078788499</v>
      </c>
      <c r="N72">
        <v>26.025545945207799</v>
      </c>
      <c r="O72">
        <v>31.215410105441201</v>
      </c>
      <c r="P72">
        <v>33.127603740764698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 s="1">
        <v>42409</v>
      </c>
      <c r="B73">
        <v>1.6769999999999901</v>
      </c>
      <c r="C73">
        <v>1.6769999999999901</v>
      </c>
      <c r="D73">
        <v>1.556</v>
      </c>
      <c r="E73">
        <v>1.65699999999999</v>
      </c>
      <c r="F73">
        <v>-0.103004054055703</v>
      </c>
      <c r="G73">
        <v>-9.2737504384631103E-2</v>
      </c>
      <c r="H73">
        <v>-1.02665496710726E-2</v>
      </c>
      <c r="I73">
        <v>-0.22940340335239801</v>
      </c>
      <c r="J73">
        <v>-0.199701900729262</v>
      </c>
      <c r="K73">
        <v>-2.9701502623136099E-2</v>
      </c>
      <c r="L73">
        <v>-166.053169734151</v>
      </c>
      <c r="M73">
        <v>-186.04814323700501</v>
      </c>
      <c r="N73">
        <v>26.4310993254858</v>
      </c>
      <c r="O73">
        <v>31.406633540784</v>
      </c>
      <c r="P73">
        <v>33.259076596439797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100</v>
      </c>
      <c r="X73">
        <v>0</v>
      </c>
      <c r="Y73">
        <v>100</v>
      </c>
      <c r="Z73">
        <v>0</v>
      </c>
      <c r="AA73">
        <v>0</v>
      </c>
    </row>
    <row r="74" spans="1:27" x14ac:dyDescent="0.25">
      <c r="A74" s="1">
        <v>42410</v>
      </c>
      <c r="B74">
        <v>1.69</v>
      </c>
      <c r="C74">
        <v>1.79</v>
      </c>
      <c r="D74">
        <v>1.6559999999999999</v>
      </c>
      <c r="E74">
        <v>1.768</v>
      </c>
      <c r="F74">
        <v>-9.7615621546053896E-2</v>
      </c>
      <c r="G74">
        <v>-9.3713127816915695E-2</v>
      </c>
      <c r="H74">
        <v>-3.9024937291382501E-3</v>
      </c>
      <c r="I74">
        <v>-0.203856659877858</v>
      </c>
      <c r="J74">
        <v>-0.201086820445461</v>
      </c>
      <c r="K74">
        <v>-2.76983943239725E-3</v>
      </c>
      <c r="L74">
        <v>-71.337707937604605</v>
      </c>
      <c r="M74">
        <v>-85.877529658060595</v>
      </c>
      <c r="N74">
        <v>45.704877194843903</v>
      </c>
      <c r="O74">
        <v>41.1801633973487</v>
      </c>
      <c r="P74">
        <v>40.119584909324502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 s="1">
        <v>42411</v>
      </c>
      <c r="B75">
        <v>1.7190000000000001</v>
      </c>
      <c r="C75">
        <v>1.804</v>
      </c>
      <c r="D75">
        <v>1.6679999999999999</v>
      </c>
      <c r="E75">
        <v>1.756</v>
      </c>
      <c r="F75">
        <v>-9.3238751385547006E-2</v>
      </c>
      <c r="G75">
        <v>-9.3618252530641904E-2</v>
      </c>
      <c r="H75">
        <v>3.7950114509492601E-4</v>
      </c>
      <c r="I75">
        <v>-0.18732988324800201</v>
      </c>
      <c r="J75">
        <v>-0.19650117471297401</v>
      </c>
      <c r="K75">
        <v>9.1712914649724996E-3</v>
      </c>
      <c r="L75">
        <v>-58.254829194024197</v>
      </c>
      <c r="M75">
        <v>-72.710538426139095</v>
      </c>
      <c r="N75">
        <v>44.242963126320902</v>
      </c>
      <c r="O75">
        <v>40.508185380802601</v>
      </c>
      <c r="P75">
        <v>39.656852527386398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-100</v>
      </c>
      <c r="Z75">
        <v>0</v>
      </c>
      <c r="AA75">
        <v>0</v>
      </c>
    </row>
    <row r="76" spans="1:27" x14ac:dyDescent="0.25">
      <c r="A76" s="1">
        <v>42412</v>
      </c>
      <c r="B76">
        <v>1.8080000000000001</v>
      </c>
      <c r="C76">
        <v>1.85</v>
      </c>
      <c r="D76">
        <v>1.774</v>
      </c>
      <c r="E76">
        <v>1.79199999999999</v>
      </c>
      <c r="F76">
        <v>-8.5875234862237498E-2</v>
      </c>
      <c r="G76">
        <v>-9.2069648996961101E-2</v>
      </c>
      <c r="H76">
        <v>6.1944141347235098E-3</v>
      </c>
      <c r="I76">
        <v>-0.16345506308757399</v>
      </c>
      <c r="J76">
        <v>-0.185485804171174</v>
      </c>
      <c r="K76">
        <v>2.2030741083600099E-2</v>
      </c>
      <c r="L76">
        <v>-6.2712567399419896</v>
      </c>
      <c r="M76">
        <v>-13.4070490670351</v>
      </c>
      <c r="N76">
        <v>49.8565628648781</v>
      </c>
      <c r="O76">
        <v>43.487507106407598</v>
      </c>
      <c r="P76">
        <v>41.772353606216697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 s="1">
        <v>42415</v>
      </c>
      <c r="B77">
        <v>1.825</v>
      </c>
      <c r="C77">
        <v>1.8759999999999999</v>
      </c>
      <c r="D77">
        <v>1.8240000000000001</v>
      </c>
      <c r="E77">
        <v>1.8619999999999901</v>
      </c>
      <c r="F77">
        <v>-7.3543417245829995E-2</v>
      </c>
      <c r="G77">
        <v>-8.8364402646734799E-2</v>
      </c>
      <c r="H77">
        <v>1.4820985400904801E-2</v>
      </c>
      <c r="I77">
        <v>-0.12595137885531299</v>
      </c>
      <c r="J77">
        <v>-0.165640995732554</v>
      </c>
      <c r="K77">
        <v>3.9689616877240999E-2</v>
      </c>
      <c r="L77">
        <v>34.399574622897497</v>
      </c>
      <c r="M77">
        <v>34.417279848089102</v>
      </c>
      <c r="N77">
        <v>59.179668651817302</v>
      </c>
      <c r="O77">
        <v>48.851333644283699</v>
      </c>
      <c r="P77">
        <v>45.661696268450797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 s="1">
        <v>42416</v>
      </c>
      <c r="B78">
        <v>1.889</v>
      </c>
      <c r="C78">
        <v>1.89699999999999</v>
      </c>
      <c r="D78">
        <v>1.8140000000000001</v>
      </c>
      <c r="E78">
        <v>1.8939999999999999</v>
      </c>
      <c r="F78">
        <v>-6.0490928603393002E-2</v>
      </c>
      <c r="G78">
        <v>-8.2789707838066495E-2</v>
      </c>
      <c r="H78">
        <v>2.2298779234673501E-2</v>
      </c>
      <c r="I78">
        <v>-9.1116626211753704E-2</v>
      </c>
      <c r="J78">
        <v>-0.14079953922562</v>
      </c>
      <c r="K78">
        <v>4.9682913013867E-2</v>
      </c>
      <c r="L78">
        <v>52.206339341205698</v>
      </c>
      <c r="M78">
        <v>50.302590171870897</v>
      </c>
      <c r="N78">
        <v>62.862315414559603</v>
      </c>
      <c r="O78">
        <v>51.134659076673799</v>
      </c>
      <c r="P78">
        <v>47.349758964322398</v>
      </c>
      <c r="Q78">
        <v>0</v>
      </c>
      <c r="R78">
        <v>0</v>
      </c>
      <c r="S78">
        <v>0</v>
      </c>
      <c r="T78">
        <v>0</v>
      </c>
      <c r="U78">
        <v>0</v>
      </c>
      <c r="V78">
        <v>100</v>
      </c>
      <c r="W78">
        <v>0</v>
      </c>
      <c r="X78">
        <v>-100</v>
      </c>
      <c r="Y78">
        <v>0</v>
      </c>
      <c r="Z78">
        <v>0</v>
      </c>
      <c r="AA78">
        <v>0</v>
      </c>
    </row>
    <row r="79" spans="1:27" x14ac:dyDescent="0.25">
      <c r="A79" s="1">
        <v>42417</v>
      </c>
      <c r="B79">
        <v>1.873</v>
      </c>
      <c r="C79">
        <v>1.948</v>
      </c>
      <c r="D79">
        <v>1.873</v>
      </c>
      <c r="E79">
        <v>1.9179999999999999</v>
      </c>
      <c r="F79">
        <v>-4.7660734611701498E-2</v>
      </c>
      <c r="G79">
        <v>-7.5763913192793506E-2</v>
      </c>
      <c r="H79">
        <v>2.8103178581092E-2</v>
      </c>
      <c r="I79">
        <v>-6.0829622210035697E-2</v>
      </c>
      <c r="J79">
        <v>-0.114142900220425</v>
      </c>
      <c r="K79">
        <v>5.331327801039E-2</v>
      </c>
      <c r="L79">
        <v>92.463482390895507</v>
      </c>
      <c r="M79">
        <v>84.013353115726801</v>
      </c>
      <c r="N79">
        <v>65.579439829297996</v>
      </c>
      <c r="O79">
        <v>52.835239139014703</v>
      </c>
      <c r="P79">
        <v>48.607052221819202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 s="1">
        <v>42418</v>
      </c>
      <c r="B80">
        <v>1.95</v>
      </c>
      <c r="C80">
        <v>1.964</v>
      </c>
      <c r="D80">
        <v>1.893</v>
      </c>
      <c r="E80">
        <v>1.8939999999999999</v>
      </c>
      <c r="F80">
        <v>-3.8979975961667301E-2</v>
      </c>
      <c r="G80">
        <v>-6.8407125746568195E-2</v>
      </c>
      <c r="H80">
        <v>2.9427149784900901E-2</v>
      </c>
      <c r="I80">
        <v>-4.7300219279138501E-2</v>
      </c>
      <c r="J80">
        <v>-9.1862006573330005E-2</v>
      </c>
      <c r="K80">
        <v>4.4561787294191399E-2</v>
      </c>
      <c r="L80">
        <v>96.587194481931206</v>
      </c>
      <c r="M80">
        <v>80.558405621366006</v>
      </c>
      <c r="N80">
        <v>60.421973545898197</v>
      </c>
      <c r="O80">
        <v>50.926592839045597</v>
      </c>
      <c r="P80">
        <v>47.418085932561098</v>
      </c>
      <c r="Q80">
        <v>0</v>
      </c>
      <c r="R80">
        <v>0</v>
      </c>
      <c r="S80">
        <v>0</v>
      </c>
      <c r="T80">
        <v>0</v>
      </c>
      <c r="U80">
        <v>-100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 s="1">
        <v>42419</v>
      </c>
      <c r="B81">
        <v>1.9</v>
      </c>
      <c r="C81">
        <v>1.9139999999999999</v>
      </c>
      <c r="D81">
        <v>1.837</v>
      </c>
      <c r="E81">
        <v>1.837</v>
      </c>
      <c r="F81">
        <v>-3.6281604073900901E-2</v>
      </c>
      <c r="G81">
        <v>-6.19820214120348E-2</v>
      </c>
      <c r="H81">
        <v>2.5700417338133899E-2</v>
      </c>
      <c r="I81">
        <v>-5.3739109669330203E-2</v>
      </c>
      <c r="J81">
        <v>-7.9154374271996703E-2</v>
      </c>
      <c r="K81">
        <v>2.54152646026665E-2</v>
      </c>
      <c r="L81">
        <v>59.096122963982403</v>
      </c>
      <c r="M81">
        <v>28.296391673564202</v>
      </c>
      <c r="N81">
        <v>49.611157894150097</v>
      </c>
      <c r="O81">
        <v>46.619196281631602</v>
      </c>
      <c r="P81">
        <v>44.691920611922001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 s="1">
        <v>42422</v>
      </c>
      <c r="B82">
        <v>1.8680000000000001</v>
      </c>
      <c r="C82">
        <v>1.909</v>
      </c>
      <c r="D82">
        <v>1.867</v>
      </c>
      <c r="E82">
        <v>1.9059999999999999</v>
      </c>
      <c r="F82">
        <v>-2.8249755967258702E-2</v>
      </c>
      <c r="G82">
        <v>-5.5235568323079597E-2</v>
      </c>
      <c r="H82">
        <v>2.6985812355820801E-2</v>
      </c>
      <c r="I82">
        <v>-3.7631390476685601E-2</v>
      </c>
      <c r="J82">
        <v>-6.5313379673559699E-2</v>
      </c>
      <c r="K82">
        <v>2.7681989196874101E-2</v>
      </c>
      <c r="L82">
        <v>86.028751123090501</v>
      </c>
      <c r="M82">
        <v>53.074289117165399</v>
      </c>
      <c r="N82">
        <v>59.775424530784697</v>
      </c>
      <c r="O82">
        <v>51.920570475369097</v>
      </c>
      <c r="P82">
        <v>48.458351546070602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 s="1">
        <v>42423</v>
      </c>
      <c r="B83">
        <v>1.895</v>
      </c>
      <c r="C83">
        <v>1.92</v>
      </c>
      <c r="D83">
        <v>1.84</v>
      </c>
      <c r="E83">
        <v>1.8640000000000001</v>
      </c>
      <c r="F83">
        <v>-2.4985490288638602E-2</v>
      </c>
      <c r="G83">
        <v>-4.9185552716191398E-2</v>
      </c>
      <c r="H83">
        <v>2.4200062427552699E-2</v>
      </c>
      <c r="I83">
        <v>-3.8459282272489403E-2</v>
      </c>
      <c r="J83">
        <v>-5.6362013873202901E-2</v>
      </c>
      <c r="K83">
        <v>1.7902731600713501E-2</v>
      </c>
      <c r="L83">
        <v>58.752297545680499</v>
      </c>
      <c r="M83">
        <v>35.253845469902799</v>
      </c>
      <c r="N83">
        <v>52.285613386295999</v>
      </c>
      <c r="O83">
        <v>48.747082461156403</v>
      </c>
      <c r="P83">
        <v>46.4372085781973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 s="1">
        <v>42424</v>
      </c>
      <c r="B84">
        <v>1.859</v>
      </c>
      <c r="C84">
        <v>1.8680000000000001</v>
      </c>
      <c r="D84">
        <v>1.7369999999999901</v>
      </c>
      <c r="E84">
        <v>1.8</v>
      </c>
      <c r="F84">
        <v>-2.7248695351957501E-2</v>
      </c>
      <c r="G84">
        <v>-4.4798181243344601E-2</v>
      </c>
      <c r="H84">
        <v>1.75494858913871E-2</v>
      </c>
      <c r="I84">
        <v>-5.6046116324060397E-2</v>
      </c>
      <c r="J84">
        <v>-5.6256714690155397E-2</v>
      </c>
      <c r="K84">
        <v>2.1059836609502099E-4</v>
      </c>
      <c r="L84">
        <v>-11.5823073415411</v>
      </c>
      <c r="M84">
        <v>-24.986089196832101</v>
      </c>
      <c r="N84">
        <v>42.760530641138203</v>
      </c>
      <c r="O84">
        <v>44.303336642212798</v>
      </c>
      <c r="P84">
        <v>43.532127398631097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 s="1">
        <v>42425</v>
      </c>
      <c r="B85">
        <v>1.83</v>
      </c>
      <c r="C85">
        <v>1.85</v>
      </c>
      <c r="D85">
        <v>1.7849999999999999</v>
      </c>
      <c r="E85">
        <v>1.7889999999999999</v>
      </c>
      <c r="F85">
        <v>-2.9588828146843001E-2</v>
      </c>
      <c r="G85">
        <v>-4.17563106240443E-2</v>
      </c>
      <c r="H85">
        <v>1.2167482477201201E-2</v>
      </c>
      <c r="I85">
        <v>-6.9136972646826195E-2</v>
      </c>
      <c r="J85">
        <v>-6.05501340090457E-2</v>
      </c>
      <c r="K85">
        <v>-8.58683863778055E-3</v>
      </c>
      <c r="L85">
        <v>-6.9013593586618098</v>
      </c>
      <c r="M85">
        <v>-14.7186147186145</v>
      </c>
      <c r="N85">
        <v>41.253550990224497</v>
      </c>
      <c r="O85">
        <v>43.568200793571997</v>
      </c>
      <c r="P85">
        <v>43.046136256774503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 s="1">
        <v>42426</v>
      </c>
      <c r="B86">
        <v>1.7969999999999999</v>
      </c>
      <c r="C86">
        <v>1.85</v>
      </c>
      <c r="D86">
        <v>1.7929999999999999</v>
      </c>
      <c r="E86">
        <v>1.83</v>
      </c>
      <c r="F86">
        <v>-2.7814415628342099E-2</v>
      </c>
      <c r="G86">
        <v>-3.89679316249038E-2</v>
      </c>
      <c r="H86">
        <v>1.11535159965616E-2</v>
      </c>
      <c r="I86">
        <v>-6.4710160467700506E-2</v>
      </c>
      <c r="J86">
        <v>-6.1936809495263902E-2</v>
      </c>
      <c r="K86">
        <v>-2.7733509724365201E-3</v>
      </c>
      <c r="L86">
        <v>0.55910543131033796</v>
      </c>
      <c r="M86">
        <v>6.0480744378398299</v>
      </c>
      <c r="N86">
        <v>49.060119649647604</v>
      </c>
      <c r="O86">
        <v>47.0921309383587</v>
      </c>
      <c r="P86">
        <v>45.430375847344401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 s="1">
        <v>42429</v>
      </c>
      <c r="B87">
        <v>1.845</v>
      </c>
      <c r="C87">
        <v>1.9669999999999901</v>
      </c>
      <c r="D87">
        <v>1.82</v>
      </c>
      <c r="E87">
        <v>1.9669999999999901</v>
      </c>
      <c r="F87">
        <v>-1.5178458063951499E-2</v>
      </c>
      <c r="G87">
        <v>-3.4210036912713397E-2</v>
      </c>
      <c r="H87">
        <v>1.9031578848761801E-2</v>
      </c>
      <c r="I87">
        <v>-2.2669016494404701E-2</v>
      </c>
      <c r="J87">
        <v>-4.8847545161644197E-2</v>
      </c>
      <c r="K87">
        <v>2.6178528667239399E-2</v>
      </c>
      <c r="L87">
        <v>99.138602520045694</v>
      </c>
      <c r="M87">
        <v>106.97017822481</v>
      </c>
      <c r="N87">
        <v>66.443618327200696</v>
      </c>
      <c r="O87">
        <v>56.799719371619702</v>
      </c>
      <c r="P87">
        <v>52.418924138608602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 s="1">
        <v>42430</v>
      </c>
      <c r="B88">
        <v>1.962</v>
      </c>
      <c r="C88">
        <v>1.998</v>
      </c>
      <c r="D88">
        <v>1.95</v>
      </c>
      <c r="E88">
        <v>1.9650000000000001</v>
      </c>
      <c r="F88">
        <v>-5.2650615896974104E-3</v>
      </c>
      <c r="G88">
        <v>-2.8421041848110201E-2</v>
      </c>
      <c r="H88">
        <v>2.3155980258412801E-2</v>
      </c>
      <c r="I88">
        <v>3.6655744609002099E-3</v>
      </c>
      <c r="J88">
        <v>-3.1343171954129397E-2</v>
      </c>
      <c r="K88">
        <v>3.5008746415029601E-2</v>
      </c>
      <c r="L88">
        <v>155.35371011149499</v>
      </c>
      <c r="M88">
        <v>146.54875951854501</v>
      </c>
      <c r="N88">
        <v>66.059670785311397</v>
      </c>
      <c r="O88">
        <v>56.6363463181928</v>
      </c>
      <c r="P88">
        <v>52.3162239772576</v>
      </c>
      <c r="Q88">
        <v>0</v>
      </c>
      <c r="R88">
        <v>0</v>
      </c>
      <c r="S88">
        <v>0</v>
      </c>
      <c r="T88">
        <v>0</v>
      </c>
      <c r="U88">
        <v>0</v>
      </c>
      <c r="V88">
        <v>100</v>
      </c>
      <c r="W88">
        <v>0</v>
      </c>
      <c r="X88">
        <v>0</v>
      </c>
      <c r="Y88">
        <v>-100</v>
      </c>
      <c r="Z88">
        <v>0</v>
      </c>
      <c r="AA88">
        <v>0</v>
      </c>
    </row>
    <row r="89" spans="1:27" x14ac:dyDescent="0.25">
      <c r="A89" s="1">
        <v>42431</v>
      </c>
      <c r="B89">
        <v>1.996</v>
      </c>
      <c r="C89">
        <v>2.0659999999999998</v>
      </c>
      <c r="D89">
        <v>1.9950000000000001</v>
      </c>
      <c r="E89">
        <v>2.0499999999999998</v>
      </c>
      <c r="F89">
        <v>9.3424719623786904E-3</v>
      </c>
      <c r="G89">
        <v>-2.0868339086012402E-2</v>
      </c>
      <c r="H89">
        <v>3.0210811048391101E-2</v>
      </c>
      <c r="I89">
        <v>4.3789843313112503E-2</v>
      </c>
      <c r="J89">
        <v>-6.2988335317154401E-3</v>
      </c>
      <c r="K89">
        <v>5.0088676844827901E-2</v>
      </c>
      <c r="L89">
        <v>202.19736316420301</v>
      </c>
      <c r="M89">
        <v>177.24647217957099</v>
      </c>
      <c r="N89">
        <v>73.618490373432493</v>
      </c>
      <c r="O89">
        <v>61.680904123753002</v>
      </c>
      <c r="P89">
        <v>56.150033386718697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 s="1">
        <v>42432</v>
      </c>
      <c r="B90">
        <v>2.0840000000000001</v>
      </c>
      <c r="C90">
        <v>2.0880000000000001</v>
      </c>
      <c r="D90">
        <v>2.0379999999999998</v>
      </c>
      <c r="E90">
        <v>2.0419999999999998</v>
      </c>
      <c r="F90">
        <v>2.0042477201613399E-2</v>
      </c>
      <c r="G90">
        <v>-1.26861758284872E-2</v>
      </c>
      <c r="H90">
        <v>3.2728653030100703E-2</v>
      </c>
      <c r="I90">
        <v>6.6020126603151402E-2</v>
      </c>
      <c r="J90">
        <v>1.7807486513240101E-2</v>
      </c>
      <c r="K90">
        <v>4.8212640089911198E-2</v>
      </c>
      <c r="L90">
        <v>176.66474099749601</v>
      </c>
      <c r="M90">
        <v>168.880494364491</v>
      </c>
      <c r="N90">
        <v>71.861173475891107</v>
      </c>
      <c r="O90">
        <v>60.9620961732683</v>
      </c>
      <c r="P90">
        <v>55.707411162409301</v>
      </c>
      <c r="Q90">
        <v>0</v>
      </c>
      <c r="R90">
        <v>0</v>
      </c>
      <c r="S90">
        <v>0</v>
      </c>
      <c r="T90">
        <v>0</v>
      </c>
      <c r="U90">
        <v>-100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 s="1">
        <v>42433</v>
      </c>
      <c r="B91">
        <v>2.0859999999999999</v>
      </c>
      <c r="C91">
        <v>2.0880000000000001</v>
      </c>
      <c r="D91">
        <v>2.04</v>
      </c>
      <c r="E91">
        <v>2.0539999999999998</v>
      </c>
      <c r="F91">
        <v>2.9154532848288901E-2</v>
      </c>
      <c r="G91">
        <v>-4.31803409313201E-3</v>
      </c>
      <c r="H91">
        <v>3.3472566941420902E-2</v>
      </c>
      <c r="I91">
        <v>8.2127710033858395E-2</v>
      </c>
      <c r="J91">
        <v>3.9247561020112898E-2</v>
      </c>
      <c r="K91">
        <v>4.2880149013745497E-2</v>
      </c>
      <c r="L91">
        <v>144.51293451899701</v>
      </c>
      <c r="M91">
        <v>150.66360387953</v>
      </c>
      <c r="N91">
        <v>72.9894976367531</v>
      </c>
      <c r="O91">
        <v>61.683411105591901</v>
      </c>
      <c r="P91">
        <v>56.250581494235902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 s="1">
        <v>42436</v>
      </c>
      <c r="B92">
        <v>2.0779999999999998</v>
      </c>
      <c r="C92">
        <v>2.1080000000000001</v>
      </c>
      <c r="D92">
        <v>2.052</v>
      </c>
      <c r="E92">
        <v>2.0960000000000001</v>
      </c>
      <c r="F92">
        <v>3.9311789746985903E-2</v>
      </c>
      <c r="G92">
        <v>4.4079306748915602E-3</v>
      </c>
      <c r="H92">
        <v>3.4903859072094298E-2</v>
      </c>
      <c r="I92">
        <v>0.102415304971083</v>
      </c>
      <c r="J92">
        <v>6.03034756704365E-2</v>
      </c>
      <c r="K92">
        <v>4.2111829300647198E-2</v>
      </c>
      <c r="L92">
        <v>129.52137480471501</v>
      </c>
      <c r="M92">
        <v>149.110681043222</v>
      </c>
      <c r="N92">
        <v>76.789826097776995</v>
      </c>
      <c r="O92">
        <v>64.178225581943295</v>
      </c>
      <c r="P92">
        <v>58.137227026772202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 s="1">
        <v>42437</v>
      </c>
      <c r="B93">
        <v>2.0760000000000001</v>
      </c>
      <c r="C93">
        <v>2.0960000000000001</v>
      </c>
      <c r="D93">
        <v>2</v>
      </c>
      <c r="E93">
        <v>2</v>
      </c>
      <c r="F93">
        <v>3.91636372915833E-2</v>
      </c>
      <c r="G93">
        <v>1.13590719982299E-2</v>
      </c>
      <c r="H93">
        <v>2.78045652933534E-2</v>
      </c>
      <c r="I93">
        <v>8.6625729469131496E-2</v>
      </c>
      <c r="J93">
        <v>6.9077560270001503E-2</v>
      </c>
      <c r="K93">
        <v>1.7548169199129899E-2</v>
      </c>
      <c r="L93">
        <v>71.398067859281795</v>
      </c>
      <c r="M93">
        <v>99.701373167443904</v>
      </c>
      <c r="N93">
        <v>55.839221529938499</v>
      </c>
      <c r="O93">
        <v>55.313079786975401</v>
      </c>
      <c r="P93">
        <v>52.684518496256302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 s="1">
        <v>42438</v>
      </c>
      <c r="B94">
        <v>2.004</v>
      </c>
      <c r="C94">
        <v>2.08</v>
      </c>
      <c r="D94">
        <v>2.004</v>
      </c>
      <c r="E94">
        <v>2.0219999999999998</v>
      </c>
      <c r="F94">
        <v>4.03562399286145E-2</v>
      </c>
      <c r="G94">
        <v>1.7158505584306798E-2</v>
      </c>
      <c r="H94">
        <v>2.3197734344307702E-2</v>
      </c>
      <c r="I94">
        <v>8.1191075829584999E-2</v>
      </c>
      <c r="J94">
        <v>7.3115398789862701E-2</v>
      </c>
      <c r="K94">
        <v>8.0756770397223503E-3</v>
      </c>
      <c r="L94">
        <v>63.575476558475103</v>
      </c>
      <c r="M94">
        <v>91.880634821155098</v>
      </c>
      <c r="N94">
        <v>58.841497938760398</v>
      </c>
      <c r="O94">
        <v>56.786260937139197</v>
      </c>
      <c r="P94">
        <v>53.728780938560803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100</v>
      </c>
      <c r="Z94">
        <v>0</v>
      </c>
      <c r="AA94">
        <v>0</v>
      </c>
    </row>
    <row r="95" spans="1:27" x14ac:dyDescent="0.25">
      <c r="A95" s="1">
        <v>42439</v>
      </c>
      <c r="B95">
        <v>2.0640000000000001</v>
      </c>
      <c r="C95">
        <v>2.0699999999999998</v>
      </c>
      <c r="D95">
        <v>1.99</v>
      </c>
      <c r="E95">
        <v>1.99</v>
      </c>
      <c r="F95">
        <v>3.8278008491204801E-2</v>
      </c>
      <c r="G95">
        <v>2.1382406165686402E-2</v>
      </c>
      <c r="H95">
        <v>1.68956023255184E-2</v>
      </c>
      <c r="I95">
        <v>6.7376829541174701E-2</v>
      </c>
      <c r="J95">
        <v>7.1202542373633396E-2</v>
      </c>
      <c r="K95">
        <v>-3.82571283245865E-3</v>
      </c>
      <c r="L95">
        <v>43.420720311158099</v>
      </c>
      <c r="M95">
        <v>67.394179894180198</v>
      </c>
      <c r="N95">
        <v>52.755198670920798</v>
      </c>
      <c r="O95">
        <v>53.997804818835498</v>
      </c>
      <c r="P95">
        <v>51.976787696896999</v>
      </c>
      <c r="Q95">
        <v>0</v>
      </c>
      <c r="R95">
        <v>0</v>
      </c>
      <c r="S95">
        <v>0</v>
      </c>
      <c r="T95">
        <v>-100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 s="1">
        <v>42440</v>
      </c>
      <c r="B96">
        <v>2</v>
      </c>
      <c r="C96">
        <v>2.0699999999999998</v>
      </c>
      <c r="D96">
        <v>1.8719999999999899</v>
      </c>
      <c r="E96">
        <v>1.9</v>
      </c>
      <c r="F96">
        <v>2.9034060687066401E-2</v>
      </c>
      <c r="G96">
        <v>2.2912737069962399E-2</v>
      </c>
      <c r="H96">
        <v>6.1213236171040099E-3</v>
      </c>
      <c r="I96">
        <v>3.2431251701413102E-2</v>
      </c>
      <c r="J96">
        <v>5.8278778816226597E-2</v>
      </c>
      <c r="K96">
        <v>-2.5847527114813501E-2</v>
      </c>
      <c r="L96">
        <v>-11.445559271646101</v>
      </c>
      <c r="M96">
        <v>7.1437092552437997</v>
      </c>
      <c r="N96">
        <v>39.387254732528397</v>
      </c>
      <c r="O96">
        <v>47.006535968756403</v>
      </c>
      <c r="P96">
        <v>47.411281236858798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 s="1">
        <v>42443</v>
      </c>
      <c r="B97">
        <v>1.881</v>
      </c>
      <c r="C97">
        <v>1.958</v>
      </c>
      <c r="D97">
        <v>1.879</v>
      </c>
      <c r="E97">
        <v>1.9350000000000001</v>
      </c>
      <c r="F97">
        <v>2.4252801744370601E-2</v>
      </c>
      <c r="G97">
        <v>2.3180750004844E-2</v>
      </c>
      <c r="H97">
        <v>1.07205173952651E-3</v>
      </c>
      <c r="I97">
        <v>1.9550123955981401E-2</v>
      </c>
      <c r="J97">
        <v>4.5369227196144897E-2</v>
      </c>
      <c r="K97">
        <v>-2.5819103240163399E-2</v>
      </c>
      <c r="L97">
        <v>-34.007465596968999</v>
      </c>
      <c r="M97">
        <v>-16.092609238999199</v>
      </c>
      <c r="N97">
        <v>45.637164898264402</v>
      </c>
      <c r="O97">
        <v>49.732245675102099</v>
      </c>
      <c r="P97">
        <v>49.232168157563002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 s="1">
        <v>42444</v>
      </c>
      <c r="B98">
        <v>1.9350000000000001</v>
      </c>
      <c r="C98">
        <v>1.9350000000000001</v>
      </c>
      <c r="D98">
        <v>1.8759999999999999</v>
      </c>
      <c r="E98">
        <v>1.899</v>
      </c>
      <c r="F98">
        <v>1.7358621071382301E-2</v>
      </c>
      <c r="G98">
        <v>2.2016324218151698E-2</v>
      </c>
      <c r="H98">
        <v>-4.65770314676943E-3</v>
      </c>
      <c r="I98">
        <v>1.07774493189527E-3</v>
      </c>
      <c r="J98">
        <v>3.0605399774728301E-2</v>
      </c>
      <c r="K98">
        <v>-2.9527654842833002E-2</v>
      </c>
      <c r="L98">
        <v>-63.118035269934097</v>
      </c>
      <c r="M98">
        <v>-36.508007582202602</v>
      </c>
      <c r="N98">
        <v>40.612050180474903</v>
      </c>
      <c r="O98">
        <v>47.051533341418804</v>
      </c>
      <c r="P98">
        <v>47.457492747053898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 s="1">
        <v>42445</v>
      </c>
      <c r="B99">
        <v>1.8959999999999999</v>
      </c>
      <c r="C99">
        <v>1.9259999999999999</v>
      </c>
      <c r="D99">
        <v>1.8879999999999999</v>
      </c>
      <c r="E99">
        <v>1.9</v>
      </c>
      <c r="F99">
        <v>1.18391505034129E-2</v>
      </c>
      <c r="G99">
        <v>1.9980889475203899E-2</v>
      </c>
      <c r="H99">
        <v>-8.1417389717909905E-3</v>
      </c>
      <c r="I99">
        <v>-1.0295192693120001E-2</v>
      </c>
      <c r="J99">
        <v>1.6971868952112199E-2</v>
      </c>
      <c r="K99">
        <v>-2.72670616452322E-2</v>
      </c>
      <c r="L99">
        <v>-75.265735100919201</v>
      </c>
      <c r="M99">
        <v>-34.765691712518603</v>
      </c>
      <c r="N99">
        <v>40.823215684930098</v>
      </c>
      <c r="O99">
        <v>47.1367742333561</v>
      </c>
      <c r="P99">
        <v>47.512676495227097</v>
      </c>
      <c r="Q99">
        <v>0</v>
      </c>
      <c r="R99">
        <v>0</v>
      </c>
      <c r="S99">
        <v>0</v>
      </c>
      <c r="T99">
        <v>0</v>
      </c>
      <c r="U99">
        <v>0</v>
      </c>
      <c r="V99">
        <v>100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 s="1">
        <v>42446</v>
      </c>
      <c r="B100">
        <v>1.92</v>
      </c>
      <c r="C100">
        <v>1.92</v>
      </c>
      <c r="D100">
        <v>1.8540000000000001</v>
      </c>
      <c r="E100">
        <v>1.88699999999999</v>
      </c>
      <c r="F100">
        <v>6.34282284470844E-3</v>
      </c>
      <c r="G100">
        <v>1.7253276149104799E-2</v>
      </c>
      <c r="H100">
        <v>-1.0910453304396399E-2</v>
      </c>
      <c r="I100">
        <v>-2.08763905923312E-2</v>
      </c>
      <c r="J100">
        <v>4.3557824372977196E-3</v>
      </c>
      <c r="K100">
        <v>-2.52321730296289E-2</v>
      </c>
      <c r="L100">
        <v>-104.52042515046701</v>
      </c>
      <c r="M100">
        <v>-48.299453695397197</v>
      </c>
      <c r="N100">
        <v>38.734347534577999</v>
      </c>
      <c r="O100">
        <v>46.0978045494791</v>
      </c>
      <c r="P100">
        <v>46.841153887073801</v>
      </c>
      <c r="Q100">
        <v>0</v>
      </c>
      <c r="R100">
        <v>0</v>
      </c>
      <c r="S100">
        <v>0</v>
      </c>
      <c r="T100">
        <v>-100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 s="1">
        <v>42447</v>
      </c>
      <c r="B101">
        <v>1.9</v>
      </c>
      <c r="C101">
        <v>1.9</v>
      </c>
      <c r="D101">
        <v>1.86</v>
      </c>
      <c r="E101">
        <v>1.869</v>
      </c>
      <c r="F101">
        <v>5.2840290874667196E-4</v>
      </c>
      <c r="G101">
        <v>1.3908301501033201E-2</v>
      </c>
      <c r="H101">
        <v>-1.3379898592286501E-2</v>
      </c>
      <c r="I101">
        <v>-3.2152026480865403E-2</v>
      </c>
      <c r="J101">
        <v>-7.8134872020900002E-3</v>
      </c>
      <c r="K101">
        <v>-2.4338539278775401E-2</v>
      </c>
      <c r="L101">
        <v>-107.62463343108401</v>
      </c>
      <c r="M101">
        <v>-58.7076090473251</v>
      </c>
      <c r="N101">
        <v>35.777117513070102</v>
      </c>
      <c r="O101">
        <v>44.6309306016364</v>
      </c>
      <c r="P101">
        <v>45.898040861854199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 s="1">
        <v>42450</v>
      </c>
      <c r="B102">
        <v>1.869</v>
      </c>
      <c r="C102">
        <v>1.925</v>
      </c>
      <c r="D102">
        <v>1.8640000000000001</v>
      </c>
      <c r="E102">
        <v>1.9039999999999999</v>
      </c>
      <c r="F102">
        <v>-1.241053199585E-3</v>
      </c>
      <c r="G102">
        <v>1.0878430560909501E-2</v>
      </c>
      <c r="H102">
        <v>-1.2119483760494499E-2</v>
      </c>
      <c r="I102">
        <v>-2.8933870809185702E-2</v>
      </c>
      <c r="J102">
        <v>-1.4853615071121901E-2</v>
      </c>
      <c r="K102">
        <v>-1.4080255738063799E-2</v>
      </c>
      <c r="L102">
        <v>-74.355495251017203</v>
      </c>
      <c r="M102">
        <v>-40.1329412891765</v>
      </c>
      <c r="N102">
        <v>45.25805744582</v>
      </c>
      <c r="O102">
        <v>48.089884480148697</v>
      </c>
      <c r="P102">
        <v>48.034223671765602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 s="1">
        <v>42451</v>
      </c>
      <c r="B103">
        <v>1.925</v>
      </c>
      <c r="C103">
        <v>1.925</v>
      </c>
      <c r="D103">
        <v>1.87</v>
      </c>
      <c r="E103">
        <v>1.92</v>
      </c>
      <c r="F103">
        <v>-1.3368828776276699E-3</v>
      </c>
      <c r="G103">
        <v>8.4353678732021296E-3</v>
      </c>
      <c r="H103">
        <v>-9.7722507508298095E-3</v>
      </c>
      <c r="I103">
        <v>-2.19273677786988E-2</v>
      </c>
      <c r="J103">
        <v>-1.7211532640314199E-2</v>
      </c>
      <c r="K103">
        <v>-4.7158351383846204E-3</v>
      </c>
      <c r="L103">
        <v>-58.972352634324402</v>
      </c>
      <c r="M103">
        <v>-35.634409570555498</v>
      </c>
      <c r="N103">
        <v>49.253513069566402</v>
      </c>
      <c r="O103">
        <v>49.638739474208997</v>
      </c>
      <c r="P103">
        <v>49.000786610604102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100</v>
      </c>
      <c r="W103">
        <v>0</v>
      </c>
      <c r="X103">
        <v>-100</v>
      </c>
      <c r="Y103">
        <v>0</v>
      </c>
      <c r="Z103">
        <v>0</v>
      </c>
      <c r="AA103">
        <v>0</v>
      </c>
    </row>
    <row r="104" spans="1:27" x14ac:dyDescent="0.25">
      <c r="A104" s="1">
        <v>42452</v>
      </c>
      <c r="B104">
        <v>1.9279999999999999</v>
      </c>
      <c r="C104">
        <v>1.9279999999999999</v>
      </c>
      <c r="D104">
        <v>1.8640000000000001</v>
      </c>
      <c r="E104">
        <v>1.8839999999999999</v>
      </c>
      <c r="F104">
        <v>-4.2685228489984699E-3</v>
      </c>
      <c r="G104">
        <v>5.8945897287620104E-3</v>
      </c>
      <c r="H104">
        <v>-1.01631125777604E-2</v>
      </c>
      <c r="I104">
        <v>-2.7109803504342399E-2</v>
      </c>
      <c r="J104">
        <v>-2.0510956261656901E-2</v>
      </c>
      <c r="K104">
        <v>-6.5988472426854704E-3</v>
      </c>
      <c r="L104">
        <v>-64.285465622279901</v>
      </c>
      <c r="M104">
        <v>-54.261723700886797</v>
      </c>
      <c r="N104">
        <v>41.334239188781403</v>
      </c>
      <c r="O104">
        <v>46.291928098692502</v>
      </c>
      <c r="P104">
        <v>46.938205580690799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 s="1">
        <v>42453</v>
      </c>
      <c r="B105">
        <v>1.871</v>
      </c>
      <c r="C105">
        <v>1.92</v>
      </c>
      <c r="D105">
        <v>1.8519999999999901</v>
      </c>
      <c r="E105">
        <v>1.8740000000000001</v>
      </c>
      <c r="F105">
        <v>-7.31446843512673E-3</v>
      </c>
      <c r="G105">
        <v>3.25277809598426E-3</v>
      </c>
      <c r="H105">
        <v>-1.0567246531110901E-2</v>
      </c>
      <c r="I105">
        <v>-3.2648562970407802E-2</v>
      </c>
      <c r="J105">
        <v>-2.4556825164573901E-2</v>
      </c>
      <c r="K105">
        <v>-8.0917378058339203E-3</v>
      </c>
      <c r="L105">
        <v>-68.947471197031902</v>
      </c>
      <c r="M105">
        <v>-70.2494376075161</v>
      </c>
      <c r="N105">
        <v>39.287122224826703</v>
      </c>
      <c r="O105">
        <v>45.376707770563598</v>
      </c>
      <c r="P105">
        <v>46.3689309259316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100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 s="1">
        <v>42454</v>
      </c>
      <c r="B106">
        <v>1.8740000000000001</v>
      </c>
      <c r="C106">
        <v>1.8740000000000001</v>
      </c>
      <c r="D106">
        <v>1.8740000000000001</v>
      </c>
      <c r="E106">
        <v>1.8740000000000001</v>
      </c>
      <c r="F106">
        <v>-9.6175372740006093E-3</v>
      </c>
      <c r="G106">
        <v>6.7871502198729001E-4</v>
      </c>
      <c r="H106">
        <v>-1.02962522959879E-2</v>
      </c>
      <c r="I106">
        <v>-3.55313270236636E-2</v>
      </c>
      <c r="J106">
        <v>-2.8214992450937101E-2</v>
      </c>
      <c r="K106">
        <v>-7.3163345727264998E-3</v>
      </c>
      <c r="L106">
        <v>-76.381120596604802</v>
      </c>
      <c r="M106">
        <v>-83.111747460284704</v>
      </c>
      <c r="N106">
        <v>39.287122224826703</v>
      </c>
      <c r="O106">
        <v>45.376707770563598</v>
      </c>
      <c r="P106">
        <v>46.3689309259316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100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 s="1">
        <v>42457</v>
      </c>
      <c r="B107">
        <v>1.8740000000000001</v>
      </c>
      <c r="C107">
        <v>1.8740000000000001</v>
      </c>
      <c r="D107">
        <v>1.8740000000000001</v>
      </c>
      <c r="E107">
        <v>1.8740000000000001</v>
      </c>
      <c r="F107">
        <v>-1.1312334372559799E-2</v>
      </c>
      <c r="G107">
        <v>-1.7194948569221301E-3</v>
      </c>
      <c r="H107">
        <v>-9.5928395156377102E-3</v>
      </c>
      <c r="I107">
        <v>-3.6688413149349397E-2</v>
      </c>
      <c r="J107">
        <v>-3.10394660170746E-2</v>
      </c>
      <c r="K107">
        <v>-5.64894713227484E-3</v>
      </c>
      <c r="L107">
        <v>-74.595055413469595</v>
      </c>
      <c r="M107">
        <v>-78.735975569275595</v>
      </c>
      <c r="N107">
        <v>39.287122224826703</v>
      </c>
      <c r="O107">
        <v>45.376707770563598</v>
      </c>
      <c r="P107">
        <v>46.3689309259316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100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 s="1">
        <v>42458</v>
      </c>
      <c r="B108">
        <v>1.8559999999999901</v>
      </c>
      <c r="C108">
        <v>1.891</v>
      </c>
      <c r="D108">
        <v>1.82</v>
      </c>
      <c r="E108">
        <v>1.8219999999999901</v>
      </c>
      <c r="F108">
        <v>-1.6659399513909001E-2</v>
      </c>
      <c r="G108">
        <v>-4.7074757883195199E-3</v>
      </c>
      <c r="H108">
        <v>-1.19519237255895E-2</v>
      </c>
      <c r="I108">
        <v>-5.1181978244237897E-2</v>
      </c>
      <c r="J108">
        <v>-3.7753636759462299E-2</v>
      </c>
      <c r="K108">
        <v>-1.3428341484775499E-2</v>
      </c>
      <c r="L108">
        <v>-142.553370314338</v>
      </c>
      <c r="M108">
        <v>-98.018569924380003</v>
      </c>
      <c r="N108">
        <v>27.883856203851199</v>
      </c>
      <c r="O108">
        <v>40.213183346944398</v>
      </c>
      <c r="P108">
        <v>43.213991746919703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 s="1">
        <v>42459</v>
      </c>
      <c r="B109">
        <v>1.8619999999999901</v>
      </c>
      <c r="C109">
        <v>1.8879999999999999</v>
      </c>
      <c r="D109">
        <v>1.8440000000000001</v>
      </c>
      <c r="E109">
        <v>1.883</v>
      </c>
      <c r="F109">
        <v>-1.5792747992015601E-2</v>
      </c>
      <c r="G109">
        <v>-6.9245302290587502E-3</v>
      </c>
      <c r="H109">
        <v>-8.8682177629569297E-3</v>
      </c>
      <c r="I109">
        <v>-4.24152974105707E-2</v>
      </c>
      <c r="J109">
        <v>-3.9307523643165102E-2</v>
      </c>
      <c r="K109">
        <v>-3.10777376740554E-3</v>
      </c>
      <c r="L109">
        <v>-70.528967254406297</v>
      </c>
      <c r="M109">
        <v>-67.061540006023094</v>
      </c>
      <c r="N109">
        <v>48.386694708085301</v>
      </c>
      <c r="O109">
        <v>47.727624141214903</v>
      </c>
      <c r="P109">
        <v>47.605049350741403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 s="1">
        <v>42460</v>
      </c>
      <c r="B110">
        <v>1.875</v>
      </c>
      <c r="C110">
        <v>1.89</v>
      </c>
      <c r="D110">
        <v>1.845</v>
      </c>
      <c r="E110">
        <v>1.865</v>
      </c>
      <c r="F110">
        <v>-1.63696706117058E-2</v>
      </c>
      <c r="G110">
        <v>-8.8135583055881598E-3</v>
      </c>
      <c r="H110">
        <v>-7.5561123061176298E-3</v>
      </c>
      <c r="I110">
        <v>-4.11100669336215E-2</v>
      </c>
      <c r="J110">
        <v>-3.99083714066506E-2</v>
      </c>
      <c r="K110">
        <v>-1.2016955269709001E-3</v>
      </c>
      <c r="L110">
        <v>-79.920870425321297</v>
      </c>
      <c r="M110">
        <v>-68.876611418047901</v>
      </c>
      <c r="N110">
        <v>44.0730528134495</v>
      </c>
      <c r="O110">
        <v>45.894551317412798</v>
      </c>
      <c r="P110">
        <v>46.491189824867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-100</v>
      </c>
      <c r="Z110">
        <v>0</v>
      </c>
      <c r="AA110">
        <v>0</v>
      </c>
    </row>
    <row r="111" spans="1:27" x14ac:dyDescent="0.25">
      <c r="A111" s="1">
        <v>42461</v>
      </c>
      <c r="B111">
        <v>1.8580000000000001</v>
      </c>
      <c r="C111">
        <v>1.867</v>
      </c>
      <c r="D111">
        <v>1.8240000000000001</v>
      </c>
      <c r="E111">
        <v>1.8519999999999901</v>
      </c>
      <c r="F111">
        <v>-1.7672163597369499E-2</v>
      </c>
      <c r="G111">
        <v>-1.05852793639444E-2</v>
      </c>
      <c r="H111">
        <v>-7.0868842334251099E-3</v>
      </c>
      <c r="I111">
        <v>-4.31380687271418E-2</v>
      </c>
      <c r="J111">
        <v>-4.0984937180147701E-2</v>
      </c>
      <c r="K111">
        <v>-2.15313154699417E-3</v>
      </c>
      <c r="L111">
        <v>-141.013824884793</v>
      </c>
      <c r="M111">
        <v>-88.814893928923098</v>
      </c>
      <c r="N111">
        <v>40.993743284617899</v>
      </c>
      <c r="O111">
        <v>44.563351411559402</v>
      </c>
      <c r="P111">
        <v>45.680658313242098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 s="1">
        <v>42464</v>
      </c>
      <c r="B112">
        <v>1.847</v>
      </c>
      <c r="C112">
        <v>1.9119999999999999</v>
      </c>
      <c r="D112">
        <v>1.83</v>
      </c>
      <c r="E112">
        <v>1.857</v>
      </c>
      <c r="F112">
        <v>-1.8092382733175798E-2</v>
      </c>
      <c r="G112">
        <v>-1.20867000377907E-2</v>
      </c>
      <c r="H112">
        <v>-6.0056826953850898E-3</v>
      </c>
      <c r="I112">
        <v>-4.2227216731818701E-2</v>
      </c>
      <c r="J112">
        <v>-4.1399030364037998E-2</v>
      </c>
      <c r="K112">
        <v>-8.2818636778068196E-4</v>
      </c>
      <c r="L112">
        <v>-52.776474268731803</v>
      </c>
      <c r="M112">
        <v>-65.444887118193506</v>
      </c>
      <c r="N112">
        <v>42.787424068662801</v>
      </c>
      <c r="O112">
        <v>45.221469552794701</v>
      </c>
      <c r="P112">
        <v>46.060430078560898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 s="1">
        <v>42465</v>
      </c>
      <c r="B113">
        <v>1.84</v>
      </c>
      <c r="C113">
        <v>1.847</v>
      </c>
      <c r="D113">
        <v>1.7569999999999999</v>
      </c>
      <c r="E113">
        <v>1.7569999999999999</v>
      </c>
      <c r="F113">
        <v>-2.6192641227232801E-2</v>
      </c>
      <c r="G113">
        <v>-1.49078882756791E-2</v>
      </c>
      <c r="H113">
        <v>-1.1284752951553701E-2</v>
      </c>
      <c r="I113">
        <v>-6.8649509610099996E-2</v>
      </c>
      <c r="J113">
        <v>-5.0482523446058698E-2</v>
      </c>
      <c r="K113">
        <v>-1.8166986164041301E-2</v>
      </c>
      <c r="L113">
        <v>-284.805736789516</v>
      </c>
      <c r="M113">
        <v>-193.40128755364699</v>
      </c>
      <c r="N113">
        <v>25.032277995958601</v>
      </c>
      <c r="O113">
        <v>36.013111127279899</v>
      </c>
      <c r="P113">
        <v>40.163582360597097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 s="1">
        <v>42466</v>
      </c>
      <c r="B114">
        <v>1.7649999999999999</v>
      </c>
      <c r="C114">
        <v>1.78</v>
      </c>
      <c r="D114">
        <v>1.708</v>
      </c>
      <c r="E114">
        <v>1.732</v>
      </c>
      <c r="F114">
        <v>-3.4234807953605402E-2</v>
      </c>
      <c r="G114">
        <v>-1.8773272211264399E-2</v>
      </c>
      <c r="H114">
        <v>-1.5461535742341E-2</v>
      </c>
      <c r="I114">
        <v>-9.0958925318460601E-2</v>
      </c>
      <c r="J114">
        <v>-6.3974657403525995E-2</v>
      </c>
      <c r="K114">
        <v>-2.6984267914934499E-2</v>
      </c>
      <c r="L114">
        <v>-256.15886275371997</v>
      </c>
      <c r="M114">
        <v>-263.01327088212201</v>
      </c>
      <c r="N114">
        <v>22.329702451548201</v>
      </c>
      <c r="O114">
        <v>34.141380634964897</v>
      </c>
      <c r="P114">
        <v>38.857716678247797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 s="1">
        <v>42467</v>
      </c>
      <c r="B115">
        <v>1.73</v>
      </c>
      <c r="C115">
        <v>1.764</v>
      </c>
      <c r="D115">
        <v>1.6719999999999999</v>
      </c>
      <c r="E115">
        <v>1.7</v>
      </c>
      <c r="F115">
        <v>-4.26982171215202E-2</v>
      </c>
      <c r="G115">
        <v>-2.35582611933155E-2</v>
      </c>
      <c r="H115">
        <v>-1.91399559282046E-2</v>
      </c>
      <c r="I115">
        <v>-0.11221005881412301</v>
      </c>
      <c r="J115">
        <v>-8.0053124540391804E-2</v>
      </c>
      <c r="K115">
        <v>-3.2156934273731598E-2</v>
      </c>
      <c r="L115">
        <v>-206.586608442504</v>
      </c>
      <c r="M115">
        <v>-258.64471184293802</v>
      </c>
      <c r="N115">
        <v>19.2294252149972</v>
      </c>
      <c r="O115">
        <v>31.858895083402199</v>
      </c>
      <c r="P115">
        <v>37.230791413902701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 s="1">
        <v>42468</v>
      </c>
      <c r="B116">
        <v>1.7</v>
      </c>
      <c r="C116">
        <v>1.778</v>
      </c>
      <c r="D116">
        <v>1.7</v>
      </c>
      <c r="E116">
        <v>1.75</v>
      </c>
      <c r="F116">
        <v>-4.4853899892718103E-2</v>
      </c>
      <c r="G116">
        <v>-2.7817388933196002E-2</v>
      </c>
      <c r="H116">
        <v>-1.7036510959522001E-2</v>
      </c>
      <c r="I116">
        <v>-0.109623549185205</v>
      </c>
      <c r="J116">
        <v>-8.9909932755329602E-2</v>
      </c>
      <c r="K116">
        <v>-1.97136164298755E-2</v>
      </c>
      <c r="L116">
        <v>-120.204805041355</v>
      </c>
      <c r="M116">
        <v>-164.16819012797001</v>
      </c>
      <c r="N116">
        <v>35.543160716935901</v>
      </c>
      <c r="O116">
        <v>38.7492711816911</v>
      </c>
      <c r="P116">
        <v>41.265332700280098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 s="1">
        <v>42471</v>
      </c>
      <c r="B117">
        <v>1.7509999999999999</v>
      </c>
      <c r="C117">
        <v>1.78199999999999</v>
      </c>
      <c r="D117">
        <v>1.734</v>
      </c>
      <c r="E117">
        <v>1.7769999999999999</v>
      </c>
      <c r="F117">
        <v>-4.3877823432628402E-2</v>
      </c>
      <c r="G117">
        <v>-3.10294758330825E-2</v>
      </c>
      <c r="H117">
        <v>-1.28483475995459E-2</v>
      </c>
      <c r="I117">
        <v>-9.8464940359864001E-2</v>
      </c>
      <c r="J117">
        <v>-9.2761601956840994E-2</v>
      </c>
      <c r="K117">
        <v>-5.7033384030229896E-3</v>
      </c>
      <c r="L117">
        <v>-74.953525839633699</v>
      </c>
      <c r="M117">
        <v>-112.091192834848</v>
      </c>
      <c r="N117">
        <v>42.819140323406302</v>
      </c>
      <c r="O117">
        <v>42.151061891751198</v>
      </c>
      <c r="P117">
        <v>43.330613378175897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 s="1">
        <v>42472</v>
      </c>
      <c r="B118">
        <v>1.7769999999999999</v>
      </c>
      <c r="C118">
        <v>1.8029999999999999</v>
      </c>
      <c r="D118">
        <v>1.7350000000000001</v>
      </c>
      <c r="E118">
        <v>1.8029999999999999</v>
      </c>
      <c r="F118">
        <v>-4.0538984913383001E-2</v>
      </c>
      <c r="G118">
        <v>-3.2931377649142599E-2</v>
      </c>
      <c r="H118">
        <v>-7.6076072642403802E-3</v>
      </c>
      <c r="I118">
        <v>-8.2393502574281199E-2</v>
      </c>
      <c r="J118">
        <v>-8.93055688293211E-2</v>
      </c>
      <c r="K118">
        <v>6.9120662550399004E-3</v>
      </c>
      <c r="L118">
        <v>-46.090893984713098</v>
      </c>
      <c r="M118">
        <v>-77.7441965146934</v>
      </c>
      <c r="N118">
        <v>49.254546711164302</v>
      </c>
      <c r="O118">
        <v>45.301466129705403</v>
      </c>
      <c r="P118">
        <v>45.276239486418604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-100</v>
      </c>
      <c r="Y118">
        <v>0</v>
      </c>
      <c r="Z118">
        <v>0</v>
      </c>
      <c r="AA118">
        <v>0</v>
      </c>
    </row>
    <row r="119" spans="1:27" x14ac:dyDescent="0.25">
      <c r="A119" s="1">
        <v>42473</v>
      </c>
      <c r="B119">
        <v>1.7929999999999999</v>
      </c>
      <c r="C119">
        <v>1.865</v>
      </c>
      <c r="D119">
        <v>1.7929999999999999</v>
      </c>
      <c r="E119">
        <v>1.845</v>
      </c>
      <c r="F119">
        <v>-3.4110675704135097E-2</v>
      </c>
      <c r="G119">
        <v>-3.3167237260141098E-2</v>
      </c>
      <c r="H119">
        <v>-9.43438443994013E-4</v>
      </c>
      <c r="I119">
        <v>-5.9081976883835097E-2</v>
      </c>
      <c r="J119">
        <v>-7.9231038180825705E-2</v>
      </c>
      <c r="K119">
        <v>2.0149061296990602E-2</v>
      </c>
      <c r="L119">
        <v>25.376344086021302</v>
      </c>
      <c r="M119">
        <v>-3.9095472921937899</v>
      </c>
      <c r="N119">
        <v>58.134392545880999</v>
      </c>
      <c r="O119">
        <v>50.035118680815003</v>
      </c>
      <c r="P119">
        <v>48.287652796702098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 s="1">
        <v>42474</v>
      </c>
      <c r="B120">
        <v>1.87</v>
      </c>
      <c r="C120">
        <v>1.87</v>
      </c>
      <c r="D120">
        <v>1.82</v>
      </c>
      <c r="E120">
        <v>1.857</v>
      </c>
      <c r="F120">
        <v>-2.7728260503680099E-2</v>
      </c>
      <c r="G120">
        <v>-3.2079441908848899E-2</v>
      </c>
      <c r="H120">
        <v>4.3511814051688004E-3</v>
      </c>
      <c r="I120">
        <v>-3.9976905580890502E-2</v>
      </c>
      <c r="J120">
        <v>-6.61463273141807E-2</v>
      </c>
      <c r="K120">
        <v>2.6169421733290101E-2</v>
      </c>
      <c r="L120">
        <v>48.028041610131098</v>
      </c>
      <c r="M120">
        <v>18.666849227539601</v>
      </c>
      <c r="N120">
        <v>60.441796312940497</v>
      </c>
      <c r="O120">
        <v>51.331071282123503</v>
      </c>
      <c r="P120">
        <v>49.127497121316502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-100</v>
      </c>
      <c r="Y120">
        <v>0</v>
      </c>
      <c r="Z120">
        <v>0</v>
      </c>
      <c r="AA120">
        <v>0</v>
      </c>
    </row>
    <row r="121" spans="1:27" x14ac:dyDescent="0.25">
      <c r="A121" s="1">
        <v>42475</v>
      </c>
      <c r="B121">
        <v>1.8259999999999901</v>
      </c>
      <c r="C121">
        <v>1.849</v>
      </c>
      <c r="D121">
        <v>1.8049999999999999</v>
      </c>
      <c r="E121">
        <v>1.825</v>
      </c>
      <c r="F121">
        <v>-2.4964507734051001E-2</v>
      </c>
      <c r="G121">
        <v>-3.06564550738893E-2</v>
      </c>
      <c r="H121">
        <v>5.6919473398383599E-3</v>
      </c>
      <c r="I121">
        <v>-3.60963624349461E-2</v>
      </c>
      <c r="J121">
        <v>-5.6129672354435799E-2</v>
      </c>
      <c r="K121">
        <v>2.0033309919489602E-2</v>
      </c>
      <c r="L121">
        <v>23.800605100129101</v>
      </c>
      <c r="M121">
        <v>-9.1234929944603298</v>
      </c>
      <c r="N121">
        <v>51.5949424302867</v>
      </c>
      <c r="O121">
        <v>47.772652722542396</v>
      </c>
      <c r="P121">
        <v>46.9906473043579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100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 s="1">
        <v>42478</v>
      </c>
      <c r="B122">
        <v>1.7869999999999999</v>
      </c>
      <c r="C122">
        <v>1.8459999999999901</v>
      </c>
      <c r="D122">
        <v>1.746</v>
      </c>
      <c r="E122">
        <v>1.833</v>
      </c>
      <c r="F122">
        <v>-2.1876501914722599E-2</v>
      </c>
      <c r="G122">
        <v>-2.8900464442056E-2</v>
      </c>
      <c r="H122">
        <v>7.0239625273333496E-3</v>
      </c>
      <c r="I122">
        <v>-3.0762384112778401E-2</v>
      </c>
      <c r="J122">
        <v>-4.7673909607216701E-2</v>
      </c>
      <c r="K122">
        <v>1.6911525494438199E-2</v>
      </c>
      <c r="L122">
        <v>2.11576243010381</v>
      </c>
      <c r="M122">
        <v>-28.695362028695001</v>
      </c>
      <c r="N122">
        <v>53.576804041543198</v>
      </c>
      <c r="O122">
        <v>48.729556932269297</v>
      </c>
      <c r="P122">
        <v>47.589059753427698</v>
      </c>
      <c r="Q122">
        <v>0</v>
      </c>
      <c r="R122">
        <v>0</v>
      </c>
      <c r="S122">
        <v>0</v>
      </c>
      <c r="T122">
        <v>100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 s="1">
        <v>42479</v>
      </c>
      <c r="B123">
        <v>1.8069999999999999</v>
      </c>
      <c r="C123">
        <v>1.849</v>
      </c>
      <c r="D123">
        <v>1.8049999999999999</v>
      </c>
      <c r="E123">
        <v>1.8049999999999999</v>
      </c>
      <c r="F123">
        <v>-2.1441437504539699E-2</v>
      </c>
      <c r="G123">
        <v>-2.7408659054552701E-2</v>
      </c>
      <c r="H123">
        <v>5.9672215500130204E-3</v>
      </c>
      <c r="I123">
        <v>-3.4612057315251001E-2</v>
      </c>
      <c r="J123">
        <v>-4.3319958843228097E-2</v>
      </c>
      <c r="K123">
        <v>8.7079015279770897E-3</v>
      </c>
      <c r="L123">
        <v>26.259012305523299</v>
      </c>
      <c r="M123">
        <v>-6.7872157220283196</v>
      </c>
      <c r="N123">
        <v>45.902579382841097</v>
      </c>
      <c r="O123">
        <v>45.5817084221271</v>
      </c>
      <c r="P123">
        <v>45.693406088991303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100</v>
      </c>
      <c r="W123">
        <v>0</v>
      </c>
      <c r="X123">
        <v>0</v>
      </c>
      <c r="Y123">
        <v>-100</v>
      </c>
      <c r="Z123">
        <v>0</v>
      </c>
      <c r="AA123">
        <v>0</v>
      </c>
    </row>
    <row r="124" spans="1:27" x14ac:dyDescent="0.25">
      <c r="A124" s="1">
        <v>42480</v>
      </c>
      <c r="B124">
        <v>1.839</v>
      </c>
      <c r="C124">
        <v>1.92</v>
      </c>
      <c r="D124">
        <v>1.8180000000000001</v>
      </c>
      <c r="E124">
        <v>1.919</v>
      </c>
      <c r="F124">
        <v>-1.1762211114743499E-2</v>
      </c>
      <c r="G124">
        <v>-2.42793694665909E-2</v>
      </c>
      <c r="H124">
        <v>1.2517158351847401E-2</v>
      </c>
      <c r="I124">
        <v>-4.7282949368958596E-3</v>
      </c>
      <c r="J124">
        <v>-3.0456070874450701E-2</v>
      </c>
      <c r="K124">
        <v>2.5727775937554799E-2</v>
      </c>
      <c r="L124">
        <v>125.785864978902</v>
      </c>
      <c r="M124">
        <v>94.528503744459897</v>
      </c>
      <c r="N124">
        <v>67.806429547603997</v>
      </c>
      <c r="O124">
        <v>57.5930151957539</v>
      </c>
      <c r="P124">
        <v>53.595591738794603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 s="1">
        <v>42481</v>
      </c>
      <c r="B125">
        <v>1.9</v>
      </c>
      <c r="C125">
        <v>1.9279999999999999</v>
      </c>
      <c r="D125">
        <v>1.89</v>
      </c>
      <c r="E125">
        <v>1.9279999999999999</v>
      </c>
      <c r="F125">
        <v>-3.3267806257037901E-3</v>
      </c>
      <c r="G125">
        <v>-2.0088851698413498E-2</v>
      </c>
      <c r="H125">
        <v>1.6762071072709699E-2</v>
      </c>
      <c r="I125">
        <v>1.6674968318677898E-2</v>
      </c>
      <c r="J125">
        <v>-1.47457244767411E-2</v>
      </c>
      <c r="K125">
        <v>3.1420692795419099E-2</v>
      </c>
      <c r="L125">
        <v>149.37898623699201</v>
      </c>
      <c r="M125">
        <v>133.249295565772</v>
      </c>
      <c r="N125">
        <v>68.963862947049194</v>
      </c>
      <c r="O125">
        <v>58.374158516062003</v>
      </c>
      <c r="P125">
        <v>54.148653603836699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 s="1">
        <v>42482</v>
      </c>
      <c r="B126">
        <v>1.899</v>
      </c>
      <c r="C126">
        <v>2</v>
      </c>
      <c r="D126">
        <v>1.899</v>
      </c>
      <c r="E126">
        <v>1.9650000000000001</v>
      </c>
      <c r="F126">
        <v>6.2716538671414501E-3</v>
      </c>
      <c r="G126">
        <v>-1.4816750585302499E-2</v>
      </c>
      <c r="H126">
        <v>2.10884044524439E-2</v>
      </c>
      <c r="I126">
        <v>4.0120079103322902E-2</v>
      </c>
      <c r="J126">
        <v>3.5428767166135302E-3</v>
      </c>
      <c r="K126">
        <v>3.6577202386709397E-2</v>
      </c>
      <c r="L126">
        <v>172.871316451947</v>
      </c>
      <c r="M126">
        <v>172.033403209732</v>
      </c>
      <c r="N126">
        <v>73.528546342483196</v>
      </c>
      <c r="O126">
        <v>61.512879068918103</v>
      </c>
      <c r="P126">
        <v>56.392161238408498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 s="1">
        <v>42485</v>
      </c>
      <c r="B127">
        <v>1.98</v>
      </c>
      <c r="C127">
        <v>1.992</v>
      </c>
      <c r="D127">
        <v>1.9269999999999901</v>
      </c>
      <c r="E127">
        <v>1.95</v>
      </c>
      <c r="F127">
        <v>1.25237418160415E-2</v>
      </c>
      <c r="G127">
        <v>-9.3486521050336908E-3</v>
      </c>
      <c r="H127">
        <v>2.1872393921075199E-2</v>
      </c>
      <c r="I127">
        <v>4.9972184428778599E-2</v>
      </c>
      <c r="J127">
        <v>1.9019312620668499E-2</v>
      </c>
      <c r="K127">
        <v>3.0952871808109999E-2</v>
      </c>
      <c r="L127">
        <v>139.95852312705901</v>
      </c>
      <c r="M127">
        <v>156.69497477811001</v>
      </c>
      <c r="N127">
        <v>68.746333878851999</v>
      </c>
      <c r="O127">
        <v>59.552396057311697</v>
      </c>
      <c r="P127">
        <v>55.2415719640247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 s="1">
        <v>42486</v>
      </c>
      <c r="B128">
        <v>1.9730000000000001</v>
      </c>
      <c r="C128">
        <v>1.982</v>
      </c>
      <c r="D128">
        <v>1.95</v>
      </c>
      <c r="E128">
        <v>1.982</v>
      </c>
      <c r="F128">
        <v>1.9832087168415599E-2</v>
      </c>
      <c r="G128">
        <v>-3.51250425034382E-3</v>
      </c>
      <c r="H128">
        <v>2.33445914187594E-2</v>
      </c>
      <c r="I128">
        <v>6.4138839922050994E-2</v>
      </c>
      <c r="J128">
        <v>3.4059155054462699E-2</v>
      </c>
      <c r="K128">
        <v>3.0079684867588299E-2</v>
      </c>
      <c r="L128">
        <v>127.075677147134</v>
      </c>
      <c r="M128">
        <v>149.729267597606</v>
      </c>
      <c r="N128">
        <v>73.1006519518549</v>
      </c>
      <c r="O128">
        <v>62.311980852880801</v>
      </c>
      <c r="P128">
        <v>57.197783689764201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 s="1">
        <v>42487</v>
      </c>
      <c r="B129">
        <v>1.962</v>
      </c>
      <c r="C129">
        <v>1.998</v>
      </c>
      <c r="D129">
        <v>1.9509999999999901</v>
      </c>
      <c r="E129">
        <v>1.97</v>
      </c>
      <c r="F129">
        <v>2.43747271206355E-2</v>
      </c>
      <c r="G129">
        <v>2.0649420238520598E-3</v>
      </c>
      <c r="H129">
        <v>2.23097850967835E-2</v>
      </c>
      <c r="I129">
        <v>6.8537496345184495E-2</v>
      </c>
      <c r="J129">
        <v>4.55519354847033E-2</v>
      </c>
      <c r="K129">
        <v>2.2985560860481199E-2</v>
      </c>
      <c r="L129">
        <v>107.299439525088</v>
      </c>
      <c r="M129">
        <v>134.22501966955099</v>
      </c>
      <c r="N129">
        <v>68.900913733028105</v>
      </c>
      <c r="O129">
        <v>60.641143120929897</v>
      </c>
      <c r="P129">
        <v>56.230106496719202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 s="1">
        <v>42488</v>
      </c>
      <c r="B130">
        <v>1.982</v>
      </c>
      <c r="C130">
        <v>1.986</v>
      </c>
      <c r="D130">
        <v>1.948</v>
      </c>
      <c r="E130">
        <v>1.9630000000000001</v>
      </c>
      <c r="F130">
        <v>2.7097596289803599E-2</v>
      </c>
      <c r="G130">
        <v>7.0714728770423802E-3</v>
      </c>
      <c r="H130">
        <v>2.00261234127612E-2</v>
      </c>
      <c r="I130">
        <v>6.8093363420024394E-2</v>
      </c>
      <c r="J130">
        <v>5.3065744796477E-2</v>
      </c>
      <c r="K130">
        <v>1.5027618623547401E-2</v>
      </c>
      <c r="L130">
        <v>86.200780418587897</v>
      </c>
      <c r="M130">
        <v>112.02582728006399</v>
      </c>
      <c r="N130">
        <v>66.308330848831105</v>
      </c>
      <c r="O130">
        <v>59.636580697113999</v>
      </c>
      <c r="P130">
        <v>55.653407550393197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 s="1">
        <v>42489</v>
      </c>
      <c r="B131">
        <v>1.9969999999999899</v>
      </c>
      <c r="C131">
        <v>1.9969999999999899</v>
      </c>
      <c r="D131">
        <v>1.913</v>
      </c>
      <c r="E131">
        <v>1.9330000000000001</v>
      </c>
      <c r="F131">
        <v>2.6528931436134301E-2</v>
      </c>
      <c r="G131">
        <v>1.09629645888607E-2</v>
      </c>
      <c r="H131">
        <v>1.55659668472735E-2</v>
      </c>
      <c r="I131">
        <v>5.8219402626034297E-2</v>
      </c>
      <c r="J131">
        <v>5.4783630739662803E-2</v>
      </c>
      <c r="K131">
        <v>3.4357718863714999E-3</v>
      </c>
      <c r="L131">
        <v>59.043291682443297</v>
      </c>
      <c r="M131">
        <v>83.370820212925494</v>
      </c>
      <c r="N131">
        <v>55.808587096624898</v>
      </c>
      <c r="O131">
        <v>55.4007998462342</v>
      </c>
      <c r="P131">
        <v>53.198191934435997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 s="1">
        <v>42492</v>
      </c>
      <c r="B132">
        <v>1.91</v>
      </c>
      <c r="C132">
        <v>1.98</v>
      </c>
      <c r="D132">
        <v>1.9</v>
      </c>
      <c r="E132">
        <v>1.9139999999999999</v>
      </c>
      <c r="F132">
        <v>2.4265402773730699E-2</v>
      </c>
      <c r="G132">
        <v>1.3623452225834699E-2</v>
      </c>
      <c r="H132">
        <v>1.0641950547896E-2</v>
      </c>
      <c r="I132">
        <v>4.5646549484891802E-2</v>
      </c>
      <c r="J132">
        <v>5.1737936988072497E-2</v>
      </c>
      <c r="K132">
        <v>-6.0913875031806102E-3</v>
      </c>
      <c r="L132">
        <v>33.9065148946477</v>
      </c>
      <c r="M132">
        <v>62.725744734112702</v>
      </c>
      <c r="N132">
        <v>49.962878147328603</v>
      </c>
      <c r="O132">
        <v>52.840984277946802</v>
      </c>
      <c r="P132">
        <v>51.681984221280501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100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 s="1">
        <v>42493</v>
      </c>
      <c r="B133">
        <v>1.952</v>
      </c>
      <c r="C133">
        <v>1.952</v>
      </c>
      <c r="D133">
        <v>1.82</v>
      </c>
      <c r="E133">
        <v>1.833</v>
      </c>
      <c r="F133">
        <v>1.5753915613457601E-2</v>
      </c>
      <c r="G133">
        <v>1.4049544903359299E-2</v>
      </c>
      <c r="H133">
        <v>1.7043707100982701E-3</v>
      </c>
      <c r="I133">
        <v>1.43850021463041E-2</v>
      </c>
      <c r="J133">
        <v>3.9286958707483E-2</v>
      </c>
      <c r="K133">
        <v>-2.4901956561178901E-2</v>
      </c>
      <c r="L133">
        <v>-46.012738853503201</v>
      </c>
      <c r="M133">
        <v>5.3756235574414397</v>
      </c>
      <c r="N133">
        <v>32.849308664809499</v>
      </c>
      <c r="O133">
        <v>43.593379148764903</v>
      </c>
      <c r="P133">
        <v>45.834428520329801</v>
      </c>
      <c r="Q133">
        <v>0</v>
      </c>
      <c r="R133">
        <v>0</v>
      </c>
      <c r="S133">
        <v>0</v>
      </c>
      <c r="T133">
        <v>-100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25">
      <c r="A134" s="1">
        <v>42494</v>
      </c>
      <c r="B134">
        <v>1.843</v>
      </c>
      <c r="C134">
        <v>1.86</v>
      </c>
      <c r="D134">
        <v>1.819</v>
      </c>
      <c r="E134">
        <v>1.83</v>
      </c>
      <c r="F134">
        <v>8.6665235008394001E-3</v>
      </c>
      <c r="G134">
        <v>1.2972940622855301E-2</v>
      </c>
      <c r="H134">
        <v>-4.3064171220159502E-3</v>
      </c>
      <c r="I134">
        <v>-6.3979165881085098E-3</v>
      </c>
      <c r="J134">
        <v>2.4058666942285801E-2</v>
      </c>
      <c r="K134">
        <v>-3.04565835303943E-2</v>
      </c>
      <c r="L134">
        <v>-83.220861451304202</v>
      </c>
      <c r="M134">
        <v>-29.417382999045198</v>
      </c>
      <c r="N134">
        <v>32.370213548194997</v>
      </c>
      <c r="O134">
        <v>43.291190030142701</v>
      </c>
      <c r="P134">
        <v>45.633636798154697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25">
      <c r="A135" s="1">
        <v>42495</v>
      </c>
      <c r="B135">
        <v>1.843</v>
      </c>
      <c r="C135">
        <v>1.89</v>
      </c>
      <c r="D135">
        <v>1.81</v>
      </c>
      <c r="E135">
        <v>1.831</v>
      </c>
      <c r="F135">
        <v>3.0947316917984101E-3</v>
      </c>
      <c r="G135">
        <v>1.0997298836643901E-2</v>
      </c>
      <c r="H135">
        <v>-7.9025671448455497E-3</v>
      </c>
      <c r="I135">
        <v>-1.9087200298884801E-2</v>
      </c>
      <c r="J135">
        <v>9.67671119522894E-3</v>
      </c>
      <c r="K135">
        <v>-2.8763911494113802E-2</v>
      </c>
      <c r="L135">
        <v>-77.777777777778098</v>
      </c>
      <c r="M135">
        <v>-31.4223721015344</v>
      </c>
      <c r="N135">
        <v>32.751632956535303</v>
      </c>
      <c r="O135">
        <v>43.431954448405698</v>
      </c>
      <c r="P135">
        <v>45.716868145390897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 s="1">
        <v>42496</v>
      </c>
      <c r="B136">
        <v>1.8280000000000001</v>
      </c>
      <c r="C136">
        <v>1.86</v>
      </c>
      <c r="D136">
        <v>1.8</v>
      </c>
      <c r="E136">
        <v>1.8109999999999999</v>
      </c>
      <c r="F136">
        <v>-2.9013414542227102E-3</v>
      </c>
      <c r="G136">
        <v>8.2175707784706304E-3</v>
      </c>
      <c r="H136">
        <v>-1.11189122326933E-2</v>
      </c>
      <c r="I136">
        <v>-3.2278838185320201E-2</v>
      </c>
      <c r="J136">
        <v>-4.3084719316208E-3</v>
      </c>
      <c r="K136">
        <v>-2.7970366253699398E-2</v>
      </c>
      <c r="L136">
        <v>-106.82435392028</v>
      </c>
      <c r="M136">
        <v>-60.0011090778018</v>
      </c>
      <c r="N136">
        <v>28.942876148442998</v>
      </c>
      <c r="O136">
        <v>41.227775078885699</v>
      </c>
      <c r="P136">
        <v>44.292868935507201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25">
      <c r="A137" s="1">
        <v>42499</v>
      </c>
      <c r="B137">
        <v>1.83</v>
      </c>
      <c r="C137">
        <v>1.8559999999999901</v>
      </c>
      <c r="D137">
        <v>1.69</v>
      </c>
      <c r="E137">
        <v>1.73</v>
      </c>
      <c r="F137">
        <v>-1.40275943013421E-2</v>
      </c>
      <c r="G137">
        <v>3.7685377625080699E-3</v>
      </c>
      <c r="H137">
        <v>-1.7796132063850199E-2</v>
      </c>
      <c r="I137">
        <v>-6.2486927999273599E-2</v>
      </c>
      <c r="J137">
        <v>-2.3701290620838401E-2</v>
      </c>
      <c r="K137">
        <v>-3.8785637378435198E-2</v>
      </c>
      <c r="L137">
        <v>-168.69255973787301</v>
      </c>
      <c r="M137">
        <v>-131.22026192513999</v>
      </c>
      <c r="N137">
        <v>18.679086674305299</v>
      </c>
      <c r="O137">
        <v>33.755937246340103</v>
      </c>
      <c r="P137">
        <v>39.1121578195011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25">
      <c r="A138" s="1">
        <v>42500</v>
      </c>
      <c r="B138">
        <v>1.734</v>
      </c>
      <c r="C138">
        <v>1.8119999999999901</v>
      </c>
      <c r="D138">
        <v>1.734</v>
      </c>
      <c r="E138">
        <v>1.794</v>
      </c>
      <c r="F138">
        <v>-1.7479472237958898E-2</v>
      </c>
      <c r="G138">
        <v>-4.8106423758533602E-4</v>
      </c>
      <c r="H138">
        <v>-1.69984080003736E-2</v>
      </c>
      <c r="I138">
        <v>-6.2571893289553995E-2</v>
      </c>
      <c r="J138">
        <v>-3.6658158177076898E-2</v>
      </c>
      <c r="K138">
        <v>-2.5913735112477E-2</v>
      </c>
      <c r="L138">
        <v>-116.982310093652</v>
      </c>
      <c r="M138">
        <v>-107.61473629973101</v>
      </c>
      <c r="N138">
        <v>38.713360401198301</v>
      </c>
      <c r="O138">
        <v>42.606658945742801</v>
      </c>
      <c r="P138">
        <v>44.497941542567503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25">
      <c r="A139" s="1">
        <v>42501</v>
      </c>
      <c r="B139">
        <v>1.794</v>
      </c>
      <c r="C139">
        <v>1.81</v>
      </c>
      <c r="D139">
        <v>1.7649999999999999</v>
      </c>
      <c r="E139">
        <v>1.8</v>
      </c>
      <c r="F139">
        <v>-1.9506106265359799E-2</v>
      </c>
      <c r="G139">
        <v>-4.28607264314024E-3</v>
      </c>
      <c r="H139">
        <v>-1.52200336222196E-2</v>
      </c>
      <c r="I139">
        <v>-5.9799984522516503E-2</v>
      </c>
      <c r="J139">
        <v>-4.4372100292223403E-2</v>
      </c>
      <c r="K139">
        <v>-1.5427884230292999E-2</v>
      </c>
      <c r="L139">
        <v>-88.138990978950801</v>
      </c>
      <c r="M139">
        <v>-89.530943463528004</v>
      </c>
      <c r="N139">
        <v>40.3214407744886</v>
      </c>
      <c r="O139">
        <v>43.370547578040302</v>
      </c>
      <c r="P139">
        <v>44.977037899110002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100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25">
      <c r="A140" s="1">
        <v>42502</v>
      </c>
      <c r="B140">
        <v>1.78199999999999</v>
      </c>
      <c r="C140">
        <v>1.8180000000000001</v>
      </c>
      <c r="D140">
        <v>1.78</v>
      </c>
      <c r="E140">
        <v>1.7949999999999999</v>
      </c>
      <c r="F140">
        <v>-2.1270493537365098E-2</v>
      </c>
      <c r="G140">
        <v>-7.6829568219852103E-3</v>
      </c>
      <c r="H140">
        <v>-1.35875367153798E-2</v>
      </c>
      <c r="I140">
        <v>-5.8336190400261202E-2</v>
      </c>
      <c r="J140">
        <v>-4.9026796994902699E-2</v>
      </c>
      <c r="K140">
        <v>-9.3093934053585202E-3</v>
      </c>
      <c r="L140">
        <v>-72.252010723860707</v>
      </c>
      <c r="M140">
        <v>-77.490584532838199</v>
      </c>
      <c r="N140">
        <v>39.318434379421497</v>
      </c>
      <c r="O140">
        <v>42.858618096175398</v>
      </c>
      <c r="P140">
        <v>44.6398711311802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25">
      <c r="A141" s="1">
        <v>42503</v>
      </c>
      <c r="B141">
        <v>1.7949999999999999</v>
      </c>
      <c r="C141">
        <v>1.8109999999999999</v>
      </c>
      <c r="D141">
        <v>1.78199999999999</v>
      </c>
      <c r="E141">
        <v>1.7909999999999999</v>
      </c>
      <c r="F141">
        <v>-2.2729537769991801E-2</v>
      </c>
      <c r="G141">
        <v>-1.06922730115865E-2</v>
      </c>
      <c r="H141">
        <v>-1.2037264758405299E-2</v>
      </c>
      <c r="I141">
        <v>-5.7445353538095802E-2</v>
      </c>
      <c r="J141">
        <v>-5.18329825093004E-2</v>
      </c>
      <c r="K141">
        <v>-5.6123710287954102E-3</v>
      </c>
      <c r="L141">
        <v>-66.742944317314794</v>
      </c>
      <c r="M141">
        <v>-77.248597124420399</v>
      </c>
      <c r="N141">
        <v>38.426294519307298</v>
      </c>
      <c r="O141">
        <v>42.427164676219803</v>
      </c>
      <c r="P141">
        <v>44.360533171964299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100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 s="1">
        <v>42506</v>
      </c>
      <c r="B142">
        <v>1.7909999999999999</v>
      </c>
      <c r="C142">
        <v>1.8280000000000001</v>
      </c>
      <c r="D142">
        <v>1.7030000000000001</v>
      </c>
      <c r="E142">
        <v>1.804</v>
      </c>
      <c r="F142">
        <v>-2.2576600484784898E-2</v>
      </c>
      <c r="G142">
        <v>-1.3069138506226201E-2</v>
      </c>
      <c r="H142">
        <v>-9.5074619785587098E-3</v>
      </c>
      <c r="I142">
        <v>-5.2209542300100997E-2</v>
      </c>
      <c r="J142">
        <v>-5.1958502439567303E-2</v>
      </c>
      <c r="K142">
        <v>-2.51039860533687E-4</v>
      </c>
      <c r="L142">
        <v>-75.417298937784494</v>
      </c>
      <c r="M142">
        <v>-90.376196482896802</v>
      </c>
      <c r="N142">
        <v>43.304038512414401</v>
      </c>
      <c r="O142">
        <v>44.386653651840803</v>
      </c>
      <c r="P142">
        <v>45.523818739717498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25">
      <c r="A143" s="1">
        <v>42507</v>
      </c>
      <c r="B143">
        <v>1.849</v>
      </c>
      <c r="C143">
        <v>1.849</v>
      </c>
      <c r="D143">
        <v>1.7549999999999999</v>
      </c>
      <c r="E143">
        <v>1.8149999999999999</v>
      </c>
      <c r="F143">
        <v>-2.13220017515343E-2</v>
      </c>
      <c r="G143">
        <v>-1.47197111552878E-2</v>
      </c>
      <c r="H143">
        <v>-6.60229059624647E-3</v>
      </c>
      <c r="I143">
        <v>-4.4890521478028099E-2</v>
      </c>
      <c r="J143">
        <v>-4.9602508785720902E-2</v>
      </c>
      <c r="K143">
        <v>4.7119873076927402E-3</v>
      </c>
      <c r="L143">
        <v>-39.269759450171499</v>
      </c>
      <c r="M143">
        <v>-61.467807441183602</v>
      </c>
      <c r="N143">
        <v>47.416214413439903</v>
      </c>
      <c r="O143">
        <v>46.059567764656798</v>
      </c>
      <c r="P143">
        <v>46.517290245542902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-100</v>
      </c>
      <c r="Y143">
        <v>0</v>
      </c>
      <c r="Z143">
        <v>0</v>
      </c>
      <c r="AA143">
        <v>0</v>
      </c>
    </row>
    <row r="144" spans="1:27" x14ac:dyDescent="0.25">
      <c r="A144" s="1">
        <v>42508</v>
      </c>
      <c r="B144">
        <v>1.7669999999999999</v>
      </c>
      <c r="C144">
        <v>1.8029999999999999</v>
      </c>
      <c r="D144">
        <v>1.76199999999999</v>
      </c>
      <c r="E144">
        <v>1.774</v>
      </c>
      <c r="F144">
        <v>-2.3366723521761799E-2</v>
      </c>
      <c r="G144">
        <v>-1.64491136285826E-2</v>
      </c>
      <c r="H144">
        <v>-6.9176098931791902E-3</v>
      </c>
      <c r="I144">
        <v>-5.0839832044166901E-2</v>
      </c>
      <c r="J144">
        <v>-5.00149498718696E-2</v>
      </c>
      <c r="K144">
        <v>-8.2488217229736201E-4</v>
      </c>
      <c r="L144">
        <v>-67.691670549256898</v>
      </c>
      <c r="M144">
        <v>-78.896111515265403</v>
      </c>
      <c r="N144">
        <v>36.047075832395997</v>
      </c>
      <c r="O144">
        <v>41.097263631654997</v>
      </c>
      <c r="P144">
        <v>43.418420977893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100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25">
      <c r="A145" s="1">
        <v>42509</v>
      </c>
      <c r="B145">
        <v>1.76199999999999</v>
      </c>
      <c r="C145">
        <v>1.8140000000000001</v>
      </c>
      <c r="D145">
        <v>1.75</v>
      </c>
      <c r="E145">
        <v>1.788</v>
      </c>
      <c r="F145">
        <v>-2.35856169483303E-2</v>
      </c>
      <c r="G145">
        <v>-1.7876414292532099E-2</v>
      </c>
      <c r="H145">
        <v>-5.7092026557981996E-3</v>
      </c>
      <c r="I145">
        <v>-4.9755326992399297E-2</v>
      </c>
      <c r="J145">
        <v>-4.9928408912046203E-2</v>
      </c>
      <c r="K145">
        <v>1.7308191964682899E-4</v>
      </c>
      <c r="L145">
        <v>-55.078189300411402</v>
      </c>
      <c r="M145">
        <v>-68.575982000562504</v>
      </c>
      <c r="N145">
        <v>41.623194136140398</v>
      </c>
      <c r="O145">
        <v>43.3419417295569</v>
      </c>
      <c r="P145">
        <v>44.7383369241075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 s="1">
        <v>42510</v>
      </c>
      <c r="B146">
        <v>1.788</v>
      </c>
      <c r="C146">
        <v>1.81</v>
      </c>
      <c r="D146">
        <v>1.7829999999999999</v>
      </c>
      <c r="E146">
        <v>1.798</v>
      </c>
      <c r="F146">
        <v>-2.26906118899627E-2</v>
      </c>
      <c r="G146">
        <v>-1.88392538120183E-2</v>
      </c>
      <c r="H146">
        <v>-3.8513580779444799E-3</v>
      </c>
      <c r="I146">
        <v>-4.5373317756242003E-2</v>
      </c>
      <c r="J146">
        <v>-4.8410045193444801E-2</v>
      </c>
      <c r="K146">
        <v>3.0367274372027401E-3</v>
      </c>
      <c r="L146">
        <v>-16.661828737300201</v>
      </c>
      <c r="M146">
        <v>-52.099946836789101</v>
      </c>
      <c r="N146">
        <v>45.577487739609403</v>
      </c>
      <c r="O146">
        <v>44.955516327635699</v>
      </c>
      <c r="P146">
        <v>45.688556173996297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25">
      <c r="A147" s="1">
        <v>42513</v>
      </c>
      <c r="B147">
        <v>1.8</v>
      </c>
      <c r="C147">
        <v>1.8140000000000001</v>
      </c>
      <c r="D147">
        <v>1.774</v>
      </c>
      <c r="E147">
        <v>1.788</v>
      </c>
      <c r="F147">
        <v>-2.2528535426683899E-2</v>
      </c>
      <c r="G147">
        <v>-1.9577110134951399E-2</v>
      </c>
      <c r="H147">
        <v>-2.9514252917325302E-3</v>
      </c>
      <c r="I147">
        <v>-4.4551806056508797E-2</v>
      </c>
      <c r="J147">
        <v>-4.7123965481132797E-2</v>
      </c>
      <c r="K147">
        <v>2.5721594246239702E-3</v>
      </c>
      <c r="L147">
        <v>-20.906519307940201</v>
      </c>
      <c r="M147">
        <v>-53.287704717673101</v>
      </c>
      <c r="N147">
        <v>42.239433007673902</v>
      </c>
      <c r="O147">
        <v>43.617764812865097</v>
      </c>
      <c r="P147">
        <v>44.878294097023897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25">
      <c r="A148" s="1">
        <v>42514</v>
      </c>
      <c r="B148">
        <v>1.79</v>
      </c>
      <c r="C148">
        <v>1.8</v>
      </c>
      <c r="D148">
        <v>1.776</v>
      </c>
      <c r="E148">
        <v>1.778</v>
      </c>
      <c r="F148">
        <v>-2.2942537793896298E-2</v>
      </c>
      <c r="G148">
        <v>-2.0250195666740401E-2</v>
      </c>
      <c r="H148">
        <v>-2.6923421271558999E-3</v>
      </c>
      <c r="I148">
        <v>-4.5987302281556397E-2</v>
      </c>
      <c r="J148">
        <v>-4.6745077747940698E-2</v>
      </c>
      <c r="K148">
        <v>7.5777546638426598E-4</v>
      </c>
      <c r="L148">
        <v>-41.922773837667002</v>
      </c>
      <c r="M148">
        <v>-57.661080302705599</v>
      </c>
      <c r="N148">
        <v>38.914370109026898</v>
      </c>
      <c r="O148">
        <v>42.263382126820098</v>
      </c>
      <c r="P148">
        <v>44.057883969421603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25">
      <c r="A149" s="1">
        <v>42515</v>
      </c>
      <c r="B149">
        <v>1.8019999999999901</v>
      </c>
      <c r="C149">
        <v>1.827</v>
      </c>
      <c r="D149">
        <v>1.79199999999999</v>
      </c>
      <c r="E149">
        <v>1.8</v>
      </c>
      <c r="F149">
        <v>-2.12504594457705E-2</v>
      </c>
      <c r="G149">
        <v>-2.0450248422546401E-2</v>
      </c>
      <c r="H149">
        <v>-8.0021102322409105E-4</v>
      </c>
      <c r="I149">
        <v>-3.9928405418038798E-2</v>
      </c>
      <c r="J149">
        <v>-4.4472853637973403E-2</v>
      </c>
      <c r="K149">
        <v>4.5444482199345501E-3</v>
      </c>
      <c r="L149">
        <v>88.117647058822399</v>
      </c>
      <c r="M149">
        <v>-25.092902608632201</v>
      </c>
      <c r="N149">
        <v>49.1819728361694</v>
      </c>
      <c r="O149">
        <v>46.219847595435503</v>
      </c>
      <c r="P149">
        <v>46.324524012819097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100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25">
      <c r="A150" s="1">
        <v>42516</v>
      </c>
      <c r="B150">
        <v>1.8240000000000001</v>
      </c>
      <c r="C150">
        <v>1.84</v>
      </c>
      <c r="D150">
        <v>1.78199999999999</v>
      </c>
      <c r="E150">
        <v>1.786</v>
      </c>
      <c r="F150">
        <v>-2.0799395675064902E-2</v>
      </c>
      <c r="G150">
        <v>-2.0520077873050099E-2</v>
      </c>
      <c r="H150">
        <v>-2.7931780201480598E-4</v>
      </c>
      <c r="I150">
        <v>-3.9263018403638203E-2</v>
      </c>
      <c r="J150">
        <v>-4.2736241893194998E-2</v>
      </c>
      <c r="K150">
        <v>3.4732234895568101E-3</v>
      </c>
      <c r="L150">
        <v>85.087138760201896</v>
      </c>
      <c r="M150">
        <v>-23.297491039427101</v>
      </c>
      <c r="N150">
        <v>43.725444915032803</v>
      </c>
      <c r="O150">
        <v>44.146635706344398</v>
      </c>
      <c r="P150">
        <v>45.103433314006601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25">
      <c r="A151" s="1">
        <v>42517</v>
      </c>
      <c r="B151">
        <v>1.829</v>
      </c>
      <c r="C151">
        <v>1.829</v>
      </c>
      <c r="D151">
        <v>1.79</v>
      </c>
      <c r="E151">
        <v>1.81</v>
      </c>
      <c r="F151">
        <v>-1.8294438069240599E-2</v>
      </c>
      <c r="G151">
        <v>-2.0074949912288201E-2</v>
      </c>
      <c r="H151">
        <v>1.78051184304755E-3</v>
      </c>
      <c r="I151">
        <v>-3.1450311424133501E-2</v>
      </c>
      <c r="J151">
        <v>-3.8974265070174499E-2</v>
      </c>
      <c r="K151">
        <v>7.5239536460409697E-3</v>
      </c>
      <c r="L151">
        <v>124.014336917563</v>
      </c>
      <c r="M151">
        <v>3.3798056611740899</v>
      </c>
      <c r="N151">
        <v>53.944715554329903</v>
      </c>
      <c r="O151">
        <v>48.418132934369801</v>
      </c>
      <c r="P151">
        <v>47.590128521643202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25">
      <c r="A152" s="1">
        <v>42520</v>
      </c>
      <c r="B152">
        <v>1.81</v>
      </c>
      <c r="C152">
        <v>1.84</v>
      </c>
      <c r="D152">
        <v>1.78</v>
      </c>
      <c r="E152">
        <v>1.8280000000000001</v>
      </c>
      <c r="F152">
        <v>-1.4687483385825701E-2</v>
      </c>
      <c r="G152">
        <v>-1.89974566069957E-2</v>
      </c>
      <c r="H152">
        <v>4.3099732211700301E-3</v>
      </c>
      <c r="I152">
        <v>-2.0948786447702001E-2</v>
      </c>
      <c r="J152">
        <v>-3.2965772196016999E-2</v>
      </c>
      <c r="K152">
        <v>1.2016985748314999E-2</v>
      </c>
      <c r="L152">
        <v>144.55782312925101</v>
      </c>
      <c r="M152">
        <v>47.159323620619197</v>
      </c>
      <c r="N152">
        <v>60.259383067760297</v>
      </c>
      <c r="O152">
        <v>51.418976773150597</v>
      </c>
      <c r="P152">
        <v>49.395301314323802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25">
      <c r="A153" s="1">
        <v>42521</v>
      </c>
      <c r="B153">
        <v>1.798</v>
      </c>
      <c r="C153">
        <v>1.835</v>
      </c>
      <c r="D153">
        <v>1.7569999999999999</v>
      </c>
      <c r="E153">
        <v>1.7569999999999999</v>
      </c>
      <c r="F153">
        <v>-1.7357960675049501E-2</v>
      </c>
      <c r="G153">
        <v>-1.8669557420606501E-2</v>
      </c>
      <c r="H153">
        <v>1.3115967455569299E-3</v>
      </c>
      <c r="I153">
        <v>-3.3670996898695203E-2</v>
      </c>
      <c r="J153">
        <v>-3.3200847096909701E-2</v>
      </c>
      <c r="K153">
        <v>-4.7014980178546002E-4</v>
      </c>
      <c r="L153">
        <v>-81.339712918662499</v>
      </c>
      <c r="M153">
        <v>-64.448188711037403</v>
      </c>
      <c r="N153">
        <v>36.947126294689703</v>
      </c>
      <c r="O153">
        <v>41.230007009276498</v>
      </c>
      <c r="P153">
        <v>43.228611380513499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25">
      <c r="A154" s="1">
        <v>42522</v>
      </c>
      <c r="B154">
        <v>1.776</v>
      </c>
      <c r="C154">
        <v>1.776</v>
      </c>
      <c r="D154">
        <v>1.722</v>
      </c>
      <c r="E154">
        <v>1.7350000000000001</v>
      </c>
      <c r="F154">
        <v>-2.1007389198799999E-2</v>
      </c>
      <c r="G154">
        <v>-1.9137123776245199E-2</v>
      </c>
      <c r="H154">
        <v>-1.8702654225548499E-3</v>
      </c>
      <c r="I154">
        <v>-4.7168851684529799E-2</v>
      </c>
      <c r="J154">
        <v>-3.78568486261164E-2</v>
      </c>
      <c r="K154">
        <v>-9.3120030584134001E-3</v>
      </c>
      <c r="L154">
        <v>-233.333333333333</v>
      </c>
      <c r="M154">
        <v>-204.840940525587</v>
      </c>
      <c r="N154">
        <v>32.413949015886402</v>
      </c>
      <c r="O154">
        <v>38.672824356892598</v>
      </c>
      <c r="P154">
        <v>41.541281511365497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25">
      <c r="A155" s="1">
        <v>42523</v>
      </c>
      <c r="B155">
        <v>1.736</v>
      </c>
      <c r="C155">
        <v>1.7969999999999999</v>
      </c>
      <c r="D155">
        <v>1.73</v>
      </c>
      <c r="E155">
        <v>1.73</v>
      </c>
      <c r="F155">
        <v>-2.40260880228346E-2</v>
      </c>
      <c r="G155">
        <v>-2.0114916625563101E-2</v>
      </c>
      <c r="H155">
        <v>-3.91117139727156E-3</v>
      </c>
      <c r="I155">
        <v>-5.61828926296013E-2</v>
      </c>
      <c r="J155">
        <v>-4.3965529960611399E-2</v>
      </c>
      <c r="K155">
        <v>-1.22173626689898E-2</v>
      </c>
      <c r="L155">
        <v>-150.12419274714401</v>
      </c>
      <c r="M155">
        <v>-156.064461407973</v>
      </c>
      <c r="N155">
        <v>31.3926700056515</v>
      </c>
      <c r="O155">
        <v>38.094537852645402</v>
      </c>
      <c r="P155">
        <v>41.157911042355799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25">
      <c r="A156" s="1">
        <v>42524</v>
      </c>
      <c r="B156">
        <v>1.7409999999999899</v>
      </c>
      <c r="C156">
        <v>1.742</v>
      </c>
      <c r="D156">
        <v>1.6919999999999999</v>
      </c>
      <c r="E156">
        <v>1.7069999999999901</v>
      </c>
      <c r="F156">
        <v>-2.79521217109206E-2</v>
      </c>
      <c r="G156">
        <v>-2.1682357642634601E-2</v>
      </c>
      <c r="H156">
        <v>-6.2697640682860302E-3</v>
      </c>
      <c r="I156">
        <v>-6.7206864842616496E-2</v>
      </c>
      <c r="J156">
        <v>-5.1712641587946397E-2</v>
      </c>
      <c r="K156">
        <v>-1.549422325467E-2</v>
      </c>
      <c r="L156">
        <v>-224.66306542260301</v>
      </c>
      <c r="M156">
        <v>-260.48647307024203</v>
      </c>
      <c r="N156">
        <v>26.85223447413</v>
      </c>
      <c r="O156">
        <v>35.467252591983097</v>
      </c>
      <c r="P156">
        <v>39.401606493024303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25">
      <c r="A157" s="1">
        <v>42527</v>
      </c>
      <c r="B157">
        <v>1.7069999999999901</v>
      </c>
      <c r="C157">
        <v>1.7069999999999901</v>
      </c>
      <c r="D157">
        <v>1.66</v>
      </c>
      <c r="E157">
        <v>1.6859999999999999</v>
      </c>
      <c r="F157">
        <v>-3.2384745008299402E-2</v>
      </c>
      <c r="G157">
        <v>-2.38228351157675E-2</v>
      </c>
      <c r="H157">
        <v>-8.5619098925318708E-3</v>
      </c>
      <c r="I157">
        <v>-7.8736646146318298E-2</v>
      </c>
      <c r="J157">
        <v>-6.0720643107403702E-2</v>
      </c>
      <c r="K157">
        <v>-1.80160030389146E-2</v>
      </c>
      <c r="L157">
        <v>-206.102088167055</v>
      </c>
      <c r="M157">
        <v>-280.92089150134802</v>
      </c>
      <c r="N157">
        <v>23.267498302980002</v>
      </c>
      <c r="O157">
        <v>33.214816295866598</v>
      </c>
      <c r="P157">
        <v>37.853046283962897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100</v>
      </c>
      <c r="X157">
        <v>0</v>
      </c>
      <c r="Y157">
        <v>0</v>
      </c>
      <c r="Z157">
        <v>0</v>
      </c>
      <c r="AA157">
        <v>0</v>
      </c>
    </row>
    <row r="158" spans="1:27" x14ac:dyDescent="0.25">
      <c r="A158" s="1">
        <v>42528</v>
      </c>
      <c r="B158">
        <v>1.6859999999999999</v>
      </c>
      <c r="C158">
        <v>1.726</v>
      </c>
      <c r="D158">
        <v>1.6859999999999999</v>
      </c>
      <c r="E158">
        <v>1.7009999999999901</v>
      </c>
      <c r="F158">
        <v>-3.42919598993136E-2</v>
      </c>
      <c r="G158">
        <v>-2.59166600724768E-2</v>
      </c>
      <c r="H158">
        <v>-8.37529982683685E-3</v>
      </c>
      <c r="I158">
        <v>-8.03713853718655E-2</v>
      </c>
      <c r="J158">
        <v>-6.7270890528891E-2</v>
      </c>
      <c r="K158">
        <v>-1.31004948429745E-2</v>
      </c>
      <c r="L158">
        <v>-122.323164706258</v>
      </c>
      <c r="M158">
        <v>-169.940828402368</v>
      </c>
      <c r="N158">
        <v>30.949308196923099</v>
      </c>
      <c r="O158">
        <v>36.325440629865398</v>
      </c>
      <c r="P158">
        <v>39.632467858008503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25">
      <c r="A159" s="1">
        <v>42529</v>
      </c>
      <c r="B159">
        <v>1.7</v>
      </c>
      <c r="C159">
        <v>1.708</v>
      </c>
      <c r="D159">
        <v>1.6619999999999999</v>
      </c>
      <c r="E159">
        <v>1.6919999999999999</v>
      </c>
      <c r="F159">
        <v>-3.6113373732452103E-2</v>
      </c>
      <c r="G159">
        <v>-2.7956002804471799E-2</v>
      </c>
      <c r="H159">
        <v>-8.15737092798028E-3</v>
      </c>
      <c r="I159">
        <v>-8.2412306636619803E-2</v>
      </c>
      <c r="J159">
        <v>-7.2318029231467199E-2</v>
      </c>
      <c r="K159">
        <v>-1.0094277405152501E-2</v>
      </c>
      <c r="L159">
        <v>-121.344068353599</v>
      </c>
      <c r="M159">
        <v>-164.29156429156501</v>
      </c>
      <c r="N159">
        <v>28.922476382221099</v>
      </c>
      <c r="O159">
        <v>35.264144154015703</v>
      </c>
      <c r="P159">
        <v>38.930226368435697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25">
      <c r="A160" s="1">
        <v>42530</v>
      </c>
      <c r="B160">
        <v>1.6919999999999999</v>
      </c>
      <c r="C160">
        <v>1.7230000000000001</v>
      </c>
      <c r="D160">
        <v>1.661</v>
      </c>
      <c r="E160">
        <v>1.714</v>
      </c>
      <c r="F160">
        <v>-3.5373873188814603E-2</v>
      </c>
      <c r="G160">
        <v>-2.9439576881340399E-2</v>
      </c>
      <c r="H160">
        <v>-5.93429630747424E-3</v>
      </c>
      <c r="I160">
        <v>-7.6060066198935197E-2</v>
      </c>
      <c r="J160">
        <v>-7.3565374887289897E-2</v>
      </c>
      <c r="K160">
        <v>-2.4946913116453101E-3</v>
      </c>
      <c r="L160">
        <v>-86.454910551296294</v>
      </c>
      <c r="M160">
        <v>-118.098612341305</v>
      </c>
      <c r="N160">
        <v>40.1081350918233</v>
      </c>
      <c r="O160">
        <v>39.887481759970001</v>
      </c>
      <c r="P160">
        <v>41.586764777345998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25">
      <c r="A161" s="1">
        <v>42531</v>
      </c>
      <c r="B161">
        <v>1.718</v>
      </c>
      <c r="C161">
        <v>1.718</v>
      </c>
      <c r="D161">
        <v>1.6759999999999999</v>
      </c>
      <c r="E161">
        <v>1.6950000000000001</v>
      </c>
      <c r="F161">
        <v>-3.59070408746964E-2</v>
      </c>
      <c r="G161">
        <v>-3.0733069680011601E-2</v>
      </c>
      <c r="H161">
        <v>-5.1739711946847903E-3</v>
      </c>
      <c r="I161">
        <v>-7.5929765438190494E-2</v>
      </c>
      <c r="J161">
        <v>-7.4353505070923406E-2</v>
      </c>
      <c r="K161">
        <v>-1.57626036726706E-3</v>
      </c>
      <c r="L161">
        <v>-78.471111111110901</v>
      </c>
      <c r="M161">
        <v>-106.14754098360601</v>
      </c>
      <c r="N161">
        <v>34.618808152855301</v>
      </c>
      <c r="O161">
        <v>37.403016405485701</v>
      </c>
      <c r="P161">
        <v>40.008561485279301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25">
      <c r="A162" s="1">
        <v>42534</v>
      </c>
      <c r="B162">
        <v>1.69</v>
      </c>
      <c r="C162">
        <v>1.69</v>
      </c>
      <c r="D162">
        <v>1.601</v>
      </c>
      <c r="E162">
        <v>1.6159999999999899</v>
      </c>
      <c r="F162">
        <v>-4.2217562100105702E-2</v>
      </c>
      <c r="G162">
        <v>-3.30299681640304E-2</v>
      </c>
      <c r="H162">
        <v>-9.1875939360752806E-3</v>
      </c>
      <c r="I162">
        <v>-9.6386061895533004E-2</v>
      </c>
      <c r="J162">
        <v>-8.1697690679126606E-2</v>
      </c>
      <c r="K162">
        <v>-1.46883712164063E-2</v>
      </c>
      <c r="L162">
        <v>-138.07692307692301</v>
      </c>
      <c r="M162">
        <v>-168.53679098540701</v>
      </c>
      <c r="N162">
        <v>20.8057415097004</v>
      </c>
      <c r="O162">
        <v>29.2461521479011</v>
      </c>
      <c r="P162">
        <v>34.322073617312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 s="1">
        <v>42535</v>
      </c>
      <c r="B163">
        <v>1.679</v>
      </c>
      <c r="C163">
        <v>1.679</v>
      </c>
      <c r="D163">
        <v>1.5640000000000001</v>
      </c>
      <c r="E163">
        <v>1.62</v>
      </c>
      <c r="F163">
        <v>-4.6361502523430902E-2</v>
      </c>
      <c r="G163">
        <v>-3.5696275035910503E-2</v>
      </c>
      <c r="H163">
        <v>-1.06652274875204E-2</v>
      </c>
      <c r="I163">
        <v>-0.106369914074312</v>
      </c>
      <c r="J163">
        <v>-8.9921765144188703E-2</v>
      </c>
      <c r="K163">
        <v>-1.6448148930124099E-2</v>
      </c>
      <c r="L163">
        <v>-135.567970204841</v>
      </c>
      <c r="M163">
        <v>-159.854384094263</v>
      </c>
      <c r="N163">
        <v>22.629359536709298</v>
      </c>
      <c r="O163">
        <v>30.0776293290651</v>
      </c>
      <c r="P163">
        <v>34.8146385137088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25">
      <c r="A164" s="1">
        <v>42536</v>
      </c>
      <c r="B164">
        <v>1.59</v>
      </c>
      <c r="C164">
        <v>1.64</v>
      </c>
      <c r="D164">
        <v>1.56</v>
      </c>
      <c r="E164">
        <v>1.609</v>
      </c>
      <c r="F164">
        <v>-4.9957336159672301E-2</v>
      </c>
      <c r="G164">
        <v>-3.85484872606629E-2</v>
      </c>
      <c r="H164">
        <v>-1.1408848899009401E-2</v>
      </c>
      <c r="I164">
        <v>-0.113741785555872</v>
      </c>
      <c r="J164">
        <v>-9.7861771948083098E-2</v>
      </c>
      <c r="K164">
        <v>-1.58800136077888E-2</v>
      </c>
      <c r="L164">
        <v>-141.79872862386901</v>
      </c>
      <c r="M164">
        <v>-153.322369370149</v>
      </c>
      <c r="N164">
        <v>21.0725457506088</v>
      </c>
      <c r="O164">
        <v>29.0660416289411</v>
      </c>
      <c r="P164">
        <v>34.076694392137298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25">
      <c r="A165" s="1">
        <v>42537</v>
      </c>
      <c r="B165">
        <v>1.6</v>
      </c>
      <c r="C165">
        <v>1.6240000000000001</v>
      </c>
      <c r="D165">
        <v>1.58</v>
      </c>
      <c r="E165">
        <v>1.607</v>
      </c>
      <c r="F165">
        <v>-5.2364814522429297E-2</v>
      </c>
      <c r="G165">
        <v>-4.1311752713016202E-2</v>
      </c>
      <c r="H165">
        <v>-1.10530618094131E-2</v>
      </c>
      <c r="I165">
        <v>-0.116832560459893</v>
      </c>
      <c r="J165">
        <v>-0.10418536811868601</v>
      </c>
      <c r="K165">
        <v>-1.26471923412067E-2</v>
      </c>
      <c r="L165">
        <v>-126.340033500838</v>
      </c>
      <c r="M165">
        <v>-132.50851712390201</v>
      </c>
      <c r="N165">
        <v>20.769454364654699</v>
      </c>
      <c r="O165">
        <v>28.8758824922934</v>
      </c>
      <c r="P165">
        <v>33.939356051791002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25">
      <c r="A166" s="1">
        <v>42538</v>
      </c>
      <c r="B166">
        <v>1.67</v>
      </c>
      <c r="C166">
        <v>1.716</v>
      </c>
      <c r="D166">
        <v>1.6259999999999999</v>
      </c>
      <c r="E166">
        <v>1.694</v>
      </c>
      <c r="F166">
        <v>-4.67140945556727E-2</v>
      </c>
      <c r="G166">
        <v>-4.2392221081547499E-2</v>
      </c>
      <c r="H166">
        <v>-4.3218734741252499E-3</v>
      </c>
      <c r="I166">
        <v>-9.2448371316871503E-2</v>
      </c>
      <c r="J166">
        <v>-0.10027303585141401</v>
      </c>
      <c r="K166">
        <v>7.8246645345432901E-3</v>
      </c>
      <c r="L166">
        <v>-12.105837424986399</v>
      </c>
      <c r="M166">
        <v>-46.730264067468902</v>
      </c>
      <c r="N166">
        <v>54.200651788313699</v>
      </c>
      <c r="O166">
        <v>45.560591712003401</v>
      </c>
      <c r="P166">
        <v>44.209432383251901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25">
      <c r="A167" s="1">
        <v>42541</v>
      </c>
      <c r="B167">
        <v>1.6950000000000001</v>
      </c>
      <c r="C167">
        <v>1.75</v>
      </c>
      <c r="D167">
        <v>1.6950000000000001</v>
      </c>
      <c r="E167">
        <v>1.74</v>
      </c>
      <c r="F167">
        <v>-3.8085022279089303E-2</v>
      </c>
      <c r="G167">
        <v>-4.1530781321055803E-2</v>
      </c>
      <c r="H167">
        <v>3.4457590419664898E-3</v>
      </c>
      <c r="I167">
        <v>-6.2605578683915905E-2</v>
      </c>
      <c r="J167">
        <v>-8.7717216795581796E-2</v>
      </c>
      <c r="K167">
        <v>2.5111638111665901E-2</v>
      </c>
      <c r="L167">
        <v>79.680829137590806</v>
      </c>
      <c r="M167">
        <v>12.447158290277301</v>
      </c>
      <c r="N167">
        <v>63.659453274103697</v>
      </c>
      <c r="O167">
        <v>51.975466303723998</v>
      </c>
      <c r="P167">
        <v>48.6421078655003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25">
      <c r="A168" s="1">
        <v>42542</v>
      </c>
      <c r="B168">
        <v>1.7230000000000001</v>
      </c>
      <c r="C168">
        <v>1.7649999999999999</v>
      </c>
      <c r="D168">
        <v>1.6950000000000001</v>
      </c>
      <c r="E168">
        <v>1.6950000000000001</v>
      </c>
      <c r="F168">
        <v>-3.4480079358357903E-2</v>
      </c>
      <c r="G168">
        <v>-4.0120640928516298E-2</v>
      </c>
      <c r="H168">
        <v>5.6405615701583403E-3</v>
      </c>
      <c r="I168">
        <v>-5.5156309643093301E-2</v>
      </c>
      <c r="J168">
        <v>-7.6863581078085705E-2</v>
      </c>
      <c r="K168">
        <v>2.1707271434992299E-2</v>
      </c>
      <c r="L168">
        <v>67.923032354466002</v>
      </c>
      <c r="M168">
        <v>4.9150326797387098</v>
      </c>
      <c r="N168">
        <v>51.516492963192903</v>
      </c>
      <c r="O168">
        <v>46.235730959497999</v>
      </c>
      <c r="P168">
        <v>44.971902238611001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25">
      <c r="A169" s="1">
        <v>42543</v>
      </c>
      <c r="B169">
        <v>1.724</v>
      </c>
      <c r="C169">
        <v>1.736</v>
      </c>
      <c r="D169">
        <v>1.6879999999999999</v>
      </c>
      <c r="E169">
        <v>1.6930000000000001</v>
      </c>
      <c r="F169">
        <v>-3.14223026613933E-2</v>
      </c>
      <c r="G169">
        <v>-3.8380973275091698E-2</v>
      </c>
      <c r="H169">
        <v>6.9586706136983596E-3</v>
      </c>
      <c r="I169">
        <v>-5.0000171549925601E-2</v>
      </c>
      <c r="J169">
        <v>-6.7909111235365596E-2</v>
      </c>
      <c r="K169">
        <v>1.7908939685439999E-2</v>
      </c>
      <c r="L169">
        <v>54.344729344729103</v>
      </c>
      <c r="M169">
        <v>-5.12060988071004</v>
      </c>
      <c r="N169">
        <v>51.011950328498301</v>
      </c>
      <c r="O169">
        <v>45.992631553333901</v>
      </c>
      <c r="P169">
        <v>44.814104956687302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25">
      <c r="A170" s="1">
        <v>42544</v>
      </c>
      <c r="B170">
        <v>1.6950000000000001</v>
      </c>
      <c r="C170">
        <v>1.748</v>
      </c>
      <c r="D170">
        <v>1.69</v>
      </c>
      <c r="E170">
        <v>1.736</v>
      </c>
      <c r="F170">
        <v>-2.5238320318627199E-2</v>
      </c>
      <c r="G170">
        <v>-3.5752442683798798E-2</v>
      </c>
      <c r="H170">
        <v>1.05141223651715E-2</v>
      </c>
      <c r="I170">
        <v>-3.3883340684784401E-2</v>
      </c>
      <c r="J170">
        <v>-5.6567187718505198E-2</v>
      </c>
      <c r="K170">
        <v>2.26838470337207E-2</v>
      </c>
      <c r="L170">
        <v>87.8915739675233</v>
      </c>
      <c r="M170">
        <v>28.9887923435335</v>
      </c>
      <c r="N170">
        <v>60.673059524250597</v>
      </c>
      <c r="O170">
        <v>51.853885733949298</v>
      </c>
      <c r="P170">
        <v>48.864596298602898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25">
      <c r="A171" s="1">
        <v>42545</v>
      </c>
      <c r="B171">
        <v>1.577</v>
      </c>
      <c r="C171">
        <v>1.65</v>
      </c>
      <c r="D171">
        <v>1.5469999999999999</v>
      </c>
      <c r="E171">
        <v>1.619</v>
      </c>
      <c r="F171">
        <v>-2.9439037054994101E-2</v>
      </c>
      <c r="G171">
        <v>-3.4489761558037797E-2</v>
      </c>
      <c r="H171">
        <v>5.0507245030437103E-3</v>
      </c>
      <c r="I171">
        <v>-5.5608237164421703E-2</v>
      </c>
      <c r="J171">
        <v>-5.6247537533810697E-2</v>
      </c>
      <c r="K171">
        <v>6.3930036938902098E-4</v>
      </c>
      <c r="L171">
        <v>-106.72850052884201</v>
      </c>
      <c r="M171">
        <v>-135.29913244069999</v>
      </c>
      <c r="N171">
        <v>37.313421422530404</v>
      </c>
      <c r="O171">
        <v>39.342583752998202</v>
      </c>
      <c r="P171">
        <v>40.394174132764803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25">
      <c r="A172" s="1">
        <v>42548</v>
      </c>
      <c r="B172">
        <v>1.6159999999999899</v>
      </c>
      <c r="C172">
        <v>1.67</v>
      </c>
      <c r="D172">
        <v>1.458</v>
      </c>
      <c r="E172">
        <v>1.464</v>
      </c>
      <c r="F172">
        <v>-4.4759381654085398E-2</v>
      </c>
      <c r="G172">
        <v>-3.6543685577247298E-2</v>
      </c>
      <c r="H172">
        <v>-8.2156960768380392E-3</v>
      </c>
      <c r="I172">
        <v>-0.111312649074481</v>
      </c>
      <c r="J172">
        <v>-7.4602574714034406E-2</v>
      </c>
      <c r="K172">
        <v>-3.6710074360447299E-2</v>
      </c>
      <c r="L172">
        <v>-167.55779071819299</v>
      </c>
      <c r="M172">
        <v>-204.95341967734501</v>
      </c>
      <c r="N172">
        <v>23.393072774064901</v>
      </c>
      <c r="O172">
        <v>29.267695322281298</v>
      </c>
      <c r="P172">
        <v>32.546365944655101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25">
      <c r="A173" s="1">
        <v>42549</v>
      </c>
      <c r="B173">
        <v>1.5249999999999999</v>
      </c>
      <c r="C173">
        <v>1.538</v>
      </c>
      <c r="D173">
        <v>1.464</v>
      </c>
      <c r="E173">
        <v>1.53199999999999</v>
      </c>
      <c r="F173">
        <v>-5.0827920794067602E-2</v>
      </c>
      <c r="G173">
        <v>-3.9400532620611398E-2</v>
      </c>
      <c r="H173">
        <v>-1.14273881734561E-2</v>
      </c>
      <c r="I173">
        <v>-0.12543556307202899</v>
      </c>
      <c r="J173">
        <v>-9.1546904166699403E-2</v>
      </c>
      <c r="K173">
        <v>-3.3888658905329903E-2</v>
      </c>
      <c r="L173">
        <v>-150.93840867036701</v>
      </c>
      <c r="M173">
        <v>-185.39965355109999</v>
      </c>
      <c r="N173">
        <v>35.675529998595998</v>
      </c>
      <c r="O173">
        <v>36.901770598694199</v>
      </c>
      <c r="P173">
        <v>38.087217119034698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100</v>
      </c>
      <c r="W173">
        <v>0</v>
      </c>
      <c r="X173">
        <v>0</v>
      </c>
      <c r="Y173">
        <v>100</v>
      </c>
      <c r="Z173">
        <v>0</v>
      </c>
      <c r="AA173">
        <v>0</v>
      </c>
    </row>
    <row r="174" spans="1:27" x14ac:dyDescent="0.25">
      <c r="A174" s="1">
        <v>42550</v>
      </c>
      <c r="B174">
        <v>1.53199999999999</v>
      </c>
      <c r="C174">
        <v>1.544</v>
      </c>
      <c r="D174">
        <v>1.5069999999999999</v>
      </c>
      <c r="E174">
        <v>1.53</v>
      </c>
      <c r="F174">
        <v>-5.5162782846257898E-2</v>
      </c>
      <c r="G174">
        <v>-4.2552982665740702E-2</v>
      </c>
      <c r="H174">
        <v>-1.2609800180517199E-2</v>
      </c>
      <c r="I174">
        <v>-0.13256044293952099</v>
      </c>
      <c r="J174">
        <v>-0.10521808375764</v>
      </c>
      <c r="K174">
        <v>-2.7342359181881298E-2</v>
      </c>
      <c r="L174">
        <v>-113.787479613599</v>
      </c>
      <c r="M174">
        <v>-140.49452337056599</v>
      </c>
      <c r="N174">
        <v>35.480333160089103</v>
      </c>
      <c r="O174">
        <v>36.776049124099103</v>
      </c>
      <c r="P174">
        <v>37.990842994589201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100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25">
      <c r="A175" s="1">
        <v>42551</v>
      </c>
      <c r="B175">
        <v>1.5149999999999999</v>
      </c>
      <c r="C175">
        <v>1.645</v>
      </c>
      <c r="D175">
        <v>1.506</v>
      </c>
      <c r="E175">
        <v>1.5780000000000001</v>
      </c>
      <c r="F175">
        <v>-5.4101346757845503E-2</v>
      </c>
      <c r="G175">
        <v>-4.4862655484161698E-2</v>
      </c>
      <c r="H175">
        <v>-9.2386912736837998E-3</v>
      </c>
      <c r="I175">
        <v>-0.121258322060914</v>
      </c>
      <c r="J175">
        <v>-0.11056482985873101</v>
      </c>
      <c r="K175">
        <v>-1.06934922021827E-2</v>
      </c>
      <c r="L175">
        <v>-53.976460235398001</v>
      </c>
      <c r="M175">
        <v>-77.322145531645802</v>
      </c>
      <c r="N175">
        <v>44.051651897409101</v>
      </c>
      <c r="O175">
        <v>41.892733544291403</v>
      </c>
      <c r="P175">
        <v>41.707837439306402</v>
      </c>
      <c r="Q175">
        <v>0</v>
      </c>
      <c r="R175">
        <v>0</v>
      </c>
      <c r="S175">
        <v>0</v>
      </c>
      <c r="T175">
        <v>100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25">
      <c r="A176" s="1">
        <v>42552</v>
      </c>
      <c r="B176">
        <v>1.5780000000000001</v>
      </c>
      <c r="C176">
        <v>1.58</v>
      </c>
      <c r="D176">
        <v>1.548</v>
      </c>
      <c r="E176">
        <v>1.5580000000000001</v>
      </c>
      <c r="F176">
        <v>-5.4248639318116701E-2</v>
      </c>
      <c r="G176">
        <v>-4.6739852250952701E-2</v>
      </c>
      <c r="H176">
        <v>-7.5087870671640298E-3</v>
      </c>
      <c r="I176">
        <v>-0.11745220295103299</v>
      </c>
      <c r="J176">
        <v>-0.112860620889498</v>
      </c>
      <c r="K176">
        <v>-4.5915820615347698E-3</v>
      </c>
      <c r="L176">
        <v>-61.339824320033998</v>
      </c>
      <c r="M176">
        <v>-83.288936245782295</v>
      </c>
      <c r="N176">
        <v>41.379412299080002</v>
      </c>
      <c r="O176">
        <v>40.424728480262502</v>
      </c>
      <c r="P176">
        <v>40.642004203937297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25">
      <c r="A177" s="1">
        <v>42555</v>
      </c>
      <c r="B177">
        <v>1.5509999999999999</v>
      </c>
      <c r="C177">
        <v>1.5659999999999901</v>
      </c>
      <c r="D177">
        <v>1.51</v>
      </c>
      <c r="E177">
        <v>1.5109999999999999</v>
      </c>
      <c r="F177">
        <v>-5.7495109109575802E-2</v>
      </c>
      <c r="G177">
        <v>-4.8890903622677298E-2</v>
      </c>
      <c r="H177">
        <v>-8.6042054868985408E-3</v>
      </c>
      <c r="I177">
        <v>-0.125936272345719</v>
      </c>
      <c r="J177">
        <v>-0.11721917137490501</v>
      </c>
      <c r="K177">
        <v>-8.7171009708136502E-3</v>
      </c>
      <c r="L177">
        <v>-82.710326462175999</v>
      </c>
      <c r="M177">
        <v>-105.295315682281</v>
      </c>
      <c r="N177">
        <v>35.4788036049355</v>
      </c>
      <c r="O177">
        <v>37.131764450994702</v>
      </c>
      <c r="P177">
        <v>38.231279696868803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25">
      <c r="A178" s="1">
        <v>42556</v>
      </c>
      <c r="B178">
        <v>1.544</v>
      </c>
      <c r="C178">
        <v>1.544</v>
      </c>
      <c r="D178">
        <v>1.456</v>
      </c>
      <c r="E178">
        <v>1.5009999999999999</v>
      </c>
      <c r="F178">
        <v>-6.0181145452062802E-2</v>
      </c>
      <c r="G178">
        <v>-5.1148951988554403E-2</v>
      </c>
      <c r="H178">
        <v>-9.03219346350842E-3</v>
      </c>
      <c r="I178">
        <v>-0.131723718402637</v>
      </c>
      <c r="J178">
        <v>-0.122054020384149</v>
      </c>
      <c r="K178">
        <v>-9.6696980184881008E-3</v>
      </c>
      <c r="L178">
        <v>-96.036911418706495</v>
      </c>
      <c r="M178">
        <v>-120.44541081900201</v>
      </c>
      <c r="N178">
        <v>34.265907324291</v>
      </c>
      <c r="O178">
        <v>36.451401076580701</v>
      </c>
      <c r="P178">
        <v>37.731284880053401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25">
      <c r="A179" s="1">
        <v>42557</v>
      </c>
      <c r="B179">
        <v>1.5</v>
      </c>
      <c r="C179">
        <v>1.5680000000000001</v>
      </c>
      <c r="D179">
        <v>1.4509999999999901</v>
      </c>
      <c r="E179">
        <v>1.5009999999999999</v>
      </c>
      <c r="F179">
        <v>-6.1599764860540598E-2</v>
      </c>
      <c r="G179">
        <v>-5.3239114562951599E-2</v>
      </c>
      <c r="H179">
        <v>-8.3606502975889507E-3</v>
      </c>
      <c r="I179">
        <v>-0.13292833780138899</v>
      </c>
      <c r="J179">
        <v>-0.125678792856563</v>
      </c>
      <c r="K179">
        <v>-7.2495449448264603E-3</v>
      </c>
      <c r="L179">
        <v>-78.155339805825193</v>
      </c>
      <c r="M179">
        <v>-102.97316896301599</v>
      </c>
      <c r="N179">
        <v>34.265907324291</v>
      </c>
      <c r="O179">
        <v>36.451401076580701</v>
      </c>
      <c r="P179">
        <v>37.731284880053401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100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25">
      <c r="A180" s="1">
        <v>42558</v>
      </c>
      <c r="B180">
        <v>1.51</v>
      </c>
      <c r="C180">
        <v>1.5169999999999999</v>
      </c>
      <c r="D180">
        <v>1.486</v>
      </c>
      <c r="E180">
        <v>1.4890000000000001</v>
      </c>
      <c r="F180">
        <v>-6.2966492147974201E-2</v>
      </c>
      <c r="G180">
        <v>-5.51845900799562E-2</v>
      </c>
      <c r="H180">
        <v>-7.7819020680180203E-3</v>
      </c>
      <c r="I180">
        <v>-0.13455849931539199</v>
      </c>
      <c r="J180">
        <v>-0.128638695009506</v>
      </c>
      <c r="K180">
        <v>-5.9198043058863699E-3</v>
      </c>
      <c r="L180">
        <v>-77.007230247748893</v>
      </c>
      <c r="M180">
        <v>-102.603913957625</v>
      </c>
      <c r="N180">
        <v>32.453755885020499</v>
      </c>
      <c r="O180">
        <v>35.544991740589097</v>
      </c>
      <c r="P180">
        <v>37.089546469825002</v>
      </c>
      <c r="Q180">
        <v>0</v>
      </c>
      <c r="R180">
        <v>0</v>
      </c>
      <c r="S180">
        <v>0</v>
      </c>
      <c r="T180">
        <v>-100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25">
      <c r="A181" s="1">
        <v>42559</v>
      </c>
      <c r="B181">
        <v>1.4850000000000001</v>
      </c>
      <c r="C181">
        <v>1.5489999999999999</v>
      </c>
      <c r="D181">
        <v>1.4850000000000001</v>
      </c>
      <c r="E181">
        <v>1.5029999999999999</v>
      </c>
      <c r="F181">
        <v>-6.2202913901399703E-2</v>
      </c>
      <c r="G181">
        <v>-5.6588254844244901E-2</v>
      </c>
      <c r="H181">
        <v>-5.61465905715484E-3</v>
      </c>
      <c r="I181">
        <v>-0.12920418435540501</v>
      </c>
      <c r="J181">
        <v>-0.12882719145813901</v>
      </c>
      <c r="K181">
        <v>-3.7699289726636498E-4</v>
      </c>
      <c r="L181">
        <v>-59.085774023302498</v>
      </c>
      <c r="M181">
        <v>-79.2740236590504</v>
      </c>
      <c r="N181">
        <v>36.989404637204302</v>
      </c>
      <c r="O181">
        <v>37.497701103521003</v>
      </c>
      <c r="P181">
        <v>38.373531062552203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25">
      <c r="A182" s="1">
        <v>42562</v>
      </c>
      <c r="B182">
        <v>1.5009999999999999</v>
      </c>
      <c r="C182">
        <v>1.518</v>
      </c>
      <c r="D182">
        <v>1.46</v>
      </c>
      <c r="E182">
        <v>1.5</v>
      </c>
      <c r="F182">
        <v>-6.1135119960050499E-2</v>
      </c>
      <c r="G182">
        <v>-5.7497627867405997E-2</v>
      </c>
      <c r="H182">
        <v>-3.6374920926444598E-3</v>
      </c>
      <c r="I182">
        <v>-0.12427361226290599</v>
      </c>
      <c r="J182">
        <v>-0.127309331726395</v>
      </c>
      <c r="K182">
        <v>3.03571946348843E-3</v>
      </c>
      <c r="L182">
        <v>-74.608150470219599</v>
      </c>
      <c r="M182">
        <v>-88.532228837691207</v>
      </c>
      <c r="N182">
        <v>36.378708054604303</v>
      </c>
      <c r="O182">
        <v>37.237362985567103</v>
      </c>
      <c r="P182">
        <v>38.198118181157902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100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25">
      <c r="A183" s="1">
        <v>42563</v>
      </c>
      <c r="B183">
        <v>1.51</v>
      </c>
      <c r="C183">
        <v>1.5719999999999901</v>
      </c>
      <c r="D183">
        <v>1.5089999999999999</v>
      </c>
      <c r="E183">
        <v>1.5429999999999999</v>
      </c>
      <c r="F183">
        <v>-5.6171633311300699E-2</v>
      </c>
      <c r="G183">
        <v>-5.7232428956184897E-2</v>
      </c>
      <c r="H183">
        <v>1.0607956448842599E-3</v>
      </c>
      <c r="I183">
        <v>-0.106923370347945</v>
      </c>
      <c r="J183">
        <v>-0.120514011266912</v>
      </c>
      <c r="K183">
        <v>1.3590640918966E-2</v>
      </c>
      <c r="L183">
        <v>-4.3752377846626702</v>
      </c>
      <c r="M183">
        <v>-39.104562198923198</v>
      </c>
      <c r="N183">
        <v>50.143357800298098</v>
      </c>
      <c r="O183">
        <v>43.312452360798297</v>
      </c>
      <c r="P183">
        <v>42.176192594909701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25">
      <c r="A184" s="1">
        <v>42564</v>
      </c>
      <c r="B184">
        <v>1.54</v>
      </c>
      <c r="C184">
        <v>1.54</v>
      </c>
      <c r="D184">
        <v>1.46</v>
      </c>
      <c r="E184">
        <v>1.462</v>
      </c>
      <c r="F184">
        <v>-5.8104267608590103E-2</v>
      </c>
      <c r="G184">
        <v>-5.7406796686665998E-2</v>
      </c>
      <c r="H184">
        <v>-6.9747092192411198E-4</v>
      </c>
      <c r="I184">
        <v>-0.116519081543194</v>
      </c>
      <c r="J184">
        <v>-0.119182368025672</v>
      </c>
      <c r="K184">
        <v>2.6632864824786902E-3</v>
      </c>
      <c r="L184">
        <v>-102.04135043182499</v>
      </c>
      <c r="M184">
        <v>-82.290734066405307</v>
      </c>
      <c r="N184">
        <v>33.984594327682402</v>
      </c>
      <c r="O184">
        <v>36.203531604019403</v>
      </c>
      <c r="P184">
        <v>37.412985817649798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25">
      <c r="A185" s="1">
        <v>42565</v>
      </c>
      <c r="B185">
        <v>1.4890000000000001</v>
      </c>
      <c r="C185">
        <v>1.5269999999999999</v>
      </c>
      <c r="D185">
        <v>1.4750000000000001</v>
      </c>
      <c r="E185">
        <v>1.508</v>
      </c>
      <c r="F185">
        <v>-5.5286767213490899E-2</v>
      </c>
      <c r="G185">
        <v>-5.6982790792030898E-2</v>
      </c>
      <c r="H185">
        <v>1.6960235785400701E-3</v>
      </c>
      <c r="I185">
        <v>-0.10762528708199399</v>
      </c>
      <c r="J185">
        <v>-0.115330007711113</v>
      </c>
      <c r="K185">
        <v>7.7047206291186703E-3</v>
      </c>
      <c r="L185">
        <v>-52.262443438914403</v>
      </c>
      <c r="M185">
        <v>-62.323975651857999</v>
      </c>
      <c r="N185">
        <v>45.5995334523477</v>
      </c>
      <c r="O185">
        <v>42.023253543631498</v>
      </c>
      <c r="P185">
        <v>41.361869070716601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100</v>
      </c>
      <c r="Z185">
        <v>0</v>
      </c>
      <c r="AA185">
        <v>0</v>
      </c>
    </row>
    <row r="186" spans="1:27" x14ac:dyDescent="0.25">
      <c r="A186" s="1">
        <v>42566</v>
      </c>
      <c r="B186">
        <v>1.504</v>
      </c>
      <c r="C186">
        <v>1.506</v>
      </c>
      <c r="D186">
        <v>1.4790000000000001</v>
      </c>
      <c r="E186">
        <v>1.5</v>
      </c>
      <c r="F186">
        <v>-5.30874518929602E-2</v>
      </c>
      <c r="G186">
        <v>-5.6203723012216801E-2</v>
      </c>
      <c r="H186">
        <v>3.1162711192565598E-3</v>
      </c>
      <c r="I186">
        <v>-0.10225465191972</v>
      </c>
      <c r="J186">
        <v>-0.110971555780649</v>
      </c>
      <c r="K186">
        <v>8.7169038609282799E-3</v>
      </c>
      <c r="L186">
        <v>-69.687300574345997</v>
      </c>
      <c r="M186">
        <v>-66.210603469337798</v>
      </c>
      <c r="N186">
        <v>44.027804630677302</v>
      </c>
      <c r="O186">
        <v>41.317334765600997</v>
      </c>
      <c r="P186">
        <v>40.890743665208298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100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25">
      <c r="A187" s="1">
        <v>42569</v>
      </c>
      <c r="B187">
        <v>1.5</v>
      </c>
      <c r="C187">
        <v>1.508</v>
      </c>
      <c r="D187">
        <v>1.4790000000000001</v>
      </c>
      <c r="E187">
        <v>1.492</v>
      </c>
      <c r="F187">
        <v>-5.1397533030516501E-2</v>
      </c>
      <c r="G187">
        <v>-5.5242485015876697E-2</v>
      </c>
      <c r="H187">
        <v>3.8449519853602401E-3</v>
      </c>
      <c r="I187">
        <v>-9.9201758448664995E-2</v>
      </c>
      <c r="J187">
        <v>-0.107048290003321</v>
      </c>
      <c r="K187">
        <v>7.8465315546560992E-3</v>
      </c>
      <c r="L187">
        <v>-68.826735951908105</v>
      </c>
      <c r="M187">
        <v>-65.916368252524705</v>
      </c>
      <c r="N187">
        <v>42.325768180645603</v>
      </c>
      <c r="O187">
        <v>40.583166390211801</v>
      </c>
      <c r="P187">
        <v>40.4074763811252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25">
      <c r="A188" s="1">
        <v>42570</v>
      </c>
      <c r="B188">
        <v>1.492</v>
      </c>
      <c r="C188">
        <v>1.5</v>
      </c>
      <c r="D188">
        <v>1.46</v>
      </c>
      <c r="E188">
        <v>1.49</v>
      </c>
      <c r="F188">
        <v>-4.9647339813154501E-2</v>
      </c>
      <c r="G188">
        <v>-5.4123455975332302E-2</v>
      </c>
      <c r="H188">
        <v>4.4761161621778098E-3</v>
      </c>
      <c r="I188">
        <v>-9.5998052217839802E-2</v>
      </c>
      <c r="J188">
        <v>-0.10336487740816</v>
      </c>
      <c r="K188">
        <v>7.3668251903208698E-3</v>
      </c>
      <c r="L188">
        <v>-87.623662426812103</v>
      </c>
      <c r="M188">
        <v>-77.649673565773099</v>
      </c>
      <c r="N188">
        <v>41.853852870253498</v>
      </c>
      <c r="O188">
        <v>40.389942287658201</v>
      </c>
      <c r="P188">
        <v>40.282505690054499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100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25">
      <c r="A189" s="1">
        <v>42571</v>
      </c>
      <c r="B189">
        <v>1.49</v>
      </c>
      <c r="C189">
        <v>1.51199999999999</v>
      </c>
      <c r="D189">
        <v>1.4790000000000001</v>
      </c>
      <c r="E189">
        <v>1.4930000000000001</v>
      </c>
      <c r="F189">
        <v>-4.7471007921339098E-2</v>
      </c>
      <c r="G189">
        <v>-5.2792966364533601E-2</v>
      </c>
      <c r="H189">
        <v>5.3219584431945096E-3</v>
      </c>
      <c r="I189">
        <v>-9.1369828809211906E-2</v>
      </c>
      <c r="J189">
        <v>-9.9366527875177801E-2</v>
      </c>
      <c r="K189">
        <v>7.9966990659658503E-3</v>
      </c>
      <c r="L189">
        <v>-49.468954248366799</v>
      </c>
      <c r="M189">
        <v>-61.532431902802998</v>
      </c>
      <c r="N189">
        <v>42.966675515222398</v>
      </c>
      <c r="O189">
        <v>40.8449129679422</v>
      </c>
      <c r="P189">
        <v>40.571985462600701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100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25">
      <c r="A190" s="1">
        <v>42572</v>
      </c>
      <c r="B190">
        <v>1.504</v>
      </c>
      <c r="C190">
        <v>1.5089999999999999</v>
      </c>
      <c r="D190">
        <v>1.4850000000000001</v>
      </c>
      <c r="E190">
        <v>1.4850000000000001</v>
      </c>
      <c r="F190">
        <v>-4.58631010782206E-2</v>
      </c>
      <c r="G190">
        <v>-5.1406993307270998E-2</v>
      </c>
      <c r="H190">
        <v>5.5438922290504096E-3</v>
      </c>
      <c r="I190">
        <v>-8.89859505739794E-2</v>
      </c>
      <c r="J190">
        <v>-9.5906335441445001E-2</v>
      </c>
      <c r="K190">
        <v>6.9203848674656097E-3</v>
      </c>
      <c r="L190">
        <v>-51.641560448048999</v>
      </c>
      <c r="M190">
        <v>-63.765048286810703</v>
      </c>
      <c r="N190">
        <v>40.552136256693601</v>
      </c>
      <c r="O190">
        <v>39.968842866715001</v>
      </c>
      <c r="P190">
        <v>40.028677686404301</v>
      </c>
      <c r="Q190">
        <v>0</v>
      </c>
      <c r="R190">
        <v>0</v>
      </c>
      <c r="S190">
        <v>0</v>
      </c>
      <c r="T190">
        <v>-100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25">
      <c r="A191" s="1">
        <v>42573</v>
      </c>
      <c r="B191">
        <v>1.4850000000000001</v>
      </c>
      <c r="C191">
        <v>1.4950000000000001</v>
      </c>
      <c r="D191">
        <v>1.4750000000000001</v>
      </c>
      <c r="E191">
        <v>1.4930000000000001</v>
      </c>
      <c r="F191">
        <v>-4.3442511943831898E-2</v>
      </c>
      <c r="G191">
        <v>-4.9814097034583199E-2</v>
      </c>
      <c r="H191">
        <v>6.3715850907512901E-3</v>
      </c>
      <c r="I191">
        <v>-8.3614880007833306E-2</v>
      </c>
      <c r="J191">
        <v>-9.1809183630241098E-2</v>
      </c>
      <c r="K191">
        <v>8.1943036224077694E-3</v>
      </c>
      <c r="L191">
        <v>-78.428637842864603</v>
      </c>
      <c r="M191">
        <v>-78.395472703062296</v>
      </c>
      <c r="N191">
        <v>44.209827265102703</v>
      </c>
      <c r="O191">
        <v>41.324172061965101</v>
      </c>
      <c r="P191">
        <v>40.8602281379587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100</v>
      </c>
      <c r="X191">
        <v>0</v>
      </c>
      <c r="Y191">
        <v>0</v>
      </c>
      <c r="Z191">
        <v>0</v>
      </c>
      <c r="AA191">
        <v>0</v>
      </c>
    </row>
    <row r="192" spans="1:27" x14ac:dyDescent="0.25">
      <c r="A192" s="1">
        <v>42576</v>
      </c>
      <c r="B192">
        <v>1.4950000000000001</v>
      </c>
      <c r="C192">
        <v>1.4950000000000001</v>
      </c>
      <c r="D192">
        <v>1.4690000000000001</v>
      </c>
      <c r="E192">
        <v>1.474</v>
      </c>
      <c r="F192">
        <v>-4.2566637129780101E-2</v>
      </c>
      <c r="G192">
        <v>-4.8364605053622597E-2</v>
      </c>
      <c r="H192">
        <v>5.7979679238424897E-3</v>
      </c>
      <c r="I192">
        <v>-8.3962448910485099E-2</v>
      </c>
      <c r="J192">
        <v>-8.9193605390322395E-2</v>
      </c>
      <c r="K192">
        <v>5.2311564798373502E-3</v>
      </c>
      <c r="L192">
        <v>-116.894679695981</v>
      </c>
      <c r="M192">
        <v>-98.320337609344804</v>
      </c>
      <c r="N192">
        <v>37.770583583976901</v>
      </c>
      <c r="O192">
        <v>39.068170231775497</v>
      </c>
      <c r="P192">
        <v>39.4945904104287</v>
      </c>
      <c r="Q192">
        <v>0</v>
      </c>
      <c r="R192">
        <v>0</v>
      </c>
      <c r="S192">
        <v>0</v>
      </c>
      <c r="T192">
        <v>-100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25">
      <c r="A193" s="1">
        <v>42577</v>
      </c>
      <c r="B193">
        <v>1.48</v>
      </c>
      <c r="C193">
        <v>1.48</v>
      </c>
      <c r="D193">
        <v>1.452</v>
      </c>
      <c r="E193">
        <v>1.474</v>
      </c>
      <c r="F193">
        <v>-4.1395320541793103E-2</v>
      </c>
      <c r="G193">
        <v>-4.6970748151256701E-2</v>
      </c>
      <c r="H193">
        <v>5.5754276094635699E-3</v>
      </c>
      <c r="I193">
        <v>-8.2626428424923598E-2</v>
      </c>
      <c r="J193">
        <v>-8.7004546401856106E-2</v>
      </c>
      <c r="K193">
        <v>4.37811797693254E-3</v>
      </c>
      <c r="L193">
        <v>-164.084581872277</v>
      </c>
      <c r="M193">
        <v>-120.70477557203201</v>
      </c>
      <c r="N193">
        <v>37.770583583976901</v>
      </c>
      <c r="O193">
        <v>39.068170231775497</v>
      </c>
      <c r="P193">
        <v>39.4945904104287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100</v>
      </c>
      <c r="X193">
        <v>0</v>
      </c>
      <c r="Y193">
        <v>0</v>
      </c>
      <c r="Z193">
        <v>0</v>
      </c>
      <c r="AA193">
        <v>0</v>
      </c>
    </row>
    <row r="194" spans="1:27" x14ac:dyDescent="0.25">
      <c r="A194" s="1">
        <v>42578</v>
      </c>
      <c r="B194">
        <v>1.474</v>
      </c>
      <c r="C194">
        <v>1.63699999999999</v>
      </c>
      <c r="D194">
        <v>1.474</v>
      </c>
      <c r="E194">
        <v>1.621</v>
      </c>
      <c r="F194">
        <v>-2.8279385089190399E-2</v>
      </c>
      <c r="G194">
        <v>-4.3232475538843497E-2</v>
      </c>
      <c r="H194">
        <v>1.4953090449652999E-2</v>
      </c>
      <c r="I194">
        <v>-3.9421777963182601E-2</v>
      </c>
      <c r="J194">
        <v>-7.1143623588965005E-2</v>
      </c>
      <c r="K194">
        <v>3.1721845625782299E-2</v>
      </c>
      <c r="L194">
        <v>271.61787736416898</v>
      </c>
      <c r="M194">
        <v>186.51010376843001</v>
      </c>
      <c r="N194">
        <v>75.440439059244596</v>
      </c>
      <c r="O194">
        <v>59.102200590301997</v>
      </c>
      <c r="P194">
        <v>52.917257116269901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25">
      <c r="A195" s="1">
        <v>42579</v>
      </c>
      <c r="B195">
        <v>1.6240000000000001</v>
      </c>
      <c r="C195">
        <v>1.6869999999999901</v>
      </c>
      <c r="D195">
        <v>1.5980000000000001</v>
      </c>
      <c r="E195">
        <v>1.629</v>
      </c>
      <c r="F195">
        <v>-1.70429184515195E-2</v>
      </c>
      <c r="G195">
        <v>-3.79945641213787E-2</v>
      </c>
      <c r="H195">
        <v>2.09516456698591E-2</v>
      </c>
      <c r="I195">
        <v>-9.2665947472127998E-3</v>
      </c>
      <c r="J195">
        <v>-5.0517947308380898E-2</v>
      </c>
      <c r="K195">
        <v>4.1251352561168103E-2</v>
      </c>
      <c r="L195">
        <v>262.98773690078002</v>
      </c>
      <c r="M195">
        <v>292.10658622423301</v>
      </c>
      <c r="N195">
        <v>76.3494294452844</v>
      </c>
      <c r="O195">
        <v>59.875401127083698</v>
      </c>
      <c r="P195">
        <v>53.506639954837901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25">
      <c r="A196" s="1">
        <v>42580</v>
      </c>
      <c r="B196">
        <v>1.62699999999999</v>
      </c>
      <c r="C196">
        <v>1.67</v>
      </c>
      <c r="D196">
        <v>1.589</v>
      </c>
      <c r="E196">
        <v>1.639</v>
      </c>
      <c r="F196">
        <v>-7.24747685845494E-3</v>
      </c>
      <c r="G196">
        <v>-3.18451466687939E-2</v>
      </c>
      <c r="H196">
        <v>2.4597669810339E-2</v>
      </c>
      <c r="I196">
        <v>1.2669383476679501E-2</v>
      </c>
      <c r="J196">
        <v>-2.9455503713360701E-2</v>
      </c>
      <c r="K196">
        <v>4.2124887190040303E-2</v>
      </c>
      <c r="L196">
        <v>169.709967320261</v>
      </c>
      <c r="M196">
        <v>229.388221841053</v>
      </c>
      <c r="N196">
        <v>77.560603784729693</v>
      </c>
      <c r="O196">
        <v>60.871226388591097</v>
      </c>
      <c r="P196">
        <v>54.258173797263701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25">
      <c r="A197" s="1">
        <v>42583</v>
      </c>
      <c r="B197">
        <v>1.63699999999999</v>
      </c>
      <c r="C197">
        <v>1.6819999999999999</v>
      </c>
      <c r="D197">
        <v>1.613</v>
      </c>
      <c r="E197">
        <v>1.66</v>
      </c>
      <c r="F197">
        <v>2.1848204222474298E-3</v>
      </c>
      <c r="G197">
        <v>-2.5039153250585599E-2</v>
      </c>
      <c r="H197">
        <v>2.72239736728331E-2</v>
      </c>
      <c r="I197">
        <v>3.2079640442154798E-2</v>
      </c>
      <c r="J197">
        <v>-8.9437889948555706E-3</v>
      </c>
      <c r="K197">
        <v>4.10234294370104E-2</v>
      </c>
      <c r="L197">
        <v>148.702594810379</v>
      </c>
      <c r="M197">
        <v>200.39858566377401</v>
      </c>
      <c r="N197">
        <v>80.062154691719897</v>
      </c>
      <c r="O197">
        <v>62.950713631763897</v>
      </c>
      <c r="P197">
        <v>55.832410033117597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 s="1">
        <v>42584</v>
      </c>
      <c r="B198">
        <v>1.69</v>
      </c>
      <c r="C198">
        <v>1.69</v>
      </c>
      <c r="D198">
        <v>1.6040000000000001</v>
      </c>
      <c r="E198">
        <v>1.6279999999999999</v>
      </c>
      <c r="F198">
        <v>6.9971921330853597E-3</v>
      </c>
      <c r="G198">
        <v>-1.86318841738514E-2</v>
      </c>
      <c r="H198">
        <v>2.56290763069368E-2</v>
      </c>
      <c r="I198">
        <v>3.4817957041858499E-2</v>
      </c>
      <c r="J198">
        <v>5.6434596840491203E-3</v>
      </c>
      <c r="K198">
        <v>2.9174497357809401E-2</v>
      </c>
      <c r="L198">
        <v>106.456241032999</v>
      </c>
      <c r="M198">
        <v>146.556618192934</v>
      </c>
      <c r="N198">
        <v>66.819402829949993</v>
      </c>
      <c r="O198">
        <v>57.901056622551501</v>
      </c>
      <c r="P198">
        <v>52.918450558224102</v>
      </c>
      <c r="Q198">
        <v>0</v>
      </c>
      <c r="R198">
        <v>0</v>
      </c>
      <c r="S198">
        <v>0</v>
      </c>
      <c r="T198">
        <v>-100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25">
      <c r="A199" s="1">
        <v>42585</v>
      </c>
      <c r="B199">
        <v>1.6419999999999999</v>
      </c>
      <c r="C199">
        <v>1.643</v>
      </c>
      <c r="D199">
        <v>1.601</v>
      </c>
      <c r="E199">
        <v>1.6339999999999999</v>
      </c>
      <c r="F199">
        <v>1.1166461226954799E-2</v>
      </c>
      <c r="G199">
        <v>-1.26722150936902E-2</v>
      </c>
      <c r="H199">
        <v>2.3838676320645E-2</v>
      </c>
      <c r="I199">
        <v>3.7563971992748697E-2</v>
      </c>
      <c r="J199">
        <v>1.62836304536156E-2</v>
      </c>
      <c r="K199">
        <v>2.1280341539133E-2</v>
      </c>
      <c r="L199">
        <v>76.113958990536204</v>
      </c>
      <c r="M199">
        <v>107.783487900447</v>
      </c>
      <c r="N199">
        <v>67.978038668758501</v>
      </c>
      <c r="O199">
        <v>58.5720840387416</v>
      </c>
      <c r="P199">
        <v>53.397299778954697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100</v>
      </c>
      <c r="Z199">
        <v>0</v>
      </c>
      <c r="AA199">
        <v>0</v>
      </c>
    </row>
    <row r="200" spans="1:27" x14ac:dyDescent="0.25">
      <c r="A200" s="1">
        <v>42586</v>
      </c>
      <c r="B200">
        <v>1.64</v>
      </c>
      <c r="C200">
        <v>1.65699999999999</v>
      </c>
      <c r="D200">
        <v>1.6140000000000001</v>
      </c>
      <c r="E200">
        <v>1.64</v>
      </c>
      <c r="F200">
        <v>1.47843619560326E-2</v>
      </c>
      <c r="G200">
        <v>-7.1808996837456297E-3</v>
      </c>
      <c r="H200">
        <v>2.1965261639778199E-2</v>
      </c>
      <c r="I200">
        <v>4.0263981924924801E-2</v>
      </c>
      <c r="J200">
        <v>2.4277080944051999E-2</v>
      </c>
      <c r="K200">
        <v>1.5986900980872701E-2</v>
      </c>
      <c r="L200">
        <v>74.061773497176802</v>
      </c>
      <c r="M200">
        <v>103.913814264284</v>
      </c>
      <c r="N200">
        <v>69.231513681106705</v>
      </c>
      <c r="O200">
        <v>59.271209731835697</v>
      </c>
      <c r="P200">
        <v>53.889719122498697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100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25">
      <c r="A201" s="1">
        <v>42587</v>
      </c>
      <c r="B201">
        <v>1.6539999999999999</v>
      </c>
      <c r="C201">
        <v>1.6879999999999999</v>
      </c>
      <c r="D201">
        <v>1.64</v>
      </c>
      <c r="E201">
        <v>1.681</v>
      </c>
      <c r="F201">
        <v>2.07210720776058E-2</v>
      </c>
      <c r="G201">
        <v>-1.6005053314753299E-3</v>
      </c>
      <c r="H201">
        <v>2.2321577409081202E-2</v>
      </c>
      <c r="I201">
        <v>5.2607247772500101E-2</v>
      </c>
      <c r="J201">
        <v>3.3720469886867999E-2</v>
      </c>
      <c r="K201">
        <v>1.8886777885631999E-2</v>
      </c>
      <c r="L201">
        <v>90.652933716866201</v>
      </c>
      <c r="M201">
        <v>118.380830292871</v>
      </c>
      <c r="N201">
        <v>76.549598397980503</v>
      </c>
      <c r="O201">
        <v>63.770479672302599</v>
      </c>
      <c r="P201">
        <v>57.1391458673369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25">
      <c r="A202" s="1">
        <v>42590</v>
      </c>
      <c r="B202">
        <v>1.69</v>
      </c>
      <c r="C202">
        <v>1.726</v>
      </c>
      <c r="D202">
        <v>1.63</v>
      </c>
      <c r="E202">
        <v>1.63</v>
      </c>
      <c r="F202">
        <v>2.1067827049463899E-2</v>
      </c>
      <c r="G202">
        <v>2.9331611447125198E-3</v>
      </c>
      <c r="H202">
        <v>1.81346659047514E-2</v>
      </c>
      <c r="I202">
        <v>4.5238058717778903E-2</v>
      </c>
      <c r="J202">
        <v>3.7559666163838303E-2</v>
      </c>
      <c r="K202">
        <v>7.6783925539405801E-3</v>
      </c>
      <c r="L202">
        <v>74.610187942240302</v>
      </c>
      <c r="M202">
        <v>97.266097266097503</v>
      </c>
      <c r="N202">
        <v>56.907297081451702</v>
      </c>
      <c r="O202">
        <v>55.550025629966399</v>
      </c>
      <c r="P202">
        <v>52.323227400854698</v>
      </c>
      <c r="Q202">
        <v>0</v>
      </c>
      <c r="R202">
        <v>0</v>
      </c>
      <c r="S202">
        <v>0</v>
      </c>
      <c r="T202">
        <v>-100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25">
      <c r="A203" s="1">
        <v>42591</v>
      </c>
      <c r="B203">
        <v>1.63</v>
      </c>
      <c r="C203">
        <v>1.673</v>
      </c>
      <c r="D203">
        <v>1.6019999999999901</v>
      </c>
      <c r="E203">
        <v>1.669</v>
      </c>
      <c r="F203">
        <v>2.42105230866809E-2</v>
      </c>
      <c r="G203">
        <v>7.1886335331061996E-3</v>
      </c>
      <c r="H203">
        <v>1.7021889553574698E-2</v>
      </c>
      <c r="I203">
        <v>5.0593790447810601E-2</v>
      </c>
      <c r="J203">
        <v>4.1904374258495802E-2</v>
      </c>
      <c r="K203">
        <v>8.68941618931484E-3</v>
      </c>
      <c r="L203">
        <v>54.804441469735004</v>
      </c>
      <c r="M203">
        <v>75.302322130722004</v>
      </c>
      <c r="N203">
        <v>64.934597268779498</v>
      </c>
      <c r="O203">
        <v>59.815912617221798</v>
      </c>
      <c r="P203">
        <v>55.345243913677898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25">
      <c r="A204" s="1">
        <v>42592</v>
      </c>
      <c r="B204">
        <v>1.663</v>
      </c>
      <c r="C204">
        <v>1.68</v>
      </c>
      <c r="D204">
        <v>1.6439999999999999</v>
      </c>
      <c r="E204">
        <v>1.68</v>
      </c>
      <c r="F204">
        <v>2.72743388071594E-2</v>
      </c>
      <c r="G204">
        <v>1.12057745879168E-2</v>
      </c>
      <c r="H204">
        <v>1.60685642192426E-2</v>
      </c>
      <c r="I204">
        <v>5.6084551343611601E-2</v>
      </c>
      <c r="J204">
        <v>4.66310999535344E-2</v>
      </c>
      <c r="K204">
        <v>9.4534513900772395E-3</v>
      </c>
      <c r="L204">
        <v>70.051270190046395</v>
      </c>
      <c r="M204">
        <v>84.477156687222305</v>
      </c>
      <c r="N204">
        <v>66.959865028697294</v>
      </c>
      <c r="O204">
        <v>60.9541312290458</v>
      </c>
      <c r="P204">
        <v>56.168051223461099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-100</v>
      </c>
      <c r="Y204">
        <v>0</v>
      </c>
      <c r="Z204">
        <v>0</v>
      </c>
      <c r="AA204">
        <v>0</v>
      </c>
    </row>
    <row r="205" spans="1:27" x14ac:dyDescent="0.25">
      <c r="A205" s="1">
        <v>42593</v>
      </c>
      <c r="B205">
        <v>1.69</v>
      </c>
      <c r="C205">
        <v>1.706</v>
      </c>
      <c r="D205">
        <v>1.661</v>
      </c>
      <c r="E205">
        <v>1.681</v>
      </c>
      <c r="F205">
        <v>2.94437176330937E-2</v>
      </c>
      <c r="G205">
        <v>1.4853363196952201E-2</v>
      </c>
      <c r="H205">
        <v>1.4590354436141401E-2</v>
      </c>
      <c r="I205">
        <v>5.8780872067938097E-2</v>
      </c>
      <c r="J205">
        <v>5.0681023991669003E-2</v>
      </c>
      <c r="K205">
        <v>8.0998480762691297E-3</v>
      </c>
      <c r="L205">
        <v>87.124819368440996</v>
      </c>
      <c r="M205">
        <v>88.728228721656507</v>
      </c>
      <c r="N205">
        <v>67.161027647412695</v>
      </c>
      <c r="O205">
        <v>61.062109406290297</v>
      </c>
      <c r="P205">
        <v>56.245009375178803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25">
      <c r="A206" s="1">
        <v>42594</v>
      </c>
      <c r="B206">
        <v>1.704</v>
      </c>
      <c r="C206">
        <v>1.73</v>
      </c>
      <c r="D206">
        <v>1.6930000000000001</v>
      </c>
      <c r="E206">
        <v>1.7130000000000001</v>
      </c>
      <c r="F206">
        <v>3.3360539019417303E-2</v>
      </c>
      <c r="G206">
        <v>1.8554798361445201E-2</v>
      </c>
      <c r="H206">
        <v>1.48057406579721E-2</v>
      </c>
      <c r="I206">
        <v>6.8278909707922594E-2</v>
      </c>
      <c r="J206">
        <v>5.6546985897086802E-2</v>
      </c>
      <c r="K206">
        <v>1.1731923810835701E-2</v>
      </c>
      <c r="L206">
        <v>144.96200209643499</v>
      </c>
      <c r="M206">
        <v>104.872850427724</v>
      </c>
      <c r="N206">
        <v>73.242945375540899</v>
      </c>
      <c r="O206">
        <v>64.450041247054202</v>
      </c>
      <c r="P206">
        <v>58.682469303943698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25">
      <c r="A207" s="1">
        <v>42597</v>
      </c>
      <c r="B207">
        <v>1.7130000000000001</v>
      </c>
      <c r="C207">
        <v>1.7130000000000001</v>
      </c>
      <c r="D207">
        <v>1.7130000000000001</v>
      </c>
      <c r="E207">
        <v>1.7130000000000001</v>
      </c>
      <c r="F207">
        <v>3.6049096640959399E-2</v>
      </c>
      <c r="G207">
        <v>2.2053658017348099E-2</v>
      </c>
      <c r="H207">
        <v>1.39954386236113E-2</v>
      </c>
      <c r="I207">
        <v>7.2994731375543895E-2</v>
      </c>
      <c r="J207">
        <v>6.2029567723239198E-2</v>
      </c>
      <c r="K207">
        <v>1.0965163652304599E-2</v>
      </c>
      <c r="L207">
        <v>150.63599930301299</v>
      </c>
      <c r="M207">
        <v>99.010496556287606</v>
      </c>
      <c r="N207">
        <v>73.242945375540899</v>
      </c>
      <c r="O207">
        <v>64.450041247054202</v>
      </c>
      <c r="P207">
        <v>58.682469303943698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25">
      <c r="A208" s="1">
        <v>42598</v>
      </c>
      <c r="B208">
        <v>1.73</v>
      </c>
      <c r="C208">
        <v>1.7330000000000001</v>
      </c>
      <c r="D208">
        <v>1.681</v>
      </c>
      <c r="E208">
        <v>1.6879999999999999</v>
      </c>
      <c r="F208">
        <v>3.5750398519478699E-2</v>
      </c>
      <c r="G208">
        <v>2.4793006117774199E-2</v>
      </c>
      <c r="H208">
        <v>1.09573924017044E-2</v>
      </c>
      <c r="I208">
        <v>6.7667753696351002E-2</v>
      </c>
      <c r="J208">
        <v>6.3908963047609804E-2</v>
      </c>
      <c r="K208">
        <v>3.7587906487412102E-3</v>
      </c>
      <c r="L208">
        <v>104.629629629628</v>
      </c>
      <c r="M208">
        <v>84.324043396349097</v>
      </c>
      <c r="N208">
        <v>61.191811694138501</v>
      </c>
      <c r="O208">
        <v>59.740380490591498</v>
      </c>
      <c r="P208">
        <v>55.995683362584998</v>
      </c>
      <c r="Q208">
        <v>0</v>
      </c>
      <c r="R208">
        <v>0</v>
      </c>
      <c r="S208">
        <v>0</v>
      </c>
      <c r="T208">
        <v>-100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25">
      <c r="A209" s="1">
        <v>42599</v>
      </c>
      <c r="B209">
        <v>1.6909999999999901</v>
      </c>
      <c r="C209">
        <v>1.7</v>
      </c>
      <c r="D209">
        <v>1.655</v>
      </c>
      <c r="E209">
        <v>1.65699999999999</v>
      </c>
      <c r="F209">
        <v>3.2636029352854201E-2</v>
      </c>
      <c r="G209">
        <v>2.6361610764790201E-2</v>
      </c>
      <c r="H209">
        <v>6.2744185880640197E-3</v>
      </c>
      <c r="I209">
        <v>5.4449513052111799E-2</v>
      </c>
      <c r="J209">
        <v>6.0755813049110499E-2</v>
      </c>
      <c r="K209">
        <v>-6.3062999969986299E-3</v>
      </c>
      <c r="L209">
        <v>15.6206415620637</v>
      </c>
      <c r="M209">
        <v>52.281854691493301</v>
      </c>
      <c r="N209">
        <v>49.426784480984402</v>
      </c>
      <c r="O209">
        <v>54.429047516460301</v>
      </c>
      <c r="P209">
        <v>52.845446269156902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25">
      <c r="A210" s="1">
        <v>42600</v>
      </c>
      <c r="B210">
        <v>1.6839999999999999</v>
      </c>
      <c r="C210">
        <v>1.6839999999999999</v>
      </c>
      <c r="D210">
        <v>1.64699999999999</v>
      </c>
      <c r="E210">
        <v>1.651</v>
      </c>
      <c r="F210">
        <v>2.9345443488942399E-2</v>
      </c>
      <c r="G210">
        <v>2.6958377309620599E-2</v>
      </c>
      <c r="H210">
        <v>2.3870661793217399E-3</v>
      </c>
      <c r="I210">
        <v>4.3451926108477798E-2</v>
      </c>
      <c r="J210">
        <v>5.4987850735566203E-2</v>
      </c>
      <c r="K210">
        <v>-1.15359246270884E-2</v>
      </c>
      <c r="L210">
        <v>-21.4067278287466</v>
      </c>
      <c r="M210">
        <v>37.803896312993501</v>
      </c>
      <c r="N210">
        <v>47.370224349223101</v>
      </c>
      <c r="O210">
        <v>53.438749137353703</v>
      </c>
      <c r="P210">
        <v>52.248083825383297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25">
      <c r="A211" s="1">
        <v>42601</v>
      </c>
      <c r="B211">
        <v>1.65</v>
      </c>
      <c r="C211">
        <v>1.679</v>
      </c>
      <c r="D211">
        <v>1.62699999999999</v>
      </c>
      <c r="E211">
        <v>1.651</v>
      </c>
      <c r="F211">
        <v>2.6432928142698701E-2</v>
      </c>
      <c r="G211">
        <v>2.68532874762362E-2</v>
      </c>
      <c r="H211">
        <v>-4.2035933353756397E-4</v>
      </c>
      <c r="I211">
        <v>3.57228542160326E-2</v>
      </c>
      <c r="J211">
        <v>4.8566185229055002E-2</v>
      </c>
      <c r="K211">
        <v>-1.28433310130224E-2</v>
      </c>
      <c r="L211">
        <v>-48.429118773946797</v>
      </c>
      <c r="M211">
        <v>20.395410367888498</v>
      </c>
      <c r="N211">
        <v>47.370224349223101</v>
      </c>
      <c r="O211">
        <v>53.438749137353703</v>
      </c>
      <c r="P211">
        <v>52.248083825383297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100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25">
      <c r="A212" s="1">
        <v>42604</v>
      </c>
      <c r="B212">
        <v>1.67</v>
      </c>
      <c r="C212">
        <v>1.71</v>
      </c>
      <c r="D212">
        <v>1.66699999999999</v>
      </c>
      <c r="E212">
        <v>1.7050000000000001</v>
      </c>
      <c r="F212">
        <v>2.81575052572633E-2</v>
      </c>
      <c r="G212">
        <v>2.7114131032441601E-2</v>
      </c>
      <c r="H212">
        <v>1.0433742248216599E-3</v>
      </c>
      <c r="I212">
        <v>4.51948672056776E-2</v>
      </c>
      <c r="J212">
        <v>4.74424125545959E-2</v>
      </c>
      <c r="K212">
        <v>-2.2475453489182499E-3</v>
      </c>
      <c r="L212">
        <v>72.717414877465998</v>
      </c>
      <c r="M212">
        <v>87.276236108338495</v>
      </c>
      <c r="N212">
        <v>65.138931708955099</v>
      </c>
      <c r="O212">
        <v>60.869930047933998</v>
      </c>
      <c r="P212">
        <v>57.063941333211503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25">
      <c r="A213" s="1">
        <v>42605</v>
      </c>
      <c r="B213">
        <v>1.716</v>
      </c>
      <c r="C213">
        <v>1.746</v>
      </c>
      <c r="D213">
        <v>1.716</v>
      </c>
      <c r="E213">
        <v>1.718</v>
      </c>
      <c r="F213">
        <v>3.0224823449502999E-2</v>
      </c>
      <c r="G213">
        <v>2.7736269515853899E-2</v>
      </c>
      <c r="H213">
        <v>2.48855393364909E-3</v>
      </c>
      <c r="I213">
        <v>5.3932896362015502E-2</v>
      </c>
      <c r="J213">
        <v>4.9605907157069098E-2</v>
      </c>
      <c r="K213">
        <v>4.3269892049464399E-3</v>
      </c>
      <c r="L213">
        <v>141.97419741974099</v>
      </c>
      <c r="M213">
        <v>157.517110187539</v>
      </c>
      <c r="N213">
        <v>68.158305427373094</v>
      </c>
      <c r="O213">
        <v>62.424713025519097</v>
      </c>
      <c r="P213">
        <v>58.131301946468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100</v>
      </c>
      <c r="W213">
        <v>0</v>
      </c>
      <c r="X213">
        <v>0</v>
      </c>
      <c r="Y213">
        <v>0</v>
      </c>
      <c r="Z213">
        <v>0</v>
      </c>
      <c r="AA213">
        <v>-100</v>
      </c>
    </row>
    <row r="214" spans="1:27" x14ac:dyDescent="0.25">
      <c r="A214" s="1">
        <v>42606</v>
      </c>
      <c r="B214">
        <v>1.736</v>
      </c>
      <c r="C214">
        <v>1.77</v>
      </c>
      <c r="D214">
        <v>1.7030000000000001</v>
      </c>
      <c r="E214">
        <v>1.758</v>
      </c>
      <c r="F214">
        <v>3.4690957948272302E-2</v>
      </c>
      <c r="G214">
        <v>2.91272072023376E-2</v>
      </c>
      <c r="H214">
        <v>5.5637507459347299E-3</v>
      </c>
      <c r="I214">
        <v>6.9546972194487397E-2</v>
      </c>
      <c r="J214">
        <v>5.6252928836208499E-2</v>
      </c>
      <c r="K214">
        <v>1.3294043358278799E-2</v>
      </c>
      <c r="L214">
        <v>154.661558109834</v>
      </c>
      <c r="M214">
        <v>176.77076954480501</v>
      </c>
      <c r="N214">
        <v>75.7103011841415</v>
      </c>
      <c r="O214">
        <v>66.796369676398697</v>
      </c>
      <c r="P214">
        <v>61.243979356229701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25">
      <c r="A215" s="1">
        <v>42607</v>
      </c>
      <c r="B215">
        <v>1.754</v>
      </c>
      <c r="C215">
        <v>1.7549999999999999</v>
      </c>
      <c r="D215">
        <v>1.7030000000000001</v>
      </c>
      <c r="E215">
        <v>1.72</v>
      </c>
      <c r="F215">
        <v>3.4763388590347499E-2</v>
      </c>
      <c r="G215">
        <v>3.0254443479939601E-2</v>
      </c>
      <c r="H215">
        <v>4.5089451104079296E-3</v>
      </c>
      <c r="I215">
        <v>6.7534594529849501E-2</v>
      </c>
      <c r="J215">
        <v>6.0013484067422199E-2</v>
      </c>
      <c r="K215">
        <v>7.5211104624272997E-3</v>
      </c>
      <c r="L215">
        <v>90.343796711509896</v>
      </c>
      <c r="M215">
        <v>114.59286367795001</v>
      </c>
      <c r="N215">
        <v>59.951131142058301</v>
      </c>
      <c r="O215">
        <v>59.6913771353532</v>
      </c>
      <c r="P215">
        <v>57.015805594489898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25">
      <c r="A216" s="1">
        <v>42608</v>
      </c>
      <c r="B216">
        <v>1.7069999999999901</v>
      </c>
      <c r="C216">
        <v>1.75</v>
      </c>
      <c r="D216">
        <v>1.6930000000000001</v>
      </c>
      <c r="E216">
        <v>1.75</v>
      </c>
      <c r="F216">
        <v>3.6817134665018098E-2</v>
      </c>
      <c r="G216">
        <v>3.1566981716955302E-2</v>
      </c>
      <c r="H216">
        <v>5.2501529480628003E-3</v>
      </c>
      <c r="I216">
        <v>7.3350234620080196E-2</v>
      </c>
      <c r="J216">
        <v>6.4459067584974897E-2</v>
      </c>
      <c r="K216">
        <v>8.8911670351053494E-3</v>
      </c>
      <c r="L216">
        <v>89.321533923303903</v>
      </c>
      <c r="M216">
        <v>110.66394692834901</v>
      </c>
      <c r="N216">
        <v>66.394004319495593</v>
      </c>
      <c r="O216">
        <v>63.034340145648301</v>
      </c>
      <c r="P216">
        <v>59.342589733805298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25">
      <c r="A217" s="1">
        <v>42611</v>
      </c>
      <c r="B217">
        <v>1.7549999999999999</v>
      </c>
      <c r="C217">
        <v>1.768</v>
      </c>
      <c r="D217">
        <v>1.7150000000000001</v>
      </c>
      <c r="E217">
        <v>1.75</v>
      </c>
      <c r="F217">
        <v>3.8006626493719699E-2</v>
      </c>
      <c r="G217">
        <v>3.2854910672308203E-2</v>
      </c>
      <c r="H217">
        <v>5.1517158214115597E-3</v>
      </c>
      <c r="I217">
        <v>7.5653596258001998E-2</v>
      </c>
      <c r="J217">
        <v>6.8190577142650602E-2</v>
      </c>
      <c r="K217">
        <v>7.4630191153514198E-3</v>
      </c>
      <c r="L217">
        <v>107.887579329103</v>
      </c>
      <c r="M217">
        <v>121.804485356226</v>
      </c>
      <c r="N217">
        <v>66.394004319495593</v>
      </c>
      <c r="O217">
        <v>63.034340145648301</v>
      </c>
      <c r="P217">
        <v>59.342589733805298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25">
      <c r="A218" s="1">
        <v>42612</v>
      </c>
      <c r="B218">
        <v>1.7350000000000001</v>
      </c>
      <c r="C218">
        <v>1.7689999999999999</v>
      </c>
      <c r="D218">
        <v>1.732</v>
      </c>
      <c r="E218">
        <v>1.7609999999999999</v>
      </c>
      <c r="F218">
        <v>3.9382933464996203E-2</v>
      </c>
      <c r="G218">
        <v>3.4160515230845803E-2</v>
      </c>
      <c r="H218">
        <v>5.2224182341504E-3</v>
      </c>
      <c r="I218">
        <v>7.8758424025248797E-2</v>
      </c>
      <c r="J218">
        <v>7.1713192770183301E-2</v>
      </c>
      <c r="K218">
        <v>7.04523125506544E-3</v>
      </c>
      <c r="L218">
        <v>114.94223581379499</v>
      </c>
      <c r="M218">
        <v>125.453034081463</v>
      </c>
      <c r="N218">
        <v>68.891652586300197</v>
      </c>
      <c r="O218">
        <v>64.293614326770097</v>
      </c>
      <c r="P218">
        <v>60.213224636395601</v>
      </c>
      <c r="Q218">
        <v>0</v>
      </c>
      <c r="R218">
        <v>0</v>
      </c>
      <c r="S218">
        <v>0</v>
      </c>
      <c r="T218">
        <v>100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25">
      <c r="A219" s="1">
        <v>42613</v>
      </c>
      <c r="B219">
        <v>1.766</v>
      </c>
      <c r="C219">
        <v>1.768</v>
      </c>
      <c r="D219">
        <v>1.73</v>
      </c>
      <c r="E219">
        <v>1.7529999999999999</v>
      </c>
      <c r="F219">
        <v>3.9374251650868303E-2</v>
      </c>
      <c r="G219">
        <v>3.52032625148503E-2</v>
      </c>
      <c r="H219">
        <v>4.1709891360180501E-3</v>
      </c>
      <c r="I219">
        <v>7.7032604026381096E-2</v>
      </c>
      <c r="J219">
        <v>7.3486329855582594E-2</v>
      </c>
      <c r="K219">
        <v>3.5462741707985102E-3</v>
      </c>
      <c r="L219">
        <v>93.881371798144698</v>
      </c>
      <c r="M219">
        <v>107.61421319796899</v>
      </c>
      <c r="N219">
        <v>64.805005323741398</v>
      </c>
      <c r="O219">
        <v>62.622769599512701</v>
      </c>
      <c r="P219">
        <v>59.244432717440297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25">
      <c r="A220" s="1">
        <v>42614</v>
      </c>
      <c r="B220">
        <v>1.768</v>
      </c>
      <c r="C220">
        <v>1.798</v>
      </c>
      <c r="D220">
        <v>1.7330000000000001</v>
      </c>
      <c r="E220">
        <v>1.734</v>
      </c>
      <c r="F220">
        <v>3.7403070723550202E-2</v>
      </c>
      <c r="G220">
        <v>3.5643224156590297E-2</v>
      </c>
      <c r="H220">
        <v>1.7598465669598901E-3</v>
      </c>
      <c r="I220">
        <v>6.9241669137716594E-2</v>
      </c>
      <c r="J220">
        <v>7.2071442949627196E-2</v>
      </c>
      <c r="K220">
        <v>-2.8297738119106102E-3</v>
      </c>
      <c r="L220">
        <v>89.508911199314795</v>
      </c>
      <c r="M220">
        <v>106.62547202197</v>
      </c>
      <c r="N220">
        <v>55.656921505744499</v>
      </c>
      <c r="O220">
        <v>58.7197498749589</v>
      </c>
      <c r="P220">
        <v>56.959073611016599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25">
      <c r="A221" s="1">
        <v>42615</v>
      </c>
      <c r="B221">
        <v>1.744</v>
      </c>
      <c r="C221">
        <v>1.786</v>
      </c>
      <c r="D221">
        <v>1.7390000000000001</v>
      </c>
      <c r="E221">
        <v>1.786</v>
      </c>
      <c r="F221">
        <v>3.9580600530083797E-2</v>
      </c>
      <c r="G221">
        <v>3.6430699431289001E-2</v>
      </c>
      <c r="H221">
        <v>3.1499010987948201E-3</v>
      </c>
      <c r="I221">
        <v>7.7498457001562604E-2</v>
      </c>
      <c r="J221">
        <v>7.3880447633605698E-2</v>
      </c>
      <c r="K221">
        <v>3.6180093679568999E-3</v>
      </c>
      <c r="L221">
        <v>106.07200429876301</v>
      </c>
      <c r="M221">
        <v>123.368448949843</v>
      </c>
      <c r="N221">
        <v>69.433991095468201</v>
      </c>
      <c r="O221">
        <v>65.126009632890899</v>
      </c>
      <c r="P221">
        <v>61.254152216184103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25">
      <c r="A222" s="1">
        <v>42618</v>
      </c>
      <c r="B222">
        <v>1.79199999999999</v>
      </c>
      <c r="C222">
        <v>1.81</v>
      </c>
      <c r="D222">
        <v>1.7529999999999999</v>
      </c>
      <c r="E222">
        <v>1.756</v>
      </c>
      <c r="F222">
        <v>3.8442419033435302E-2</v>
      </c>
      <c r="G222">
        <v>3.6833043351718199E-2</v>
      </c>
      <c r="H222">
        <v>1.6093756817170801E-3</v>
      </c>
      <c r="I222">
        <v>7.2928685341732996E-2</v>
      </c>
      <c r="J222">
        <v>7.3563193536314797E-2</v>
      </c>
      <c r="K222">
        <v>-6.3450819458181398E-4</v>
      </c>
      <c r="L222">
        <v>100.192266609698</v>
      </c>
      <c r="M222">
        <v>117.36902991241</v>
      </c>
      <c r="N222">
        <v>57.425224267813697</v>
      </c>
      <c r="O222">
        <v>59.398807096369801</v>
      </c>
      <c r="P222">
        <v>57.762411156944196</v>
      </c>
      <c r="Q222">
        <v>0</v>
      </c>
      <c r="R222">
        <v>0</v>
      </c>
      <c r="S222">
        <v>0</v>
      </c>
      <c r="T222">
        <v>0</v>
      </c>
      <c r="U222">
        <v>-100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25">
      <c r="A223" s="1">
        <v>42619</v>
      </c>
      <c r="B223">
        <v>1.784</v>
      </c>
      <c r="C223">
        <v>1.7929999999999999</v>
      </c>
      <c r="D223">
        <v>1.7549999999999999</v>
      </c>
      <c r="E223">
        <v>1.77</v>
      </c>
      <c r="F223">
        <v>3.8229400265024902E-2</v>
      </c>
      <c r="G223">
        <v>3.7112314734379599E-2</v>
      </c>
      <c r="H223">
        <v>1.11708553064535E-3</v>
      </c>
      <c r="I223">
        <v>7.2589779382919301E-2</v>
      </c>
      <c r="J223">
        <v>7.3238722151849595E-2</v>
      </c>
      <c r="K223">
        <v>-6.4894276893033499E-4</v>
      </c>
      <c r="L223">
        <v>92.090923244589803</v>
      </c>
      <c r="M223">
        <v>107.452221711679</v>
      </c>
      <c r="N223">
        <v>61.0891801443126</v>
      </c>
      <c r="O223">
        <v>61.117255316424</v>
      </c>
      <c r="P223">
        <v>58.910134709322897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100</v>
      </c>
      <c r="Z223">
        <v>0</v>
      </c>
      <c r="AA223">
        <v>0</v>
      </c>
    </row>
    <row r="224" spans="1:27" x14ac:dyDescent="0.25">
      <c r="A224" s="1">
        <v>42620</v>
      </c>
      <c r="B224">
        <v>1.7809999999999999</v>
      </c>
      <c r="C224">
        <v>1.79</v>
      </c>
      <c r="D224">
        <v>1.76</v>
      </c>
      <c r="E224">
        <v>1.7869999999999999</v>
      </c>
      <c r="F224">
        <v>3.8982967893591999E-2</v>
      </c>
      <c r="G224">
        <v>3.7486445366222101E-2</v>
      </c>
      <c r="H224">
        <v>1.49652252736991E-3</v>
      </c>
      <c r="I224">
        <v>7.5754361198056605E-2</v>
      </c>
      <c r="J224">
        <v>7.4077268500585297E-2</v>
      </c>
      <c r="K224">
        <v>1.6770926974713301E-3</v>
      </c>
      <c r="L224">
        <v>101.997724687144</v>
      </c>
      <c r="M224">
        <v>111.668757841906</v>
      </c>
      <c r="N224">
        <v>65.317570325891893</v>
      </c>
      <c r="O224">
        <v>63.156476717271801</v>
      </c>
      <c r="P224">
        <v>60.286049228393402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25">
      <c r="A225" s="1">
        <v>42621</v>
      </c>
      <c r="B225">
        <v>1.79</v>
      </c>
      <c r="C225">
        <v>1.8</v>
      </c>
      <c r="D225">
        <v>1.76</v>
      </c>
      <c r="E225">
        <v>1.7649999999999999</v>
      </c>
      <c r="F225">
        <v>3.7374133780433999E-2</v>
      </c>
      <c r="G225">
        <v>3.7463983049064398E-2</v>
      </c>
      <c r="H225" s="7">
        <v>-8.9849268630412497E-5</v>
      </c>
      <c r="I225">
        <v>7.0232906022438202E-2</v>
      </c>
      <c r="J225">
        <v>7.27958143412029E-2</v>
      </c>
      <c r="K225">
        <v>-2.5629083187647199E-3</v>
      </c>
      <c r="L225">
        <v>89.517291066282993</v>
      </c>
      <c r="M225">
        <v>94.494557859014293</v>
      </c>
      <c r="N225">
        <v>56.111448762153103</v>
      </c>
      <c r="O225">
        <v>58.854707430052301</v>
      </c>
      <c r="P225">
        <v>57.6623610665781</v>
      </c>
      <c r="Q225">
        <v>0</v>
      </c>
      <c r="R225">
        <v>0</v>
      </c>
      <c r="S225">
        <v>0</v>
      </c>
      <c r="T225">
        <v>-100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25">
      <c r="A226" s="1">
        <v>42622</v>
      </c>
      <c r="B226">
        <v>1.7649999999999999</v>
      </c>
      <c r="C226">
        <v>1.79199999999999</v>
      </c>
      <c r="D226">
        <v>1.7209999999999901</v>
      </c>
      <c r="E226">
        <v>1.744</v>
      </c>
      <c r="F226">
        <v>3.4012521483453399E-2</v>
      </c>
      <c r="G226">
        <v>3.6773690735942201E-2</v>
      </c>
      <c r="H226">
        <v>-2.7611692524888202E-3</v>
      </c>
      <c r="I226">
        <v>5.9622491541077897E-2</v>
      </c>
      <c r="J226">
        <v>6.8404706741161295E-2</v>
      </c>
      <c r="K226">
        <v>-8.7822152000833903E-3</v>
      </c>
      <c r="L226">
        <v>-6.73181324647192</v>
      </c>
      <c r="M226">
        <v>42.526182164391301</v>
      </c>
      <c r="N226">
        <v>48.499022895194798</v>
      </c>
      <c r="O226">
        <v>55.003467410558102</v>
      </c>
      <c r="P226">
        <v>55.252280755411199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25">
      <c r="A227" s="1">
        <v>42625</v>
      </c>
      <c r="B227">
        <v>1.734</v>
      </c>
      <c r="C227">
        <v>1.736</v>
      </c>
      <c r="D227">
        <v>1.65</v>
      </c>
      <c r="E227">
        <v>1.665</v>
      </c>
      <c r="F227">
        <v>2.4689178270908201E-2</v>
      </c>
      <c r="G227">
        <v>3.43567882429354E-2</v>
      </c>
      <c r="H227">
        <v>-9.6676099720272492E-3</v>
      </c>
      <c r="I227">
        <v>2.9893295542794102E-2</v>
      </c>
      <c r="J227">
        <v>5.5567569675038897E-2</v>
      </c>
      <c r="K227">
        <v>-2.5674274132244702E-2</v>
      </c>
      <c r="L227">
        <v>-249.54441913439601</v>
      </c>
      <c r="M227">
        <v>-94.730490748190604</v>
      </c>
      <c r="N227">
        <v>30.3988340253903</v>
      </c>
      <c r="O227">
        <v>43.477520199655999</v>
      </c>
      <c r="P227">
        <v>47.422948220703702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25">
      <c r="A228" s="1">
        <v>42626</v>
      </c>
      <c r="B228">
        <v>1.679</v>
      </c>
      <c r="C228">
        <v>1.716</v>
      </c>
      <c r="D228">
        <v>1.65</v>
      </c>
      <c r="E228">
        <v>1.696</v>
      </c>
      <c r="F228">
        <v>1.9576140958846602E-2</v>
      </c>
      <c r="G228">
        <v>3.1400658786117697E-2</v>
      </c>
      <c r="H228">
        <v>-1.1824517827271E-2</v>
      </c>
      <c r="I228">
        <v>1.9232444441230401E-2</v>
      </c>
      <c r="J228">
        <v>4.3455861263769401E-2</v>
      </c>
      <c r="K228">
        <v>-2.4223416822539E-2</v>
      </c>
      <c r="L228">
        <v>-171.864540263831</v>
      </c>
      <c r="M228">
        <v>-83.987954962032603</v>
      </c>
      <c r="N228">
        <v>40.555340576537297</v>
      </c>
      <c r="O228">
        <v>48.075608038464097</v>
      </c>
      <c r="P228">
        <v>50.323303110902401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100</v>
      </c>
      <c r="Z228">
        <v>0</v>
      </c>
      <c r="AA228">
        <v>0</v>
      </c>
    </row>
    <row r="229" spans="1:27" x14ac:dyDescent="0.25">
      <c r="A229" s="1">
        <v>42627</v>
      </c>
      <c r="B229">
        <v>1.7009999999999901</v>
      </c>
      <c r="C229">
        <v>1.706</v>
      </c>
      <c r="D229">
        <v>1.65699999999999</v>
      </c>
      <c r="E229">
        <v>1.7009999999999901</v>
      </c>
      <c r="F229">
        <v>1.57459705182416E-2</v>
      </c>
      <c r="G229">
        <v>2.8269721132542499E-2</v>
      </c>
      <c r="H229">
        <v>-1.25237506143008E-2</v>
      </c>
      <c r="I229">
        <v>1.35527892209637E-2</v>
      </c>
      <c r="J229">
        <v>3.3488170582834098E-2</v>
      </c>
      <c r="K229">
        <v>-1.99353813618704E-2</v>
      </c>
      <c r="L229">
        <v>-140.50179211469401</v>
      </c>
      <c r="M229">
        <v>-87.047541869260499</v>
      </c>
      <c r="N229">
        <v>42.144001920026099</v>
      </c>
      <c r="O229">
        <v>48.799088394232299</v>
      </c>
      <c r="P229">
        <v>50.783100785293598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100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25">
      <c r="A230" s="1">
        <v>42628</v>
      </c>
      <c r="B230">
        <v>1.712</v>
      </c>
      <c r="C230">
        <v>1.712</v>
      </c>
      <c r="D230">
        <v>1.65</v>
      </c>
      <c r="E230">
        <v>1.6850000000000001</v>
      </c>
      <c r="F230">
        <v>1.1289330195622499E-2</v>
      </c>
      <c r="G230">
        <v>2.4873642945158501E-2</v>
      </c>
      <c r="H230">
        <v>-1.35843127495359E-2</v>
      </c>
      <c r="I230">
        <v>5.2812879855927896E-3</v>
      </c>
      <c r="J230">
        <v>2.4085876383753702E-2</v>
      </c>
      <c r="K230">
        <v>-1.8804588398160901E-2</v>
      </c>
      <c r="L230">
        <v>-123.00834052343799</v>
      </c>
      <c r="M230">
        <v>-104.51814088750901</v>
      </c>
      <c r="N230">
        <v>38.320619217532702</v>
      </c>
      <c r="O230">
        <v>46.563285067560201</v>
      </c>
      <c r="P230">
        <v>49.2514069031267</v>
      </c>
      <c r="Q230">
        <v>0</v>
      </c>
      <c r="R230">
        <v>0</v>
      </c>
      <c r="S230">
        <v>0</v>
      </c>
      <c r="T230">
        <v>-100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25">
      <c r="A231" s="1">
        <v>42629</v>
      </c>
      <c r="B231">
        <v>1.69</v>
      </c>
      <c r="C231">
        <v>1.6909999999999901</v>
      </c>
      <c r="D231">
        <v>1.645</v>
      </c>
      <c r="E231">
        <v>1.663</v>
      </c>
      <c r="F231">
        <v>5.9140213366402003E-3</v>
      </c>
      <c r="G231">
        <v>2.1081718623454801E-2</v>
      </c>
      <c r="H231">
        <v>-1.5167697286814601E-2</v>
      </c>
      <c r="I231">
        <v>-6.1356070141886897E-3</v>
      </c>
      <c r="J231">
        <v>1.4012048584439499E-2</v>
      </c>
      <c r="K231">
        <v>-2.01476555986282E-2</v>
      </c>
      <c r="L231">
        <v>-119.89065192844799</v>
      </c>
      <c r="M231">
        <v>-143.100816949456</v>
      </c>
      <c r="N231">
        <v>33.452217591994597</v>
      </c>
      <c r="O231">
        <v>43.604964661078498</v>
      </c>
      <c r="P231">
        <v>47.196217038592401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25">
      <c r="A232" s="1">
        <v>42632</v>
      </c>
      <c r="B232">
        <v>1.6769999999999901</v>
      </c>
      <c r="C232">
        <v>1.7050000000000001</v>
      </c>
      <c r="D232">
        <v>1.661</v>
      </c>
      <c r="E232">
        <v>1.6909999999999901</v>
      </c>
      <c r="F232">
        <v>3.86881899599433E-3</v>
      </c>
      <c r="G232">
        <v>1.76391386979627E-2</v>
      </c>
      <c r="H232">
        <v>-1.37703197019684E-2</v>
      </c>
      <c r="I232">
        <v>-5.4326222545291103E-3</v>
      </c>
      <c r="J232">
        <v>7.5304916381166804E-3</v>
      </c>
      <c r="K232">
        <v>-1.2963113892645799E-2</v>
      </c>
      <c r="L232">
        <v>-72.178913031458507</v>
      </c>
      <c r="M232">
        <v>-99.079971691436398</v>
      </c>
      <c r="N232">
        <v>44.013554898569602</v>
      </c>
      <c r="O232">
        <v>48.122491495622299</v>
      </c>
      <c r="P232">
        <v>49.985264681088204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25">
      <c r="A233" s="1">
        <v>42633</v>
      </c>
      <c r="B233">
        <v>1.679</v>
      </c>
      <c r="C233">
        <v>1.7109999999999901</v>
      </c>
      <c r="D233">
        <v>1.665</v>
      </c>
      <c r="E233">
        <v>1.679</v>
      </c>
      <c r="F233">
        <v>1.2650984271578201E-3</v>
      </c>
      <c r="G233">
        <v>1.4364330643801699E-2</v>
      </c>
      <c r="H233">
        <v>-1.30992322166439E-2</v>
      </c>
      <c r="I233">
        <v>-8.2227314381779701E-3</v>
      </c>
      <c r="J233">
        <v>2.2794172793517901E-3</v>
      </c>
      <c r="K233">
        <v>-1.05021487175297E-2</v>
      </c>
      <c r="L233">
        <v>-62.956779818215701</v>
      </c>
      <c r="M233">
        <v>-89.338598223099495</v>
      </c>
      <c r="N233">
        <v>40.777775813283597</v>
      </c>
      <c r="O233">
        <v>46.406761179409401</v>
      </c>
      <c r="P233">
        <v>48.824768796113901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100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25">
      <c r="A234" s="1">
        <v>42634</v>
      </c>
      <c r="B234">
        <v>1.6990000000000001</v>
      </c>
      <c r="C234">
        <v>1.7090000000000001</v>
      </c>
      <c r="D234">
        <v>1.6839999999999999</v>
      </c>
      <c r="E234">
        <v>1.6990000000000001</v>
      </c>
      <c r="F234">
        <v>8.0617093388535201E-4</v>
      </c>
      <c r="G234">
        <v>1.16526987018184E-2</v>
      </c>
      <c r="H234">
        <v>-1.0846527767933101E-2</v>
      </c>
      <c r="I234">
        <v>-4.2716384901388899E-3</v>
      </c>
      <c r="J234" s="7">
        <v>9.5732022854898798E-5</v>
      </c>
      <c r="K234">
        <v>-4.3673705129937896E-3</v>
      </c>
      <c r="L234">
        <v>-37.9397661763903</v>
      </c>
      <c r="M234">
        <v>-58.330156309568601</v>
      </c>
      <c r="N234">
        <v>48.184820468234498</v>
      </c>
      <c r="O234">
        <v>49.630096398152503</v>
      </c>
      <c r="P234">
        <v>50.822805254968898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100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25">
      <c r="A235" s="1">
        <v>42635</v>
      </c>
      <c r="B235">
        <v>1.71</v>
      </c>
      <c r="C235">
        <v>1.7350000000000001</v>
      </c>
      <c r="D235">
        <v>1.7069999999999901</v>
      </c>
      <c r="E235">
        <v>1.718</v>
      </c>
      <c r="F235">
        <v>1.95309473905491E-3</v>
      </c>
      <c r="G235">
        <v>9.7127779092657605E-3</v>
      </c>
      <c r="H235">
        <v>-7.7596831702108401E-3</v>
      </c>
      <c r="I235">
        <v>3.5729688936290099E-3</v>
      </c>
      <c r="J235">
        <v>1.2548109797796E-3</v>
      </c>
      <c r="K235">
        <v>2.3181579138494102E-3</v>
      </c>
      <c r="L235">
        <v>4.0539733715442798</v>
      </c>
      <c r="M235">
        <v>-14.4147546659113</v>
      </c>
      <c r="N235">
        <v>54.4930612959961</v>
      </c>
      <c r="O235">
        <v>52.549819252948701</v>
      </c>
      <c r="P235">
        <v>52.666238918206602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-100</v>
      </c>
    </row>
    <row r="236" spans="1:27" x14ac:dyDescent="0.25">
      <c r="A236" s="1">
        <v>42636</v>
      </c>
      <c r="B236">
        <v>1.718</v>
      </c>
      <c r="C236">
        <v>1.7190000000000001</v>
      </c>
      <c r="D236">
        <v>1.694</v>
      </c>
      <c r="E236">
        <v>1.712</v>
      </c>
      <c r="F236">
        <v>2.3507917973608601E-3</v>
      </c>
      <c r="G236">
        <v>8.2403806868847802E-3</v>
      </c>
      <c r="H236">
        <v>-5.8895888895239201E-3</v>
      </c>
      <c r="I236">
        <v>6.7793333779713099E-3</v>
      </c>
      <c r="J236">
        <v>3.0963184458435E-3</v>
      </c>
      <c r="K236">
        <v>3.6830149321278099E-3</v>
      </c>
      <c r="L236">
        <v>-9.4636366724414707</v>
      </c>
      <c r="M236">
        <v>-33.548784241305299</v>
      </c>
      <c r="N236">
        <v>52.1537849540777</v>
      </c>
      <c r="O236">
        <v>51.533930596984703</v>
      </c>
      <c r="P236">
        <v>52.019664881826202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100</v>
      </c>
      <c r="X236">
        <v>0</v>
      </c>
      <c r="Y236">
        <v>0</v>
      </c>
      <c r="Z236">
        <v>0</v>
      </c>
      <c r="AA236">
        <v>0</v>
      </c>
    </row>
    <row r="237" spans="1:27" x14ac:dyDescent="0.25">
      <c r="A237" s="1">
        <v>42639</v>
      </c>
      <c r="B237">
        <v>1.712</v>
      </c>
      <c r="C237">
        <v>1.712</v>
      </c>
      <c r="D237">
        <v>1.655</v>
      </c>
      <c r="E237">
        <v>1.675</v>
      </c>
      <c r="F237">
        <v>-3.1597878997602298E-4</v>
      </c>
      <c r="G237">
        <v>6.5291087915126198E-3</v>
      </c>
      <c r="H237">
        <v>-6.8450875814886399E-3</v>
      </c>
      <c r="I237">
        <v>-1.60516552777556E-3</v>
      </c>
      <c r="J237">
        <v>1.5291571213038101E-3</v>
      </c>
      <c r="K237">
        <v>-3.1343226490793798E-3</v>
      </c>
      <c r="L237">
        <v>-59.631766968948</v>
      </c>
      <c r="M237">
        <v>-76.471379263974598</v>
      </c>
      <c r="N237">
        <v>39.847246737279299</v>
      </c>
      <c r="O237">
        <v>45.6705715673111</v>
      </c>
      <c r="P237">
        <v>48.189004225533402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25">
      <c r="A238" s="1">
        <v>42640</v>
      </c>
      <c r="B238">
        <v>1.698</v>
      </c>
      <c r="C238">
        <v>1.698</v>
      </c>
      <c r="D238">
        <v>1.63</v>
      </c>
      <c r="E238">
        <v>1.65699999999999</v>
      </c>
      <c r="F238">
        <v>-3.83762550324595E-3</v>
      </c>
      <c r="G238">
        <v>4.4557619325609E-3</v>
      </c>
      <c r="H238">
        <v>-8.2933874358068604E-3</v>
      </c>
      <c r="I238">
        <v>-1.1854569180879701E-2</v>
      </c>
      <c r="J238">
        <v>-2.9320849794240498E-3</v>
      </c>
      <c r="K238">
        <v>-8.9224842014557406E-3</v>
      </c>
      <c r="L238">
        <v>-104.240832603831</v>
      </c>
      <c r="M238">
        <v>-100.225522068945</v>
      </c>
      <c r="N238">
        <v>35.1409324633632</v>
      </c>
      <c r="O238">
        <v>43.101361175482999</v>
      </c>
      <c r="P238">
        <v>46.442065245585297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25">
      <c r="A239" s="1">
        <v>42641</v>
      </c>
      <c r="B239">
        <v>1.663</v>
      </c>
      <c r="C239">
        <v>1.706</v>
      </c>
      <c r="D239">
        <v>1.651</v>
      </c>
      <c r="E239">
        <v>1.6539999999999999</v>
      </c>
      <c r="F239">
        <v>-6.7923330363977002E-3</v>
      </c>
      <c r="G239">
        <v>2.2061429387691799E-3</v>
      </c>
      <c r="H239">
        <v>-8.9984759751668801E-3</v>
      </c>
      <c r="I239">
        <v>-1.89217016813365E-2</v>
      </c>
      <c r="J239">
        <v>-8.2619572133948802E-3</v>
      </c>
      <c r="K239">
        <v>-1.0659744467941599E-2</v>
      </c>
      <c r="L239">
        <v>-82.109460946093904</v>
      </c>
      <c r="M239">
        <v>-77.890917602996197</v>
      </c>
      <c r="N239">
        <v>34.352017145035298</v>
      </c>
      <c r="O239">
        <v>42.670512742609397</v>
      </c>
      <c r="P239">
        <v>46.149291003552698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25">
      <c r="A240" s="1">
        <v>42642</v>
      </c>
      <c r="B240">
        <v>1.69</v>
      </c>
      <c r="C240">
        <v>1.69</v>
      </c>
      <c r="D240">
        <v>1.65</v>
      </c>
      <c r="E240">
        <v>1.6539999999999999</v>
      </c>
      <c r="F240">
        <v>-9.0298693311872107E-3</v>
      </c>
      <c r="G240" s="7">
        <v>-4.1059515222094102E-5</v>
      </c>
      <c r="H240">
        <v>-8.9888098159651101E-3</v>
      </c>
      <c r="I240">
        <v>-2.3020975817154898E-2</v>
      </c>
      <c r="J240">
        <v>-1.31816300813148E-2</v>
      </c>
      <c r="K240">
        <v>-9.8393457358399994E-3</v>
      </c>
      <c r="L240">
        <v>-113.580246913582</v>
      </c>
      <c r="M240">
        <v>-81.779933821438206</v>
      </c>
      <c r="N240">
        <v>34.352017145035298</v>
      </c>
      <c r="O240">
        <v>42.670512742609397</v>
      </c>
      <c r="P240">
        <v>46.149291003552698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25">
      <c r="A241" s="1">
        <v>42643</v>
      </c>
      <c r="B241">
        <v>1.65</v>
      </c>
      <c r="C241">
        <v>1.68</v>
      </c>
      <c r="D241">
        <v>1.6359999999999999</v>
      </c>
      <c r="E241">
        <v>1.6639999999999999</v>
      </c>
      <c r="F241">
        <v>-9.8822995412794993E-3</v>
      </c>
      <c r="G241">
        <v>-2.00930752043357E-3</v>
      </c>
      <c r="H241">
        <v>-7.8729920208459193E-3</v>
      </c>
      <c r="I241">
        <v>-2.2397908128278299E-2</v>
      </c>
      <c r="J241">
        <v>-1.6253722763636E-2</v>
      </c>
      <c r="K241">
        <v>-6.1441853646422998E-3</v>
      </c>
      <c r="L241">
        <v>-114.06343506882</v>
      </c>
      <c r="M241">
        <v>-85.650367529562004</v>
      </c>
      <c r="N241">
        <v>40.420578080608699</v>
      </c>
      <c r="O241">
        <v>44.803523279365002</v>
      </c>
      <c r="P241">
        <v>47.368626970241998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25">
      <c r="A242" s="1">
        <v>42646</v>
      </c>
      <c r="B242">
        <v>1.6639999999999999</v>
      </c>
      <c r="C242">
        <v>1.7250000000000001</v>
      </c>
      <c r="D242">
        <v>1.6639999999999999</v>
      </c>
      <c r="E242">
        <v>1.7050000000000001</v>
      </c>
      <c r="F242">
        <v>-7.1668838991434296E-3</v>
      </c>
      <c r="G242">
        <v>-3.0408227961755399E-3</v>
      </c>
      <c r="H242">
        <v>-4.1260611029678897E-3</v>
      </c>
      <c r="I242">
        <v>-1.02019412847584E-2</v>
      </c>
      <c r="J242">
        <v>-1.42364622706768E-2</v>
      </c>
      <c r="K242">
        <v>4.0345209859183702E-3</v>
      </c>
      <c r="L242">
        <v>69.1567628749292</v>
      </c>
      <c r="M242">
        <v>-6.4421130130683002</v>
      </c>
      <c r="N242">
        <v>58.6878232023737</v>
      </c>
      <c r="O242">
        <v>52.591731856003101</v>
      </c>
      <c r="P242">
        <v>52.043331049565097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25">
      <c r="A243" s="1">
        <v>42647</v>
      </c>
      <c r="B243">
        <v>1.7030000000000001</v>
      </c>
      <c r="C243">
        <v>1.728</v>
      </c>
      <c r="D243">
        <v>1.7</v>
      </c>
      <c r="E243">
        <v>1.714</v>
      </c>
      <c r="F243">
        <v>-4.2397988929212503E-3</v>
      </c>
      <c r="G243">
        <v>-3.2806180155246899E-3</v>
      </c>
      <c r="H243">
        <v>-9.5918087739656297E-4</v>
      </c>
      <c r="I243">
        <v>1.6592564050887899E-4</v>
      </c>
      <c r="J243">
        <v>-9.4356663002816091E-3</v>
      </c>
      <c r="K243">
        <v>9.6015919407904902E-3</v>
      </c>
      <c r="L243">
        <v>120.105368076318</v>
      </c>
      <c r="M243">
        <v>40.945016084018803</v>
      </c>
      <c r="N243">
        <v>61.6955054321011</v>
      </c>
      <c r="O243">
        <v>54.1220221388892</v>
      </c>
      <c r="P243">
        <v>53.005398121962301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25">
      <c r="A244" s="1">
        <v>42648</v>
      </c>
      <c r="B244">
        <v>1.7</v>
      </c>
      <c r="C244">
        <v>1.714</v>
      </c>
      <c r="D244">
        <v>1.673</v>
      </c>
      <c r="E244">
        <v>1.6990000000000001</v>
      </c>
      <c r="F244">
        <v>-3.0947630744517702E-3</v>
      </c>
      <c r="G244">
        <v>-3.2434470273100999E-3</v>
      </c>
      <c r="H244">
        <v>1.4868395285832901E-4</v>
      </c>
      <c r="I244">
        <v>2.5241024890012499E-3</v>
      </c>
      <c r="J244">
        <v>-5.4490767038539896E-3</v>
      </c>
      <c r="K244">
        <v>7.9731791928552408E-3</v>
      </c>
      <c r="L244">
        <v>36.725724488393197</v>
      </c>
      <c r="M244">
        <v>4.8692706679363598</v>
      </c>
      <c r="N244">
        <v>54.044771560389698</v>
      </c>
      <c r="O244">
        <v>51.158094975955102</v>
      </c>
      <c r="P244">
        <v>51.207648432351803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100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25">
      <c r="A245" s="1">
        <v>42649</v>
      </c>
      <c r="B245">
        <v>1.69</v>
      </c>
      <c r="C245">
        <v>1.7130000000000001</v>
      </c>
      <c r="D245">
        <v>1.68</v>
      </c>
      <c r="E245">
        <v>1.7009999999999901</v>
      </c>
      <c r="F245">
        <v>-2.0028431246601401E-3</v>
      </c>
      <c r="G245">
        <v>-2.9953262467801102E-3</v>
      </c>
      <c r="H245">
        <v>9.9248312211996795E-4</v>
      </c>
      <c r="I245">
        <v>4.5176934215889197E-3</v>
      </c>
      <c r="J245">
        <v>-2.12681999537302E-3</v>
      </c>
      <c r="K245">
        <v>6.6445134169619401E-3</v>
      </c>
      <c r="L245">
        <v>39.760837070252499</v>
      </c>
      <c r="M245">
        <v>32.776872964166998</v>
      </c>
      <c r="N245">
        <v>54.914477040729302</v>
      </c>
      <c r="O245">
        <v>51.539167644716798</v>
      </c>
      <c r="P245">
        <v>51.438233739961497</v>
      </c>
      <c r="Q245">
        <v>0</v>
      </c>
      <c r="R245">
        <v>0</v>
      </c>
      <c r="S245">
        <v>0</v>
      </c>
      <c r="T245">
        <v>100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25">
      <c r="A246" s="1">
        <v>42650</v>
      </c>
      <c r="B246">
        <v>1.698</v>
      </c>
      <c r="C246">
        <v>1.7</v>
      </c>
      <c r="D246">
        <v>1.6639999999999999</v>
      </c>
      <c r="E246">
        <v>1.69</v>
      </c>
      <c r="F246">
        <v>-2.0020187409242E-3</v>
      </c>
      <c r="G246">
        <v>-2.79666474560893E-3</v>
      </c>
      <c r="H246">
        <v>7.9464600468472796E-4</v>
      </c>
      <c r="I246">
        <v>2.6337007972627698E-3</v>
      </c>
      <c r="J246">
        <v>-5.3997973116109001E-4</v>
      </c>
      <c r="K246">
        <v>3.1736805284238601E-3</v>
      </c>
      <c r="L246">
        <v>-15.674603174603501</v>
      </c>
      <c r="M246">
        <v>-9.9554624050313691</v>
      </c>
      <c r="N246">
        <v>48.968007610873798</v>
      </c>
      <c r="O246">
        <v>49.2626032577434</v>
      </c>
      <c r="P246">
        <v>50.0716882135278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25">
      <c r="A247" s="1">
        <v>42653</v>
      </c>
      <c r="B247">
        <v>1.7</v>
      </c>
      <c r="C247">
        <v>1.7</v>
      </c>
      <c r="D247">
        <v>1.661</v>
      </c>
      <c r="E247">
        <v>1.66699999999999</v>
      </c>
      <c r="F247">
        <v>-3.8133156626018998E-3</v>
      </c>
      <c r="G247">
        <v>-2.99999492900752E-3</v>
      </c>
      <c r="H247">
        <v>-8.1332073359437402E-4</v>
      </c>
      <c r="I247">
        <v>-4.9901779068919298E-3</v>
      </c>
      <c r="J247">
        <v>-2.02337912307137E-3</v>
      </c>
      <c r="K247">
        <v>-2.9667987838205602E-3</v>
      </c>
      <c r="L247">
        <v>-47.210300429185502</v>
      </c>
      <c r="M247">
        <v>-51.949156145050097</v>
      </c>
      <c r="N247">
        <v>38.735847239253197</v>
      </c>
      <c r="O247">
        <v>44.806050654829001</v>
      </c>
      <c r="P247">
        <v>47.312157332283597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25">
      <c r="A248" s="1">
        <v>42654</v>
      </c>
      <c r="B248">
        <v>1.665</v>
      </c>
      <c r="C248">
        <v>1.6859999999999999</v>
      </c>
      <c r="D248">
        <v>1.653</v>
      </c>
      <c r="E248">
        <v>1.653</v>
      </c>
      <c r="F248">
        <v>-6.30577546548205E-3</v>
      </c>
      <c r="G248">
        <v>-3.6611510363024299E-3</v>
      </c>
      <c r="H248">
        <v>-2.6446244291796202E-3</v>
      </c>
      <c r="I248">
        <v>-1.3586876018639201E-2</v>
      </c>
      <c r="J248">
        <v>-5.87787808826067E-3</v>
      </c>
      <c r="K248">
        <v>-7.7089979303786001E-3</v>
      </c>
      <c r="L248">
        <v>-82.390678188007598</v>
      </c>
      <c r="M248">
        <v>-100.426074144865</v>
      </c>
      <c r="N248">
        <v>33.730595731009998</v>
      </c>
      <c r="O248">
        <v>42.2977269020382</v>
      </c>
      <c r="P248">
        <v>45.702360191368697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25">
      <c r="A249" s="1">
        <v>42655</v>
      </c>
      <c r="B249">
        <v>1.653</v>
      </c>
      <c r="C249">
        <v>1.6830000000000001</v>
      </c>
      <c r="D249">
        <v>1.65</v>
      </c>
      <c r="E249">
        <v>1.6719999999999999</v>
      </c>
      <c r="F249">
        <v>-6.67102715759071E-3</v>
      </c>
      <c r="G249">
        <v>-4.2631262605600804E-3</v>
      </c>
      <c r="H249">
        <v>-2.4079008970306201E-3</v>
      </c>
      <c r="I249">
        <v>-1.3470225273839001E-2</v>
      </c>
      <c r="J249">
        <v>-8.4086604834534492E-3</v>
      </c>
      <c r="K249">
        <v>-5.0615647903855497E-3</v>
      </c>
      <c r="L249">
        <v>-57.793447921258</v>
      </c>
      <c r="M249">
        <v>-71.689497716895104</v>
      </c>
      <c r="N249">
        <v>44.985942454336502</v>
      </c>
      <c r="O249">
        <v>46.661832631133798</v>
      </c>
      <c r="P249">
        <v>48.213273531459798</v>
      </c>
      <c r="Q249">
        <v>0</v>
      </c>
      <c r="R249">
        <v>0</v>
      </c>
      <c r="S249">
        <v>100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25">
      <c r="A250" s="1">
        <v>42656</v>
      </c>
      <c r="B250">
        <v>1.68</v>
      </c>
      <c r="C250">
        <v>1.68</v>
      </c>
      <c r="D250">
        <v>1.625</v>
      </c>
      <c r="E250">
        <v>1.6519999999999999</v>
      </c>
      <c r="F250">
        <v>-8.4766115071619394E-3</v>
      </c>
      <c r="G250">
        <v>-5.1058233098804596E-3</v>
      </c>
      <c r="H250">
        <v>-3.3707881972814802E-3</v>
      </c>
      <c r="I250">
        <v>-1.8702885447967599E-2</v>
      </c>
      <c r="J250">
        <v>-1.1840068804958101E-2</v>
      </c>
      <c r="K250">
        <v>-6.8628166430094303E-3</v>
      </c>
      <c r="L250">
        <v>-113.473236009733</v>
      </c>
      <c r="M250">
        <v>-125.051759834368</v>
      </c>
      <c r="N250">
        <v>37.222201271001403</v>
      </c>
      <c r="O250">
        <v>42.977142616521</v>
      </c>
      <c r="P250">
        <v>45.868859010070402</v>
      </c>
      <c r="Q250">
        <v>0</v>
      </c>
      <c r="R250">
        <v>0</v>
      </c>
      <c r="S250">
        <v>0</v>
      </c>
      <c r="T250">
        <v>-100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25">
      <c r="A251" s="1">
        <v>42657</v>
      </c>
      <c r="B251">
        <v>1.6419999999999999</v>
      </c>
      <c r="C251">
        <v>1.653</v>
      </c>
      <c r="D251">
        <v>1.61</v>
      </c>
      <c r="E251">
        <v>1.62699999999999</v>
      </c>
      <c r="F251">
        <v>-1.1788945553040799E-2</v>
      </c>
      <c r="G251">
        <v>-6.4424477585125397E-3</v>
      </c>
      <c r="H251">
        <v>-5.3464977945283402E-3</v>
      </c>
      <c r="I251">
        <v>-2.8595618049308501E-2</v>
      </c>
      <c r="J251">
        <v>-1.74252518864082E-2</v>
      </c>
      <c r="K251">
        <v>-1.11703661629002E-2</v>
      </c>
      <c r="L251">
        <v>-169.46405228758101</v>
      </c>
      <c r="M251">
        <v>-188.713178294573</v>
      </c>
      <c r="N251">
        <v>29.737761437966199</v>
      </c>
      <c r="O251">
        <v>38.847633493020403</v>
      </c>
      <c r="P251">
        <v>43.117062827972703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25">
      <c r="A252" s="1">
        <v>42660</v>
      </c>
      <c r="B252">
        <v>1.62699999999999</v>
      </c>
      <c r="C252">
        <v>1.64</v>
      </c>
      <c r="D252">
        <v>1.61</v>
      </c>
      <c r="E252">
        <v>1.6259999999999999</v>
      </c>
      <c r="F252">
        <v>-1.4329504186672001E-2</v>
      </c>
      <c r="G252">
        <v>-8.0198590441444301E-3</v>
      </c>
      <c r="H252">
        <v>-6.3096451425275601E-3</v>
      </c>
      <c r="I252">
        <v>-3.4572604908498797E-2</v>
      </c>
      <c r="J252">
        <v>-2.3141036227105099E-2</v>
      </c>
      <c r="K252">
        <v>-1.14315686813937E-2</v>
      </c>
      <c r="L252">
        <v>-157.25871857258699</v>
      </c>
      <c r="M252">
        <v>-170.85372485046301</v>
      </c>
      <c r="N252">
        <v>29.461311746921702</v>
      </c>
      <c r="O252">
        <v>38.687502182495003</v>
      </c>
      <c r="P252">
        <v>43.008694125556097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100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25">
      <c r="A253" s="1">
        <v>42661</v>
      </c>
      <c r="B253">
        <v>1.64</v>
      </c>
      <c r="C253">
        <v>1.65</v>
      </c>
      <c r="D253">
        <v>1.6140000000000001</v>
      </c>
      <c r="E253">
        <v>1.65</v>
      </c>
      <c r="F253">
        <v>-1.42421412450817E-2</v>
      </c>
      <c r="G253">
        <v>-9.2643154843318892E-3</v>
      </c>
      <c r="H253">
        <v>-4.9778257607498199E-3</v>
      </c>
      <c r="I253">
        <v>-3.1028992840054E-2</v>
      </c>
      <c r="J253">
        <v>-2.5770355098088098E-2</v>
      </c>
      <c r="K253">
        <v>-5.2586377419658898E-3</v>
      </c>
      <c r="L253">
        <v>-96.4856902356902</v>
      </c>
      <c r="M253">
        <v>-113.785224676315</v>
      </c>
      <c r="N253">
        <v>44.030019266674202</v>
      </c>
      <c r="O253">
        <v>44.590736141471901</v>
      </c>
      <c r="P253">
        <v>46.4033289439801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-100</v>
      </c>
      <c r="Y253">
        <v>0</v>
      </c>
      <c r="Z253">
        <v>0</v>
      </c>
      <c r="AA253">
        <v>0</v>
      </c>
    </row>
    <row r="254" spans="1:27" x14ac:dyDescent="0.25">
      <c r="A254" s="1">
        <v>42662</v>
      </c>
      <c r="B254">
        <v>1.6339999999999999</v>
      </c>
      <c r="C254">
        <v>1.6479999999999999</v>
      </c>
      <c r="D254">
        <v>1.6219999999999899</v>
      </c>
      <c r="E254">
        <v>1.6439999999999999</v>
      </c>
      <c r="F254">
        <v>-1.44900233706726E-2</v>
      </c>
      <c r="G254">
        <v>-1.03094570616E-2</v>
      </c>
      <c r="H254">
        <v>-4.1805663090725802E-3</v>
      </c>
      <c r="I254">
        <v>-2.9889885373995E-2</v>
      </c>
      <c r="J254">
        <v>-2.7143531856723701E-2</v>
      </c>
      <c r="K254">
        <v>-2.7463535172713E-3</v>
      </c>
      <c r="L254">
        <v>-83.673469387755205</v>
      </c>
      <c r="M254">
        <v>-102.537339397103</v>
      </c>
      <c r="N254">
        <v>41.528375934370104</v>
      </c>
      <c r="O254">
        <v>43.464067909260997</v>
      </c>
      <c r="P254">
        <v>45.688956004048698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25">
      <c r="A255" s="1">
        <v>42663</v>
      </c>
      <c r="B255">
        <v>1.66</v>
      </c>
      <c r="C255">
        <v>1.665</v>
      </c>
      <c r="D255">
        <v>1.63</v>
      </c>
      <c r="E255">
        <v>1.639</v>
      </c>
      <c r="F255">
        <v>-1.49179649406292E-2</v>
      </c>
      <c r="G255">
        <v>-1.12311586374058E-2</v>
      </c>
      <c r="H255">
        <v>-3.68680630322336E-3</v>
      </c>
      <c r="I255">
        <v>-3.00080420551063E-2</v>
      </c>
      <c r="J255">
        <v>-2.8098368589517898E-2</v>
      </c>
      <c r="K255">
        <v>-1.9096734655883699E-3</v>
      </c>
      <c r="L255">
        <v>-58.739441195580802</v>
      </c>
      <c r="M255">
        <v>-76.842865164033299</v>
      </c>
      <c r="N255">
        <v>39.354491920315702</v>
      </c>
      <c r="O255">
        <v>42.5003555959048</v>
      </c>
      <c r="P255">
        <v>45.081682922315601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25">
      <c r="A256" s="1">
        <v>42664</v>
      </c>
      <c r="B256">
        <v>1.655</v>
      </c>
      <c r="C256">
        <v>1.655</v>
      </c>
      <c r="D256">
        <v>1.623</v>
      </c>
      <c r="E256">
        <v>1.625</v>
      </c>
      <c r="F256">
        <v>-1.6200050615773301E-2</v>
      </c>
      <c r="G256">
        <v>-1.22249370330793E-2</v>
      </c>
      <c r="H256">
        <v>-3.9751135826939701E-3</v>
      </c>
      <c r="I256">
        <v>-3.3415621408859397E-2</v>
      </c>
      <c r="J256">
        <v>-2.9870786195965102E-2</v>
      </c>
      <c r="K256">
        <v>-3.5448352128943299E-3</v>
      </c>
      <c r="L256">
        <v>-75.485357025336597</v>
      </c>
      <c r="M256">
        <v>-101.395220334299</v>
      </c>
      <c r="N256">
        <v>33.6075919482317</v>
      </c>
      <c r="O256">
        <v>39.836900995711503</v>
      </c>
      <c r="P256">
        <v>43.386281450106303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25">
      <c r="A257" s="1">
        <v>42667</v>
      </c>
      <c r="B257">
        <v>1.625</v>
      </c>
      <c r="C257">
        <v>1.64</v>
      </c>
      <c r="D257">
        <v>1.603</v>
      </c>
      <c r="E257">
        <v>1.61</v>
      </c>
      <c r="F257">
        <v>-1.8216498929737701E-2</v>
      </c>
      <c r="G257">
        <v>-1.3423249412410999E-2</v>
      </c>
      <c r="H257">
        <v>-4.7932495173267E-3</v>
      </c>
      <c r="I257">
        <v>-3.9108993198095403E-2</v>
      </c>
      <c r="J257">
        <v>-3.2950188530008501E-2</v>
      </c>
      <c r="K257">
        <v>-6.1588046680869004E-3</v>
      </c>
      <c r="L257">
        <v>-109.729349029077</v>
      </c>
      <c r="M257">
        <v>-136.32148377125</v>
      </c>
      <c r="N257">
        <v>28.419923157705</v>
      </c>
      <c r="O257">
        <v>37.150531929461103</v>
      </c>
      <c r="P257">
        <v>41.625192806891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25">
      <c r="A258" s="1">
        <v>42668</v>
      </c>
      <c r="B258">
        <v>1.611</v>
      </c>
      <c r="C258">
        <v>1.6279999999999999</v>
      </c>
      <c r="D258">
        <v>1.603</v>
      </c>
      <c r="E258">
        <v>1.615</v>
      </c>
      <c r="F258">
        <v>-1.91898815241002E-2</v>
      </c>
      <c r="G258">
        <v>-1.4576575834748799E-2</v>
      </c>
      <c r="H258">
        <v>-4.6133056893513796E-3</v>
      </c>
      <c r="I258">
        <v>-4.0580579265427401E-2</v>
      </c>
      <c r="J258">
        <v>-3.5493652108481502E-2</v>
      </c>
      <c r="K258">
        <v>-5.08692715694593E-3</v>
      </c>
      <c r="L258">
        <v>-105.55910543131</v>
      </c>
      <c r="M258">
        <v>-122.86198333681401</v>
      </c>
      <c r="N258">
        <v>32.4734666277676</v>
      </c>
      <c r="O258">
        <v>38.635979629492098</v>
      </c>
      <c r="P258">
        <v>42.442896133807601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25">
      <c r="A259" s="1">
        <v>42669</v>
      </c>
      <c r="B259">
        <v>1.609</v>
      </c>
      <c r="C259">
        <v>1.63</v>
      </c>
      <c r="D259">
        <v>1.601</v>
      </c>
      <c r="E259">
        <v>1.63</v>
      </c>
      <c r="F259">
        <v>-1.8537233909722201E-2</v>
      </c>
      <c r="G259">
        <v>-1.53687074497435E-2</v>
      </c>
      <c r="H259">
        <v>-3.1685264599787002E-3</v>
      </c>
      <c r="I259">
        <v>-3.6588974580684198E-2</v>
      </c>
      <c r="J259">
        <v>-3.5858759599215702E-2</v>
      </c>
      <c r="K259">
        <v>-7.3021498146846105E-4</v>
      </c>
      <c r="L259">
        <v>-83.807062876830599</v>
      </c>
      <c r="M259">
        <v>-96.296296296295793</v>
      </c>
      <c r="N259">
        <v>43.643505618465802</v>
      </c>
      <c r="O259">
        <v>42.989276176573199</v>
      </c>
      <c r="P259">
        <v>44.8752539403649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25">
      <c r="A260" s="1">
        <v>42670</v>
      </c>
      <c r="B260">
        <v>1.63</v>
      </c>
      <c r="C260">
        <v>1.635</v>
      </c>
      <c r="D260">
        <v>1.6119999999999901</v>
      </c>
      <c r="E260">
        <v>1.635</v>
      </c>
      <c r="F260">
        <v>-1.7415789380967599E-2</v>
      </c>
      <c r="G260">
        <v>-1.5778123835988301E-2</v>
      </c>
      <c r="H260">
        <v>-1.63766554497927E-3</v>
      </c>
      <c r="I260">
        <v>-3.2009279509166398E-2</v>
      </c>
      <c r="J260">
        <v>-3.4575599569199297E-2</v>
      </c>
      <c r="K260">
        <v>2.5663200600328801E-3</v>
      </c>
      <c r="L260">
        <v>-52.011431083755099</v>
      </c>
      <c r="M260">
        <v>-70.453824182798897</v>
      </c>
      <c r="N260">
        <v>47.049735120759799</v>
      </c>
      <c r="O260">
        <v>44.405079696025403</v>
      </c>
      <c r="P260">
        <v>45.678718234282101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-100</v>
      </c>
      <c r="Y260">
        <v>0</v>
      </c>
      <c r="Z260">
        <v>0</v>
      </c>
      <c r="AA260">
        <v>0</v>
      </c>
    </row>
    <row r="261" spans="1:27" x14ac:dyDescent="0.25">
      <c r="A261" s="1">
        <v>42671</v>
      </c>
      <c r="B261">
        <v>1.64</v>
      </c>
      <c r="C261">
        <v>1.6419999999999999</v>
      </c>
      <c r="D261">
        <v>1.617</v>
      </c>
      <c r="E261">
        <v>1.635</v>
      </c>
      <c r="F261">
        <v>-1.63386942159209E-2</v>
      </c>
      <c r="G261">
        <v>-1.58902379119749E-2</v>
      </c>
      <c r="H261">
        <v>-4.4845630394603399E-4</v>
      </c>
      <c r="I261">
        <v>-2.85330033621151E-2</v>
      </c>
      <c r="J261">
        <v>-3.2561400833504603E-2</v>
      </c>
      <c r="K261">
        <v>4.0283974713894296E-3</v>
      </c>
      <c r="L261">
        <v>-25.869839552911099</v>
      </c>
      <c r="M261">
        <v>-55.280323672694401</v>
      </c>
      <c r="N261">
        <v>47.049735120759799</v>
      </c>
      <c r="O261">
        <v>44.405079696025403</v>
      </c>
      <c r="P261">
        <v>45.678718234282101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-100</v>
      </c>
      <c r="Y261">
        <v>0</v>
      </c>
      <c r="Z261">
        <v>0</v>
      </c>
      <c r="AA261">
        <v>0</v>
      </c>
    </row>
    <row r="262" spans="1:27" x14ac:dyDescent="0.25">
      <c r="A262" s="1">
        <v>42674</v>
      </c>
      <c r="B262">
        <v>1.6</v>
      </c>
      <c r="C262">
        <v>1.611</v>
      </c>
      <c r="D262">
        <v>1.5680000000000001</v>
      </c>
      <c r="E262">
        <v>1.59</v>
      </c>
      <c r="F262">
        <v>-1.8898363881870901E-2</v>
      </c>
      <c r="G262">
        <v>-1.6491863105954099E-2</v>
      </c>
      <c r="H262">
        <v>-2.4065007759168202E-3</v>
      </c>
      <c r="I262">
        <v>-3.8315847948006798E-2</v>
      </c>
      <c r="J262">
        <v>-3.4479549871671997E-2</v>
      </c>
      <c r="K262">
        <v>-3.8362980763347902E-3</v>
      </c>
      <c r="L262">
        <v>-212.254901960784</v>
      </c>
      <c r="M262">
        <v>-146.34349491920599</v>
      </c>
      <c r="N262">
        <v>27.033873182705701</v>
      </c>
      <c r="O262">
        <v>35.264127263932203</v>
      </c>
      <c r="P262">
        <v>39.9071736142823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62"/>
  <sheetViews>
    <sheetView tabSelected="1" topLeftCell="F1" workbookViewId="0">
      <selection activeCell="R20" sqref="R20"/>
    </sheetView>
  </sheetViews>
  <sheetFormatPr defaultRowHeight="15" x14ac:dyDescent="0.25"/>
  <cols>
    <col min="1" max="1" width="10.7109375" customWidth="1"/>
    <col min="6" max="6" width="31.85546875" style="2" bestFit="1" customWidth="1"/>
    <col min="7" max="7" width="11" style="2" bestFit="1" customWidth="1"/>
    <col min="8" max="8" width="11.5703125" style="2" bestFit="1" customWidth="1"/>
    <col min="9" max="9" width="8.42578125" style="2" bestFit="1" customWidth="1"/>
    <col min="10" max="10" width="15.140625" style="2" bestFit="1" customWidth="1"/>
    <col min="11" max="11" width="4.140625" style="2" bestFit="1" customWidth="1"/>
    <col min="12" max="12" width="7.85546875" style="2" bestFit="1" customWidth="1"/>
    <col min="13" max="13" width="11.5703125" style="2" bestFit="1" customWidth="1"/>
    <col min="14" max="14" width="6.7109375" style="2" bestFit="1" customWidth="1"/>
    <col min="15" max="15" width="11.140625" style="2" bestFit="1" customWidth="1"/>
    <col min="16" max="16" width="11.85546875" style="2" bestFit="1" customWidth="1"/>
    <col min="17" max="17" width="9.28515625" style="2"/>
    <col min="18" max="18" width="34.5703125" bestFit="1" customWidth="1"/>
    <col min="19" max="20" width="34.5703125" customWidth="1"/>
  </cols>
  <sheetData>
    <row r="1" spans="1:21" ht="15.75" thickBot="1" x14ac:dyDescent="0.3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</row>
    <row r="2" spans="1:21" ht="15.75" thickBot="1" x14ac:dyDescent="0.3">
      <c r="A2" s="1">
        <f>RAW!A2</f>
        <v>42310</v>
      </c>
      <c r="B2">
        <f>RAW!B2</f>
        <v>2.1859999999999999</v>
      </c>
      <c r="C2">
        <f>RAW!C2</f>
        <v>2.2719999999999998</v>
      </c>
      <c r="D2">
        <f>RAW!D2</f>
        <v>2.1840000000000002</v>
      </c>
      <c r="E2">
        <f>RAW!E2</f>
        <v>2.2440000000000002</v>
      </c>
      <c r="F2" s="2" t="str">
        <f>IF(RAW!Q2=0,"",IF(RAW!Q2=100,"UP","DOWN"))</f>
        <v/>
      </c>
      <c r="G2" s="2" t="str">
        <f>IF(RAW!R2=0,"",IF(RAW!R2=100,"UP","DOWN"))</f>
        <v/>
      </c>
      <c r="H2" s="2" t="str">
        <f>IF(RAW!S2=0,"",IF(RAW!S2=100,"UP","DOWN"))</f>
        <v/>
      </c>
      <c r="I2" s="2" t="str">
        <f>IF(RAW!T2=0,"",IF(RAW!T2=100,"UP","DOWN"))</f>
        <v/>
      </c>
      <c r="J2" s="2" t="str">
        <f>IF(RAW!U2=0,"",IF(RAW!U2=100,"UP","DOWN"))</f>
        <v/>
      </c>
      <c r="K2" s="2" t="str">
        <f>IF(RAW!V2=0,"",IF(RAW!V2=100,"UP","DOWN"))</f>
        <v/>
      </c>
      <c r="L2" s="2" t="str">
        <f>IF(RAW!W2=0,"",IF(RAW!W2=100,"UP","DOWN"))</f>
        <v/>
      </c>
      <c r="M2" s="2" t="str">
        <f>IF(RAW!X2=0,"",IF(RAW!X2=100,"UP","DOWN"))</f>
        <v/>
      </c>
      <c r="N2" s="2" t="str">
        <f>IF(RAW!Y2=0,"",IF(RAW!Y2=100,"UP","DOWN"))</f>
        <v/>
      </c>
      <c r="O2" s="2" t="str">
        <f>IF(RAW!Z2=0,"",IF(RAW!Z2=100,"UP","DOWN"))</f>
        <v/>
      </c>
      <c r="P2" s="2" t="str">
        <f>IF(RAW!AA2=0,"",IF(RAW!AA2=100,"UP","DOWN"))</f>
        <v/>
      </c>
      <c r="R2" s="61" t="s">
        <v>54</v>
      </c>
      <c r="S2" s="62"/>
      <c r="T2" s="62"/>
      <c r="U2" s="63"/>
    </row>
    <row r="3" spans="1:21" x14ac:dyDescent="0.25">
      <c r="A3" s="1">
        <f>RAW!A3</f>
        <v>42311</v>
      </c>
      <c r="B3">
        <f>RAW!B3</f>
        <v>2.2440000000000002</v>
      </c>
      <c r="C3">
        <f>RAW!C3</f>
        <v>2.2919999999999998</v>
      </c>
      <c r="D3">
        <f>RAW!D3</f>
        <v>2.2440000000000002</v>
      </c>
      <c r="E3">
        <f>RAW!E3</f>
        <v>2.266</v>
      </c>
      <c r="F3" s="2" t="str">
        <f>IF(RAW!Q3=0,"",IF(RAW!Q3=100,"UP","DOWN"))</f>
        <v/>
      </c>
      <c r="G3" s="2" t="str">
        <f>IF(RAW!R3=0,"",IF(RAW!R3=100,"UP","DOWN"))</f>
        <v/>
      </c>
      <c r="H3" s="2" t="str">
        <f>IF(RAW!S3=0,"",IF(RAW!S3=100,"UP","DOWN"))</f>
        <v/>
      </c>
      <c r="I3" s="2" t="str">
        <f>IF(RAW!T3=0,"",IF(RAW!T3=100,"UP","DOWN"))</f>
        <v/>
      </c>
      <c r="J3" s="2" t="str">
        <f>IF(RAW!U3=0,"",IF(RAW!U3=100,"UP","DOWN"))</f>
        <v/>
      </c>
      <c r="K3" s="2" t="str">
        <f>IF(RAW!V3=0,"",IF(RAW!V3=100,"UP","DOWN"))</f>
        <v/>
      </c>
      <c r="L3" s="2" t="str">
        <f>IF(RAW!W3=0,"",IF(RAW!W3=100,"UP","DOWN"))</f>
        <v/>
      </c>
      <c r="M3" s="2" t="str">
        <f>IF(RAW!X3=0,"",IF(RAW!X3=100,"UP","DOWN"))</f>
        <v/>
      </c>
      <c r="N3" s="2" t="str">
        <f>IF(RAW!Y3=0,"",IF(RAW!Y3=100,"UP","DOWN"))</f>
        <v/>
      </c>
      <c r="O3" s="2" t="str">
        <f>IF(RAW!Z3=0,"",IF(RAW!Z3=100,"UP","DOWN"))</f>
        <v/>
      </c>
      <c r="P3" s="2" t="str">
        <f>IF(RAW!AA3=0,"",IF(RAW!AA3=100,"UP","DOWN"))</f>
        <v/>
      </c>
      <c r="R3" s="17" t="s">
        <v>55</v>
      </c>
      <c r="S3" s="20" t="s">
        <v>51</v>
      </c>
      <c r="T3" s="21" t="s">
        <v>52</v>
      </c>
      <c r="U3" s="22" t="s">
        <v>53</v>
      </c>
    </row>
    <row r="4" spans="1:21" x14ac:dyDescent="0.25">
      <c r="A4" s="1">
        <f>RAW!A4</f>
        <v>42312</v>
      </c>
      <c r="B4">
        <f>RAW!B4</f>
        <v>2.298</v>
      </c>
      <c r="C4">
        <f>RAW!C4</f>
        <v>2.31</v>
      </c>
      <c r="D4">
        <f>RAW!D4</f>
        <v>2.2759999999999998</v>
      </c>
      <c r="E4">
        <f>RAW!E4</f>
        <v>2.2919999999999998</v>
      </c>
      <c r="F4" s="2" t="str">
        <f>IF(RAW!Q4=0,"",IF(RAW!Q4=100,"UP","DOWN"))</f>
        <v/>
      </c>
      <c r="G4" s="2" t="str">
        <f>IF(RAW!R4=0,"",IF(RAW!R4=100,"UP","DOWN"))</f>
        <v/>
      </c>
      <c r="H4" s="2" t="str">
        <f>IF(RAW!S4=0,"",IF(RAW!S4=100,"UP","DOWN"))</f>
        <v/>
      </c>
      <c r="I4" s="2" t="str">
        <f>IF(RAW!T4=0,"",IF(RAW!T4=100,"UP","DOWN"))</f>
        <v/>
      </c>
      <c r="J4" s="2" t="str">
        <f>IF(RAW!U4=0,"",IF(RAW!U4=100,"UP","DOWN"))</f>
        <v/>
      </c>
      <c r="K4" s="2" t="str">
        <f>IF(RAW!V4=0,"",IF(RAW!V4=100,"UP","DOWN"))</f>
        <v/>
      </c>
      <c r="L4" s="2" t="str">
        <f>IF(RAW!W4=0,"",IF(RAW!W4=100,"UP","DOWN"))</f>
        <v/>
      </c>
      <c r="M4" s="2" t="str">
        <f>IF(RAW!X4=0,"",IF(RAW!X4=100,"UP","DOWN"))</f>
        <v/>
      </c>
      <c r="N4" s="2" t="str">
        <f>IF(RAW!Y4=0,"",IF(RAW!Y4=100,"UP","DOWN"))</f>
        <v/>
      </c>
      <c r="O4" s="2" t="str">
        <f>IF(RAW!Z4=0,"",IF(RAW!Z4=100,"UP","DOWN"))</f>
        <v/>
      </c>
      <c r="P4" s="2" t="str">
        <f>IF(RAW!AA4=0,"",IF(RAW!AA4=100,"UP","DOWN"))</f>
        <v/>
      </c>
      <c r="R4" s="11" t="s">
        <v>40</v>
      </c>
      <c r="S4" s="8">
        <f>COUNTIF(F2:F262, "DOWN")</f>
        <v>0</v>
      </c>
      <c r="T4" s="8">
        <f>COUNTIF(F2:F262, "UP")</f>
        <v>0</v>
      </c>
      <c r="U4" s="5">
        <f>SUM(S4,T4)</f>
        <v>0</v>
      </c>
    </row>
    <row r="5" spans="1:21" x14ac:dyDescent="0.25">
      <c r="A5" s="1">
        <f>RAW!A5</f>
        <v>42313</v>
      </c>
      <c r="B5">
        <f>RAW!B5</f>
        <v>2.3079999999999998</v>
      </c>
      <c r="C5">
        <f>RAW!C5</f>
        <v>2.3079999999999998</v>
      </c>
      <c r="D5">
        <f>RAW!D5</f>
        <v>2.2679999999999998</v>
      </c>
      <c r="E5">
        <f>RAW!E5</f>
        <v>2.286</v>
      </c>
      <c r="F5" s="2" t="str">
        <f>IF(RAW!Q5=0,"",IF(RAW!Q5=100,"UP","DOWN"))</f>
        <v/>
      </c>
      <c r="G5" s="2" t="str">
        <f>IF(RAW!R5=0,"",IF(RAW!R5=100,"UP","DOWN"))</f>
        <v/>
      </c>
      <c r="H5" s="2" t="str">
        <f>IF(RAW!S5=0,"",IF(RAW!S5=100,"UP","DOWN"))</f>
        <v/>
      </c>
      <c r="I5" s="2" t="str">
        <f>IF(RAW!T5=0,"",IF(RAW!T5=100,"UP","DOWN"))</f>
        <v/>
      </c>
      <c r="J5" s="2" t="str">
        <f>IF(RAW!U5=0,"",IF(RAW!U5=100,"UP","DOWN"))</f>
        <v/>
      </c>
      <c r="K5" s="2" t="str">
        <f>IF(RAW!V5=0,"",IF(RAW!V5=100,"UP","DOWN"))</f>
        <v/>
      </c>
      <c r="L5" s="2" t="str">
        <f>IF(RAW!W5=0,"",IF(RAW!W5=100,"UP","DOWN"))</f>
        <v/>
      </c>
      <c r="M5" s="2" t="str">
        <f>IF(RAW!X5=0,"",IF(RAW!X5=100,"UP","DOWN"))</f>
        <v/>
      </c>
      <c r="N5" s="2" t="str">
        <f>IF(RAW!Y5=0,"",IF(RAW!Y5=100,"UP","DOWN"))</f>
        <v/>
      </c>
      <c r="O5" s="2" t="str">
        <f>IF(RAW!Z5=0,"",IF(RAW!Z5=100,"UP","DOWN"))</f>
        <v/>
      </c>
      <c r="P5" s="2" t="str">
        <f>IF(RAW!AA5=0,"",IF(RAW!AA5=100,"UP","DOWN"))</f>
        <v/>
      </c>
      <c r="R5" s="11" t="s">
        <v>41</v>
      </c>
      <c r="S5" s="8">
        <f>COUNTIF(G2:G262, "DOWN")</f>
        <v>0</v>
      </c>
      <c r="T5" s="8">
        <f>COUNTIF(G2:G262, "UP")</f>
        <v>0</v>
      </c>
      <c r="U5" s="5">
        <f t="shared" ref="U5:U14" si="0">SUM(S5,T5)</f>
        <v>0</v>
      </c>
    </row>
    <row r="6" spans="1:21" x14ac:dyDescent="0.25">
      <c r="A6" s="1">
        <f>RAW!A6</f>
        <v>42314</v>
      </c>
      <c r="B6">
        <f>RAW!B6</f>
        <v>2.3819999999999899</v>
      </c>
      <c r="C6">
        <f>RAW!C6</f>
        <v>2.456</v>
      </c>
      <c r="D6">
        <f>RAW!D6</f>
        <v>2.3540000000000001</v>
      </c>
      <c r="E6">
        <f>RAW!E6</f>
        <v>2.4</v>
      </c>
      <c r="F6" s="2" t="str">
        <f>IF(RAW!Q6=0,"",IF(RAW!Q6=100,"UP","DOWN"))</f>
        <v/>
      </c>
      <c r="G6" s="2" t="str">
        <f>IF(RAW!R6=0,"",IF(RAW!R6=100,"UP","DOWN"))</f>
        <v/>
      </c>
      <c r="H6" s="2" t="str">
        <f>IF(RAW!S6=0,"",IF(RAW!S6=100,"UP","DOWN"))</f>
        <v/>
      </c>
      <c r="I6" s="2" t="str">
        <f>IF(RAW!T6=0,"",IF(RAW!T6=100,"UP","DOWN"))</f>
        <v/>
      </c>
      <c r="J6" s="2" t="str">
        <f>IF(RAW!U6=0,"",IF(RAW!U6=100,"UP","DOWN"))</f>
        <v/>
      </c>
      <c r="K6" s="2" t="str">
        <f>IF(RAW!V6=0,"",IF(RAW!V6=100,"UP","DOWN"))</f>
        <v/>
      </c>
      <c r="L6" s="2" t="str">
        <f>IF(RAW!W6=0,"",IF(RAW!W6=100,"UP","DOWN"))</f>
        <v/>
      </c>
      <c r="M6" s="2" t="str">
        <f>IF(RAW!X6=0,"",IF(RAW!X6=100,"UP","DOWN"))</f>
        <v/>
      </c>
      <c r="N6" s="2" t="str">
        <f>IF(RAW!Y6=0,"",IF(RAW!Y6=100,"UP","DOWN"))</f>
        <v/>
      </c>
      <c r="O6" s="2" t="str">
        <f>IF(RAW!Z6=0,"",IF(RAW!Z6=100,"UP","DOWN"))</f>
        <v/>
      </c>
      <c r="P6" s="2" t="str">
        <f>IF(RAW!AA6=0,"",IF(RAW!AA6=100,"UP","DOWN"))</f>
        <v/>
      </c>
      <c r="R6" s="11" t="s">
        <v>42</v>
      </c>
      <c r="S6" s="8">
        <f>COUNTIF(H2:H262, "DOWN")</f>
        <v>0</v>
      </c>
      <c r="T6" s="8">
        <f>COUNTIF(H2:H262, "UP")</f>
        <v>2</v>
      </c>
      <c r="U6" s="5">
        <f t="shared" si="0"/>
        <v>2</v>
      </c>
    </row>
    <row r="7" spans="1:21" x14ac:dyDescent="0.25">
      <c r="A7" s="1">
        <f>RAW!A7</f>
        <v>42317</v>
      </c>
      <c r="B7">
        <f>RAW!B7</f>
        <v>2.4039999999999999</v>
      </c>
      <c r="C7">
        <f>RAW!C7</f>
        <v>2.488</v>
      </c>
      <c r="D7">
        <f>RAW!D7</f>
        <v>2.4039999999999999</v>
      </c>
      <c r="E7">
        <f>RAW!E7</f>
        <v>2.4359999999999999</v>
      </c>
      <c r="F7" s="2" t="str">
        <f>IF(RAW!Q7=0,"",IF(RAW!Q7=100,"UP","DOWN"))</f>
        <v/>
      </c>
      <c r="G7" s="2" t="str">
        <f>IF(RAW!R7=0,"",IF(RAW!R7=100,"UP","DOWN"))</f>
        <v/>
      </c>
      <c r="H7" s="2" t="str">
        <f>IF(RAW!S7=0,"",IF(RAW!S7=100,"UP","DOWN"))</f>
        <v/>
      </c>
      <c r="I7" s="2" t="str">
        <f>IF(RAW!T7=0,"",IF(RAW!T7=100,"UP","DOWN"))</f>
        <v/>
      </c>
      <c r="J7" s="2" t="str">
        <f>IF(RAW!U7=0,"",IF(RAW!U7=100,"UP","DOWN"))</f>
        <v/>
      </c>
      <c r="K7" s="2" t="str">
        <f>IF(RAW!V7=0,"",IF(RAW!V7=100,"UP","DOWN"))</f>
        <v/>
      </c>
      <c r="L7" s="2" t="str">
        <f>IF(RAW!W7=0,"",IF(RAW!W7=100,"UP","DOWN"))</f>
        <v/>
      </c>
      <c r="M7" s="2" t="str">
        <f>IF(RAW!X7=0,"",IF(RAW!X7=100,"UP","DOWN"))</f>
        <v/>
      </c>
      <c r="N7" s="2" t="str">
        <f>IF(RAW!Y7=0,"",IF(RAW!Y7=100,"UP","DOWN"))</f>
        <v/>
      </c>
      <c r="O7" s="2" t="str">
        <f>IF(RAW!Z7=0,"",IF(RAW!Z7=100,"UP","DOWN"))</f>
        <v/>
      </c>
      <c r="P7" s="2" t="str">
        <f>IF(RAW!AA7=0,"",IF(RAW!AA7=100,"UP","DOWN"))</f>
        <v/>
      </c>
      <c r="R7" s="11" t="s">
        <v>43</v>
      </c>
      <c r="S7" s="8">
        <f>COUNTIF(I2:I262, "DOWN")</f>
        <v>13</v>
      </c>
      <c r="T7" s="8">
        <f>COUNTIF(I2:I262, "UP")</f>
        <v>6</v>
      </c>
      <c r="U7" s="5">
        <f t="shared" si="0"/>
        <v>19</v>
      </c>
    </row>
    <row r="8" spans="1:21" x14ac:dyDescent="0.25">
      <c r="A8" s="1">
        <f>RAW!A8</f>
        <v>42318</v>
      </c>
      <c r="B8">
        <f>RAW!B8</f>
        <v>2.44599999999999</v>
      </c>
      <c r="C8">
        <f>RAW!C8</f>
        <v>2.4500000000000002</v>
      </c>
      <c r="D8">
        <f>RAW!D8</f>
        <v>2.4060000000000001</v>
      </c>
      <c r="E8">
        <f>RAW!E8</f>
        <v>2.4319999999999999</v>
      </c>
      <c r="F8" s="2" t="str">
        <f>IF(RAW!Q8=0,"",IF(RAW!Q8=100,"UP","DOWN"))</f>
        <v/>
      </c>
      <c r="G8" s="2" t="str">
        <f>IF(RAW!R8=0,"",IF(RAW!R8=100,"UP","DOWN"))</f>
        <v/>
      </c>
      <c r="H8" s="2" t="str">
        <f>IF(RAW!S8=0,"",IF(RAW!S8=100,"UP","DOWN"))</f>
        <v/>
      </c>
      <c r="I8" s="2" t="str">
        <f>IF(RAW!T8=0,"",IF(RAW!T8=100,"UP","DOWN"))</f>
        <v/>
      </c>
      <c r="J8" s="2" t="str">
        <f>IF(RAW!U8=0,"",IF(RAW!U8=100,"UP","DOWN"))</f>
        <v/>
      </c>
      <c r="K8" s="2" t="str">
        <f>IF(RAW!V8=0,"",IF(RAW!V8=100,"UP","DOWN"))</f>
        <v/>
      </c>
      <c r="L8" s="2" t="str">
        <f>IF(RAW!W8=0,"",IF(RAW!W8=100,"UP","DOWN"))</f>
        <v/>
      </c>
      <c r="M8" s="2" t="str">
        <f>IF(RAW!X8=0,"",IF(RAW!X8=100,"UP","DOWN"))</f>
        <v/>
      </c>
      <c r="N8" s="2" t="str">
        <f>IF(RAW!Y8=0,"",IF(RAW!Y8=100,"UP","DOWN"))</f>
        <v/>
      </c>
      <c r="O8" s="2" t="str">
        <f>IF(RAW!Z8=0,"",IF(RAW!Z8=100,"UP","DOWN"))</f>
        <v/>
      </c>
      <c r="P8" s="2" t="str">
        <f>IF(RAW!AA8=0,"",IF(RAW!AA8=100,"UP","DOWN"))</f>
        <v/>
      </c>
      <c r="R8" s="11" t="s">
        <v>44</v>
      </c>
      <c r="S8" s="8">
        <f>COUNTIF(J2:J262, "DOWN")</f>
        <v>3</v>
      </c>
      <c r="T8" s="8">
        <f>COUNTIF(J2:J262, "UP")</f>
        <v>0</v>
      </c>
      <c r="U8" s="5">
        <f t="shared" si="0"/>
        <v>3</v>
      </c>
    </row>
    <row r="9" spans="1:21" x14ac:dyDescent="0.25">
      <c r="A9" s="1">
        <f>RAW!A9</f>
        <v>42319</v>
      </c>
      <c r="B9">
        <f>RAW!B9</f>
        <v>2.4239999999999999</v>
      </c>
      <c r="C9">
        <f>RAW!C9</f>
        <v>2.5</v>
      </c>
      <c r="D9">
        <f>RAW!D9</f>
        <v>2.4039999999999999</v>
      </c>
      <c r="E9">
        <f>RAW!E9</f>
        <v>2.4079999999999999</v>
      </c>
      <c r="F9" s="2" t="str">
        <f>IF(RAW!Q9=0,"",IF(RAW!Q9=100,"UP","DOWN"))</f>
        <v/>
      </c>
      <c r="G9" s="2" t="str">
        <f>IF(RAW!R9=0,"",IF(RAW!R9=100,"UP","DOWN"))</f>
        <v/>
      </c>
      <c r="H9" s="2" t="str">
        <f>IF(RAW!S9=0,"",IF(RAW!S9=100,"UP","DOWN"))</f>
        <v/>
      </c>
      <c r="I9" s="2" t="str">
        <f>IF(RAW!T9=0,"",IF(RAW!T9=100,"UP","DOWN"))</f>
        <v/>
      </c>
      <c r="J9" s="2" t="str">
        <f>IF(RAW!U9=0,"",IF(RAW!U9=100,"UP","DOWN"))</f>
        <v/>
      </c>
      <c r="K9" s="2" t="str">
        <f>IF(RAW!V9=0,"",IF(RAW!V9=100,"UP","DOWN"))</f>
        <v/>
      </c>
      <c r="L9" s="2" t="str">
        <f>IF(RAW!W9=0,"",IF(RAW!W9=100,"UP","DOWN"))</f>
        <v/>
      </c>
      <c r="M9" s="2" t="str">
        <f>IF(RAW!X9=0,"",IF(RAW!X9=100,"UP","DOWN"))</f>
        <v/>
      </c>
      <c r="N9" s="2" t="str">
        <f>IF(RAW!Y9=0,"",IF(RAW!Y9=100,"UP","DOWN"))</f>
        <v/>
      </c>
      <c r="O9" s="2" t="str">
        <f>IF(RAW!Z9=0,"",IF(RAW!Z9=100,"UP","DOWN"))</f>
        <v/>
      </c>
      <c r="P9" s="2" t="str">
        <f>IF(RAW!AA9=0,"",IF(RAW!AA9=100,"UP","DOWN"))</f>
        <v/>
      </c>
      <c r="R9" s="11" t="s">
        <v>45</v>
      </c>
      <c r="S9" s="8">
        <f>COUNTIF(K2:K262, "DOWN")</f>
        <v>0</v>
      </c>
      <c r="T9" s="8">
        <f>COUNTIF(K2:K262, "UP")</f>
        <v>44</v>
      </c>
      <c r="U9" s="5">
        <f t="shared" si="0"/>
        <v>44</v>
      </c>
    </row>
    <row r="10" spans="1:21" x14ac:dyDescent="0.25">
      <c r="A10" s="1">
        <f>RAW!A10</f>
        <v>42320</v>
      </c>
      <c r="B10">
        <f>RAW!B10</f>
        <v>2.4239999999999999</v>
      </c>
      <c r="C10">
        <f>RAW!C10</f>
        <v>2.4239999999999999</v>
      </c>
      <c r="D10">
        <f>RAW!D10</f>
        <v>2.3460000000000001</v>
      </c>
      <c r="E10">
        <f>RAW!E10</f>
        <v>2.35</v>
      </c>
      <c r="F10" s="2" t="str">
        <f>IF(RAW!Q10=0,"",IF(RAW!Q10=100,"UP","DOWN"))</f>
        <v/>
      </c>
      <c r="G10" s="2" t="str">
        <f>IF(RAW!R10=0,"",IF(RAW!R10=100,"UP","DOWN"))</f>
        <v/>
      </c>
      <c r="H10" s="2" t="str">
        <f>IF(RAW!S10=0,"",IF(RAW!S10=100,"UP","DOWN"))</f>
        <v/>
      </c>
      <c r="I10" s="2" t="str">
        <f>IF(RAW!T10=0,"",IF(RAW!T10=100,"UP","DOWN"))</f>
        <v/>
      </c>
      <c r="J10" s="2" t="str">
        <f>IF(RAW!U10=0,"",IF(RAW!U10=100,"UP","DOWN"))</f>
        <v/>
      </c>
      <c r="K10" s="2" t="str">
        <f>IF(RAW!V10=0,"",IF(RAW!V10=100,"UP","DOWN"))</f>
        <v/>
      </c>
      <c r="L10" s="2" t="str">
        <f>IF(RAW!W10=0,"",IF(RAW!W10=100,"UP","DOWN"))</f>
        <v/>
      </c>
      <c r="M10" s="2" t="str">
        <f>IF(RAW!X10=0,"",IF(RAW!X10=100,"UP","DOWN"))</f>
        <v/>
      </c>
      <c r="N10" s="2" t="str">
        <f>IF(RAW!Y10=0,"",IF(RAW!Y10=100,"UP","DOWN"))</f>
        <v/>
      </c>
      <c r="O10" s="2" t="str">
        <f>IF(RAW!Z10=0,"",IF(RAW!Z10=100,"UP","DOWN"))</f>
        <v/>
      </c>
      <c r="P10" s="2" t="str">
        <f>IF(RAW!AA10=0,"",IF(RAW!AA10=100,"UP","DOWN"))</f>
        <v/>
      </c>
      <c r="R10" s="11" t="s">
        <v>46</v>
      </c>
      <c r="S10" s="8">
        <f>COUNTIF(L2:L262, "DOWN")</f>
        <v>0</v>
      </c>
      <c r="T10" s="8">
        <f>COUNTIF(L2:L262, "UP")</f>
        <v>5</v>
      </c>
      <c r="U10" s="5">
        <f t="shared" si="0"/>
        <v>5</v>
      </c>
    </row>
    <row r="11" spans="1:21" x14ac:dyDescent="0.25">
      <c r="A11" s="1">
        <f>RAW!A11</f>
        <v>42321</v>
      </c>
      <c r="B11">
        <f>RAW!B11</f>
        <v>2.3959999999999999</v>
      </c>
      <c r="C11">
        <f>RAW!C11</f>
        <v>2.4140000000000001</v>
      </c>
      <c r="D11">
        <f>RAW!D11</f>
        <v>2.31</v>
      </c>
      <c r="E11">
        <f>RAW!E11</f>
        <v>2.3340000000000001</v>
      </c>
      <c r="F11" s="2" t="str">
        <f>IF(RAW!Q11=0,"",IF(RAW!Q11=100,"UP","DOWN"))</f>
        <v/>
      </c>
      <c r="G11" s="2" t="str">
        <f>IF(RAW!R11=0,"",IF(RAW!R11=100,"UP","DOWN"))</f>
        <v/>
      </c>
      <c r="H11" s="2" t="str">
        <f>IF(RAW!S11=0,"",IF(RAW!S11=100,"UP","DOWN"))</f>
        <v/>
      </c>
      <c r="I11" s="2" t="str">
        <f>IF(RAW!T11=0,"",IF(RAW!T11=100,"UP","DOWN"))</f>
        <v/>
      </c>
      <c r="J11" s="2" t="str">
        <f>IF(RAW!U11=0,"",IF(RAW!U11=100,"UP","DOWN"))</f>
        <v/>
      </c>
      <c r="K11" s="2" t="str">
        <f>IF(RAW!V11=0,"",IF(RAW!V11=100,"UP","DOWN"))</f>
        <v/>
      </c>
      <c r="L11" s="2" t="str">
        <f>IF(RAW!W11=0,"",IF(RAW!W11=100,"UP","DOWN"))</f>
        <v/>
      </c>
      <c r="M11" s="2" t="str">
        <f>IF(RAW!X11=0,"",IF(RAW!X11=100,"UP","DOWN"))</f>
        <v/>
      </c>
      <c r="N11" s="2" t="str">
        <f>IF(RAW!Y11=0,"",IF(RAW!Y11=100,"UP","DOWN"))</f>
        <v/>
      </c>
      <c r="O11" s="2" t="str">
        <f>IF(RAW!Z11=0,"",IF(RAW!Z11=100,"UP","DOWN"))</f>
        <v/>
      </c>
      <c r="P11" s="2" t="str">
        <f>IF(RAW!AA11=0,"",IF(RAW!AA11=100,"UP","DOWN"))</f>
        <v/>
      </c>
      <c r="R11" s="11" t="s">
        <v>47</v>
      </c>
      <c r="S11" s="8">
        <f>COUNTIF(M2:M262, "DOWN")</f>
        <v>10</v>
      </c>
      <c r="T11" s="8">
        <f>COUNTIF(M2:M262, "UP")</f>
        <v>0</v>
      </c>
      <c r="U11" s="5">
        <f t="shared" si="0"/>
        <v>10</v>
      </c>
    </row>
    <row r="12" spans="1:21" x14ac:dyDescent="0.25">
      <c r="A12" s="1">
        <f>RAW!A12</f>
        <v>42324</v>
      </c>
      <c r="B12">
        <f>RAW!B12</f>
        <v>2.29</v>
      </c>
      <c r="C12">
        <f>RAW!C12</f>
        <v>2.3439999999999999</v>
      </c>
      <c r="D12">
        <f>RAW!D12</f>
        <v>2.242</v>
      </c>
      <c r="E12">
        <f>RAW!E12</f>
        <v>2.2999999999999998</v>
      </c>
      <c r="F12" s="2" t="str">
        <f>IF(RAW!Q12=0,"",IF(RAW!Q12=100,"UP","DOWN"))</f>
        <v/>
      </c>
      <c r="G12" s="2" t="str">
        <f>IF(RAW!R12=0,"",IF(RAW!R12=100,"UP","DOWN"))</f>
        <v/>
      </c>
      <c r="H12" s="2" t="str">
        <f>IF(RAW!S12=0,"",IF(RAW!S12=100,"UP","DOWN"))</f>
        <v/>
      </c>
      <c r="I12" s="2" t="str">
        <f>IF(RAW!T12=0,"",IF(RAW!T12=100,"UP","DOWN"))</f>
        <v/>
      </c>
      <c r="J12" s="2" t="str">
        <f>IF(RAW!U12=0,"",IF(RAW!U12=100,"UP","DOWN"))</f>
        <v/>
      </c>
      <c r="K12" s="2" t="str">
        <f>IF(RAW!V12=0,"",IF(RAW!V12=100,"UP","DOWN"))</f>
        <v/>
      </c>
      <c r="L12" s="2" t="str">
        <f>IF(RAW!W12=0,"",IF(RAW!W12=100,"UP","DOWN"))</f>
        <v/>
      </c>
      <c r="M12" s="2" t="str">
        <f>IF(RAW!X12=0,"",IF(RAW!X12=100,"UP","DOWN"))</f>
        <v/>
      </c>
      <c r="N12" s="2" t="str">
        <f>IF(RAW!Y12=0,"",IF(RAW!Y12=100,"UP","DOWN"))</f>
        <v/>
      </c>
      <c r="O12" s="2" t="str">
        <f>IF(RAW!Z12=0,"",IF(RAW!Z12=100,"UP","DOWN"))</f>
        <v/>
      </c>
      <c r="P12" s="2" t="str">
        <f>IF(RAW!AA12=0,"",IF(RAW!AA12=100,"UP","DOWN"))</f>
        <v/>
      </c>
      <c r="R12" s="11" t="s">
        <v>48</v>
      </c>
      <c r="S12" s="8">
        <f>COUNTIF(N2:N262, "DOWN")</f>
        <v>5</v>
      </c>
      <c r="T12" s="8">
        <f>COUNTIF(N2:N262, "UP")</f>
        <v>9</v>
      </c>
      <c r="U12" s="5">
        <f t="shared" si="0"/>
        <v>14</v>
      </c>
    </row>
    <row r="13" spans="1:21" x14ac:dyDescent="0.25">
      <c r="A13" s="1">
        <f>RAW!A13</f>
        <v>42325</v>
      </c>
      <c r="B13">
        <f>RAW!B13</f>
        <v>2.306</v>
      </c>
      <c r="C13">
        <f>RAW!C13</f>
        <v>2.37</v>
      </c>
      <c r="D13">
        <f>RAW!D13</f>
        <v>2.306</v>
      </c>
      <c r="E13">
        <f>RAW!E13</f>
        <v>2.3279999999999998</v>
      </c>
      <c r="F13" s="2" t="str">
        <f>IF(RAW!Q13=0,"",IF(RAW!Q13=100,"UP","DOWN"))</f>
        <v/>
      </c>
      <c r="G13" s="2" t="str">
        <f>IF(RAW!R13=0,"",IF(RAW!R13=100,"UP","DOWN"))</f>
        <v/>
      </c>
      <c r="H13" s="2" t="str">
        <f>IF(RAW!S13=0,"",IF(RAW!S13=100,"UP","DOWN"))</f>
        <v/>
      </c>
      <c r="I13" s="2" t="str">
        <f>IF(RAW!T13=0,"",IF(RAW!T13=100,"UP","DOWN"))</f>
        <v/>
      </c>
      <c r="J13" s="2" t="str">
        <f>IF(RAW!U13=0,"",IF(RAW!U13=100,"UP","DOWN"))</f>
        <v/>
      </c>
      <c r="K13" s="2" t="str">
        <f>IF(RAW!V13=0,"",IF(RAW!V13=100,"UP","DOWN"))</f>
        <v/>
      </c>
      <c r="L13" s="2" t="str">
        <f>IF(RAW!W13=0,"",IF(RAW!W13=100,"UP","DOWN"))</f>
        <v/>
      </c>
      <c r="M13" s="2" t="str">
        <f>IF(RAW!X13=0,"",IF(RAW!X13=100,"UP","DOWN"))</f>
        <v/>
      </c>
      <c r="N13" s="2" t="str">
        <f>IF(RAW!Y13=0,"",IF(RAW!Y13=100,"UP","DOWN"))</f>
        <v/>
      </c>
      <c r="O13" s="2" t="str">
        <f>IF(RAW!Z13=0,"",IF(RAW!Z13=100,"UP","DOWN"))</f>
        <v/>
      </c>
      <c r="P13" s="2" t="str">
        <f>IF(RAW!AA13=0,"",IF(RAW!AA13=100,"UP","DOWN"))</f>
        <v>DOWN</v>
      </c>
      <c r="R13" s="11" t="s">
        <v>49</v>
      </c>
      <c r="S13" s="8">
        <f>COUNTIF(O2:O262, "DOWN")</f>
        <v>0</v>
      </c>
      <c r="T13" s="8">
        <f>COUNTIF(O2:O262, "UP")</f>
        <v>0</v>
      </c>
      <c r="U13" s="5">
        <f t="shared" si="0"/>
        <v>0</v>
      </c>
    </row>
    <row r="14" spans="1:21" ht="15.75" thickBot="1" x14ac:dyDescent="0.3">
      <c r="A14" s="1">
        <f>RAW!A14</f>
        <v>42326</v>
      </c>
      <c r="B14">
        <f>RAW!B14</f>
        <v>2.3319999999999999</v>
      </c>
      <c r="C14">
        <f>RAW!C14</f>
        <v>2.3340000000000001</v>
      </c>
      <c r="D14">
        <f>RAW!D14</f>
        <v>2.2999999999999998</v>
      </c>
      <c r="E14">
        <f>RAW!E14</f>
        <v>2.3140000000000001</v>
      </c>
      <c r="F14" s="2" t="str">
        <f>IF(RAW!Q14=0,"",IF(RAW!Q14=100,"UP","DOWN"))</f>
        <v/>
      </c>
      <c r="G14" s="2" t="str">
        <f>IF(RAW!R14=0,"",IF(RAW!R14=100,"UP","DOWN"))</f>
        <v/>
      </c>
      <c r="H14" s="2" t="str">
        <f>IF(RAW!S14=0,"",IF(RAW!S14=100,"UP","DOWN"))</f>
        <v/>
      </c>
      <c r="I14" s="2" t="str">
        <f>IF(RAW!T14=0,"",IF(RAW!T14=100,"UP","DOWN"))</f>
        <v/>
      </c>
      <c r="J14" s="2" t="str">
        <f>IF(RAW!U14=0,"",IF(RAW!U14=100,"UP","DOWN"))</f>
        <v/>
      </c>
      <c r="K14" s="2" t="str">
        <f>IF(RAW!V14=0,"",IF(RAW!V14=100,"UP","DOWN"))</f>
        <v/>
      </c>
      <c r="L14" s="2" t="str">
        <f>IF(RAW!W14=0,"",IF(RAW!W14=100,"UP","DOWN"))</f>
        <v/>
      </c>
      <c r="M14" s="2" t="str">
        <f>IF(RAW!X14=0,"",IF(RAW!X14=100,"UP","DOWN"))</f>
        <v/>
      </c>
      <c r="N14" s="2" t="str">
        <f>IF(RAW!Y14=0,"",IF(RAW!Y14=100,"UP","DOWN"))</f>
        <v/>
      </c>
      <c r="O14" s="2" t="str">
        <f>IF(RAW!Z14=0,"",IF(RAW!Z14=100,"UP","DOWN"))</f>
        <v/>
      </c>
      <c r="P14" s="2" t="str">
        <f>IF(RAW!AA14=0,"",IF(RAW!AA14=100,"UP","DOWN"))</f>
        <v/>
      </c>
      <c r="R14" s="11" t="s">
        <v>50</v>
      </c>
      <c r="S14" s="8">
        <f>COUNTIF(P2:P262, "DOWN")</f>
        <v>4</v>
      </c>
      <c r="T14" s="8">
        <f>COUNTIF(P2:P262, "UP")</f>
        <v>0</v>
      </c>
      <c r="U14" s="5">
        <f t="shared" si="0"/>
        <v>4</v>
      </c>
    </row>
    <row r="15" spans="1:21" ht="15.75" thickBot="1" x14ac:dyDescent="0.3">
      <c r="A15" s="1">
        <f>RAW!A15</f>
        <v>42327</v>
      </c>
      <c r="B15">
        <f>RAW!B15</f>
        <v>2.3199999999999998</v>
      </c>
      <c r="C15">
        <f>RAW!C15</f>
        <v>2.3580000000000001</v>
      </c>
      <c r="D15">
        <f>RAW!D15</f>
        <v>2.2999999999999998</v>
      </c>
      <c r="E15">
        <f>RAW!E15</f>
        <v>2.31</v>
      </c>
      <c r="F15" s="2" t="str">
        <f>IF(RAW!Q15=0,"",IF(RAW!Q15=100,"UP","DOWN"))</f>
        <v/>
      </c>
      <c r="G15" s="2" t="str">
        <f>IF(RAW!R15=0,"",IF(RAW!R15=100,"UP","DOWN"))</f>
        <v/>
      </c>
      <c r="H15" s="2" t="str">
        <f>IF(RAW!S15=0,"",IF(RAW!S15=100,"UP","DOWN"))</f>
        <v/>
      </c>
      <c r="I15" s="2" t="str">
        <f>IF(RAW!T15=0,"",IF(RAW!T15=100,"UP","DOWN"))</f>
        <v/>
      </c>
      <c r="J15" s="2" t="str">
        <f>IF(RAW!U15=0,"",IF(RAW!U15=100,"UP","DOWN"))</f>
        <v/>
      </c>
      <c r="K15" s="2" t="str">
        <f>IF(RAW!V15=0,"",IF(RAW!V15=100,"UP","DOWN"))</f>
        <v/>
      </c>
      <c r="L15" s="2" t="str">
        <f>IF(RAW!W15=0,"",IF(RAW!W15=100,"UP","DOWN"))</f>
        <v/>
      </c>
      <c r="M15" s="2" t="str">
        <f>IF(RAW!X15=0,"",IF(RAW!X15=100,"UP","DOWN"))</f>
        <v/>
      </c>
      <c r="N15" s="2" t="str">
        <f>IF(RAW!Y15=0,"",IF(RAW!Y15=100,"UP","DOWN"))</f>
        <v/>
      </c>
      <c r="O15" s="2" t="str">
        <f>IF(RAW!Z15=0,"",IF(RAW!Z15=100,"UP","DOWN"))</f>
        <v/>
      </c>
      <c r="P15" s="2" t="str">
        <f>IF(RAW!AA15=0,"",IF(RAW!AA15=100,"UP","DOWN"))</f>
        <v/>
      </c>
      <c r="R15" s="12" t="s">
        <v>53</v>
      </c>
      <c r="S15" s="9">
        <f>SUM(S4:S14)</f>
        <v>35</v>
      </c>
      <c r="T15" s="9">
        <f t="shared" ref="T15:U15" si="1">SUM(T4:T14)</f>
        <v>66</v>
      </c>
      <c r="U15" s="10">
        <f t="shared" si="1"/>
        <v>101</v>
      </c>
    </row>
    <row r="16" spans="1:21" x14ac:dyDescent="0.25">
      <c r="A16" s="1">
        <f>RAW!A16</f>
        <v>42328</v>
      </c>
      <c r="B16">
        <f>RAW!B16</f>
        <v>2.3180000000000001</v>
      </c>
      <c r="C16">
        <f>RAW!C16</f>
        <v>2.3359999999999999</v>
      </c>
      <c r="D16">
        <f>RAW!D16</f>
        <v>2.2959999999999998</v>
      </c>
      <c r="E16">
        <f>RAW!E16</f>
        <v>2.3220000000000001</v>
      </c>
      <c r="F16" s="2" t="str">
        <f>IF(RAW!Q16=0,"",IF(RAW!Q16=100,"UP","DOWN"))</f>
        <v/>
      </c>
      <c r="G16" s="2" t="str">
        <f>IF(RAW!R16=0,"",IF(RAW!R16=100,"UP","DOWN"))</f>
        <v/>
      </c>
      <c r="H16" s="2" t="str">
        <f>IF(RAW!S16=0,"",IF(RAW!S16=100,"UP","DOWN"))</f>
        <v/>
      </c>
      <c r="I16" s="2" t="str">
        <f>IF(RAW!T16=0,"",IF(RAW!T16=100,"UP","DOWN"))</f>
        <v/>
      </c>
      <c r="J16" s="2" t="str">
        <f>IF(RAW!U16=0,"",IF(RAW!U16=100,"UP","DOWN"))</f>
        <v/>
      </c>
      <c r="K16" s="2" t="str">
        <f>IF(RAW!V16=0,"",IF(RAW!V16=100,"UP","DOWN"))</f>
        <v>UP</v>
      </c>
      <c r="L16" s="2" t="str">
        <f>IF(RAW!W16=0,"",IF(RAW!W16=100,"UP","DOWN"))</f>
        <v/>
      </c>
      <c r="M16" s="2" t="str">
        <f>IF(RAW!X16=0,"",IF(RAW!X16=100,"UP","DOWN"))</f>
        <v/>
      </c>
      <c r="N16" s="2" t="str">
        <f>IF(RAW!Y16=0,"",IF(RAW!Y16=100,"UP","DOWN"))</f>
        <v/>
      </c>
      <c r="O16" s="2" t="str">
        <f>IF(RAW!Z16=0,"",IF(RAW!Z16=100,"UP","DOWN"))</f>
        <v/>
      </c>
      <c r="P16" s="2" t="str">
        <f>IF(RAW!AA16=0,"",IF(RAW!AA16=100,"UP","DOWN"))</f>
        <v/>
      </c>
    </row>
    <row r="17" spans="1:19" x14ac:dyDescent="0.25">
      <c r="A17" s="1">
        <f>RAW!A17</f>
        <v>42331</v>
      </c>
      <c r="B17">
        <f>RAW!B17</f>
        <v>2.33</v>
      </c>
      <c r="C17">
        <f>RAW!C17</f>
        <v>2.3780000000000001</v>
      </c>
      <c r="D17">
        <f>RAW!D17</f>
        <v>2.2999999999999998</v>
      </c>
      <c r="E17">
        <f>RAW!E17</f>
        <v>2.3759999999999999</v>
      </c>
      <c r="F17" s="2" t="str">
        <f>IF(RAW!Q17=0,"",IF(RAW!Q17=100,"UP","DOWN"))</f>
        <v/>
      </c>
      <c r="G17" s="2" t="str">
        <f>IF(RAW!R17=0,"",IF(RAW!R17=100,"UP","DOWN"))</f>
        <v/>
      </c>
      <c r="H17" s="2" t="str">
        <f>IF(RAW!S17=0,"",IF(RAW!S17=100,"UP","DOWN"))</f>
        <v/>
      </c>
      <c r="I17" s="2" t="str">
        <f>IF(RAW!T17=0,"",IF(RAW!T17=100,"UP","DOWN"))</f>
        <v/>
      </c>
      <c r="J17" s="2" t="str">
        <f>IF(RAW!U17=0,"",IF(RAW!U17=100,"UP","DOWN"))</f>
        <v/>
      </c>
      <c r="K17" s="2" t="str">
        <f>IF(RAW!V17=0,"",IF(RAW!V17=100,"UP","DOWN"))</f>
        <v/>
      </c>
      <c r="L17" s="2" t="str">
        <f>IF(RAW!W17=0,"",IF(RAW!W17=100,"UP","DOWN"))</f>
        <v/>
      </c>
      <c r="M17" s="2" t="str">
        <f>IF(RAW!X17=0,"",IF(RAW!X17=100,"UP","DOWN"))</f>
        <v/>
      </c>
      <c r="N17" s="2" t="str">
        <f>IF(RAW!Y17=0,"",IF(RAW!Y17=100,"UP","DOWN"))</f>
        <v/>
      </c>
      <c r="O17" s="2" t="str">
        <f>IF(RAW!Z17=0,"",IF(RAW!Z17=100,"UP","DOWN"))</f>
        <v/>
      </c>
      <c r="P17" s="2" t="str">
        <f>IF(RAW!AA17=0,"",IF(RAW!AA17=100,"UP","DOWN"))</f>
        <v/>
      </c>
    </row>
    <row r="18" spans="1:19" x14ac:dyDescent="0.25">
      <c r="A18" s="1">
        <f>RAW!A18</f>
        <v>42332</v>
      </c>
      <c r="B18">
        <f>RAW!B18</f>
        <v>2.3660000000000001</v>
      </c>
      <c r="C18">
        <f>RAW!C18</f>
        <v>2.3679999999999999</v>
      </c>
      <c r="D18">
        <f>RAW!D18</f>
        <v>2.29</v>
      </c>
      <c r="E18">
        <f>RAW!E18</f>
        <v>2.29</v>
      </c>
      <c r="F18" s="2" t="str">
        <f>IF(RAW!Q18=0,"",IF(RAW!Q18=100,"UP","DOWN"))</f>
        <v/>
      </c>
      <c r="G18" s="2" t="str">
        <f>IF(RAW!R18=0,"",IF(RAW!R18=100,"UP","DOWN"))</f>
        <v/>
      </c>
      <c r="H18" s="2" t="str">
        <f>IF(RAW!S18=0,"",IF(RAW!S18=100,"UP","DOWN"))</f>
        <v/>
      </c>
      <c r="I18" s="2" t="str">
        <f>IF(RAW!T18=0,"",IF(RAW!T18=100,"UP","DOWN"))</f>
        <v/>
      </c>
      <c r="J18" s="2" t="str">
        <f>IF(RAW!U18=0,"",IF(RAW!U18=100,"UP","DOWN"))</f>
        <v/>
      </c>
      <c r="K18" s="2" t="str">
        <f>IF(RAW!V18=0,"",IF(RAW!V18=100,"UP","DOWN"))</f>
        <v/>
      </c>
      <c r="L18" s="2" t="str">
        <f>IF(RAW!W18=0,"",IF(RAW!W18=100,"UP","DOWN"))</f>
        <v/>
      </c>
      <c r="M18" s="2" t="str">
        <f>IF(RAW!X18=0,"",IF(RAW!X18=100,"UP","DOWN"))</f>
        <v/>
      </c>
      <c r="N18" s="2" t="str">
        <f>IF(RAW!Y18=0,"",IF(RAW!Y18=100,"UP","DOWN"))</f>
        <v/>
      </c>
      <c r="O18" s="2" t="str">
        <f>IF(RAW!Z18=0,"",IF(RAW!Z18=100,"UP","DOWN"))</f>
        <v/>
      </c>
      <c r="P18" s="2" t="str">
        <f>IF(RAW!AA18=0,"",IF(RAW!AA18=100,"UP","DOWN"))</f>
        <v/>
      </c>
    </row>
    <row r="19" spans="1:19" x14ac:dyDescent="0.25">
      <c r="A19" s="1">
        <f>RAW!A19</f>
        <v>42333</v>
      </c>
      <c r="B19">
        <f>RAW!B19</f>
        <v>2.2959999999999998</v>
      </c>
      <c r="C19">
        <f>RAW!C19</f>
        <v>2.3199999999999998</v>
      </c>
      <c r="D19">
        <f>RAW!D19</f>
        <v>2.2799999999999998</v>
      </c>
      <c r="E19">
        <f>RAW!E19</f>
        <v>2.3199999999999998</v>
      </c>
      <c r="F19" s="2" t="str">
        <f>IF(RAW!Q19=0,"",IF(RAW!Q19=100,"UP","DOWN"))</f>
        <v/>
      </c>
      <c r="G19" s="2" t="str">
        <f>IF(RAW!R19=0,"",IF(RAW!R19=100,"UP","DOWN"))</f>
        <v/>
      </c>
      <c r="H19" s="2" t="str">
        <f>IF(RAW!S19=0,"",IF(RAW!S19=100,"UP","DOWN"))</f>
        <v/>
      </c>
      <c r="I19" s="2" t="str">
        <f>IF(RAW!T19=0,"",IF(RAW!T19=100,"UP","DOWN"))</f>
        <v/>
      </c>
      <c r="J19" s="2" t="str">
        <f>IF(RAW!U19=0,"",IF(RAW!U19=100,"UP","DOWN"))</f>
        <v/>
      </c>
      <c r="K19" s="2" t="str">
        <f>IF(RAW!V19=0,"",IF(RAW!V19=100,"UP","DOWN"))</f>
        <v/>
      </c>
      <c r="L19" s="2" t="str">
        <f>IF(RAW!W19=0,"",IF(RAW!W19=100,"UP","DOWN"))</f>
        <v/>
      </c>
      <c r="M19" s="2" t="str">
        <f>IF(RAW!X19=0,"",IF(RAW!X19=100,"UP","DOWN"))</f>
        <v/>
      </c>
      <c r="N19" s="2" t="str">
        <f>IF(RAW!Y19=0,"",IF(RAW!Y19=100,"UP","DOWN"))</f>
        <v>UP</v>
      </c>
      <c r="O19" s="2" t="str">
        <f>IF(RAW!Z19=0,"",IF(RAW!Z19=100,"UP","DOWN"))</f>
        <v/>
      </c>
      <c r="P19" s="2" t="str">
        <f>IF(RAW!AA19=0,"",IF(RAW!AA19=100,"UP","DOWN"))</f>
        <v/>
      </c>
    </row>
    <row r="20" spans="1:19" x14ac:dyDescent="0.25">
      <c r="A20" s="1">
        <f>RAW!A20</f>
        <v>42334</v>
      </c>
      <c r="B20">
        <f>RAW!B20</f>
        <v>2.3260000000000001</v>
      </c>
      <c r="C20">
        <f>RAW!C20</f>
        <v>2.3479999999999999</v>
      </c>
      <c r="D20">
        <f>RAW!D20</f>
        <v>2.2959999999999998</v>
      </c>
      <c r="E20">
        <f>RAW!E20</f>
        <v>2.3159999999999998</v>
      </c>
      <c r="F20" s="2" t="str">
        <f>IF(RAW!Q20=0,"",IF(RAW!Q20=100,"UP","DOWN"))</f>
        <v/>
      </c>
      <c r="G20" s="2" t="str">
        <f>IF(RAW!R20=0,"",IF(RAW!R20=100,"UP","DOWN"))</f>
        <v/>
      </c>
      <c r="H20" s="2" t="str">
        <f>IF(RAW!S20=0,"",IF(RAW!S20=100,"UP","DOWN"))</f>
        <v/>
      </c>
      <c r="I20" s="2" t="str">
        <f>IF(RAW!T20=0,"",IF(RAW!T20=100,"UP","DOWN"))</f>
        <v/>
      </c>
      <c r="J20" s="2" t="str">
        <f>IF(RAW!U20=0,"",IF(RAW!U20=100,"UP","DOWN"))</f>
        <v/>
      </c>
      <c r="K20" s="2" t="str">
        <f>IF(RAW!V20=0,"",IF(RAW!V20=100,"UP","DOWN"))</f>
        <v/>
      </c>
      <c r="L20" s="2" t="str">
        <f>IF(RAW!W20=0,"",IF(RAW!W20=100,"UP","DOWN"))</f>
        <v/>
      </c>
      <c r="M20" s="2" t="str">
        <f>IF(RAW!X20=0,"",IF(RAW!X20=100,"UP","DOWN"))</f>
        <v/>
      </c>
      <c r="N20" s="2" t="str">
        <f>IF(RAW!Y20=0,"",IF(RAW!Y20=100,"UP","DOWN"))</f>
        <v/>
      </c>
      <c r="O20" s="2" t="str">
        <f>IF(RAW!Z20=0,"",IF(RAW!Z20=100,"UP","DOWN"))</f>
        <v/>
      </c>
      <c r="P20" s="2" t="str">
        <f>IF(RAW!AA20=0,"",IF(RAW!AA20=100,"UP","DOWN"))</f>
        <v/>
      </c>
    </row>
    <row r="21" spans="1:19" x14ac:dyDescent="0.25">
      <c r="A21" s="1">
        <f>RAW!A21</f>
        <v>42335</v>
      </c>
      <c r="B21">
        <f>RAW!B21</f>
        <v>2.3159999999999998</v>
      </c>
      <c r="C21">
        <f>RAW!C21</f>
        <v>2.3199999999999998</v>
      </c>
      <c r="D21">
        <f>RAW!D21</f>
        <v>2.2839999999999998</v>
      </c>
      <c r="E21">
        <f>RAW!E21</f>
        <v>2.3140000000000001</v>
      </c>
      <c r="F21" s="2" t="str">
        <f>IF(RAW!Q21=0,"",IF(RAW!Q21=100,"UP","DOWN"))</f>
        <v/>
      </c>
      <c r="G21" s="2" t="str">
        <f>IF(RAW!R21=0,"",IF(RAW!R21=100,"UP","DOWN"))</f>
        <v/>
      </c>
      <c r="H21" s="2" t="str">
        <f>IF(RAW!S21=0,"",IF(RAW!S21=100,"UP","DOWN"))</f>
        <v/>
      </c>
      <c r="I21" s="2" t="str">
        <f>IF(RAW!T21=0,"",IF(RAW!T21=100,"UP","DOWN"))</f>
        <v/>
      </c>
      <c r="J21" s="2" t="str">
        <f>IF(RAW!U21=0,"",IF(RAW!U21=100,"UP","DOWN"))</f>
        <v/>
      </c>
      <c r="K21" s="2" t="str">
        <f>IF(RAW!V21=0,"",IF(RAW!V21=100,"UP","DOWN"))</f>
        <v>UP</v>
      </c>
      <c r="L21" s="2" t="str">
        <f>IF(RAW!W21=0,"",IF(RAW!W21=100,"UP","DOWN"))</f>
        <v/>
      </c>
      <c r="M21" s="2" t="str">
        <f>IF(RAW!X21=0,"",IF(RAW!X21=100,"UP","DOWN"))</f>
        <v/>
      </c>
      <c r="N21" s="2" t="str">
        <f>IF(RAW!Y21=0,"",IF(RAW!Y21=100,"UP","DOWN"))</f>
        <v/>
      </c>
      <c r="O21" s="2" t="str">
        <f>IF(RAW!Z21=0,"",IF(RAW!Z21=100,"UP","DOWN"))</f>
        <v/>
      </c>
      <c r="P21" s="2" t="str">
        <f>IF(RAW!AA21=0,"",IF(RAW!AA21=100,"UP","DOWN"))</f>
        <v/>
      </c>
    </row>
    <row r="22" spans="1:19" x14ac:dyDescent="0.25">
      <c r="A22" s="1">
        <f>RAW!A22</f>
        <v>42338</v>
      </c>
      <c r="B22">
        <f>RAW!B22</f>
        <v>2.3199999999999998</v>
      </c>
      <c r="C22">
        <f>RAW!C22</f>
        <v>2.3340000000000001</v>
      </c>
      <c r="D22">
        <f>RAW!D22</f>
        <v>2.31</v>
      </c>
      <c r="E22">
        <f>RAW!E22</f>
        <v>2.3119999999999998</v>
      </c>
      <c r="F22" s="2" t="str">
        <f>IF(RAW!Q22=0,"",IF(RAW!Q22=100,"UP","DOWN"))</f>
        <v/>
      </c>
      <c r="G22" s="2" t="str">
        <f>IF(RAW!R22=0,"",IF(RAW!R22=100,"UP","DOWN"))</f>
        <v/>
      </c>
      <c r="H22" s="2" t="str">
        <f>IF(RAW!S22=0,"",IF(RAW!S22=100,"UP","DOWN"))</f>
        <v/>
      </c>
      <c r="I22" s="2" t="str">
        <f>IF(RAW!T22=0,"",IF(RAW!T22=100,"UP","DOWN"))</f>
        <v/>
      </c>
      <c r="J22" s="2" t="str">
        <f>IF(RAW!U22=0,"",IF(RAW!U22=100,"UP","DOWN"))</f>
        <v/>
      </c>
      <c r="K22" s="2" t="str">
        <f>IF(RAW!V22=0,"",IF(RAW!V22=100,"UP","DOWN"))</f>
        <v/>
      </c>
      <c r="L22" s="2" t="str">
        <f>IF(RAW!W22=0,"",IF(RAW!W22=100,"UP","DOWN"))</f>
        <v/>
      </c>
      <c r="M22" s="2" t="str">
        <f>IF(RAW!X22=0,"",IF(RAW!X22=100,"UP","DOWN"))</f>
        <v/>
      </c>
      <c r="N22" s="2" t="str">
        <f>IF(RAW!Y22=0,"",IF(RAW!Y22=100,"UP","DOWN"))</f>
        <v/>
      </c>
      <c r="O22" s="2" t="str">
        <f>IF(RAW!Z22=0,"",IF(RAW!Z22=100,"UP","DOWN"))</f>
        <v/>
      </c>
      <c r="P22" s="2" t="str">
        <f>IF(RAW!AA22=0,"",IF(RAW!AA22=100,"UP","DOWN"))</f>
        <v/>
      </c>
    </row>
    <row r="23" spans="1:19" x14ac:dyDescent="0.25">
      <c r="A23" s="1">
        <f>RAW!A23</f>
        <v>42339</v>
      </c>
      <c r="B23">
        <f>RAW!B23</f>
        <v>2.3340000000000001</v>
      </c>
      <c r="C23">
        <f>RAW!C23</f>
        <v>2.3340000000000001</v>
      </c>
      <c r="D23">
        <f>RAW!D23</f>
        <v>2.2839999999999998</v>
      </c>
      <c r="E23">
        <f>RAW!E23</f>
        <v>2.2999999999999998</v>
      </c>
      <c r="F23" s="2" t="str">
        <f>IF(RAW!Q23=0,"",IF(RAW!Q23=100,"UP","DOWN"))</f>
        <v/>
      </c>
      <c r="G23" s="2" t="str">
        <f>IF(RAW!R23=0,"",IF(RAW!R23=100,"UP","DOWN"))</f>
        <v/>
      </c>
      <c r="H23" s="2" t="str">
        <f>IF(RAW!S23=0,"",IF(RAW!S23=100,"UP","DOWN"))</f>
        <v/>
      </c>
      <c r="I23" s="2" t="str">
        <f>IF(RAW!T23=0,"",IF(RAW!T23=100,"UP","DOWN"))</f>
        <v/>
      </c>
      <c r="J23" s="2" t="str">
        <f>IF(RAW!U23=0,"",IF(RAW!U23=100,"UP","DOWN"))</f>
        <v/>
      </c>
      <c r="K23" s="2" t="str">
        <f>IF(RAW!V23=0,"",IF(RAW!V23=100,"UP","DOWN"))</f>
        <v/>
      </c>
      <c r="L23" s="2" t="str">
        <f>IF(RAW!W23=0,"",IF(RAW!W23=100,"UP","DOWN"))</f>
        <v/>
      </c>
      <c r="M23" s="2" t="str">
        <f>IF(RAW!X23=0,"",IF(RAW!X23=100,"UP","DOWN"))</f>
        <v/>
      </c>
      <c r="N23" s="2" t="str">
        <f>IF(RAW!Y23=0,"",IF(RAW!Y23=100,"UP","DOWN"))</f>
        <v/>
      </c>
      <c r="O23" s="2" t="str">
        <f>IF(RAW!Z23=0,"",IF(RAW!Z23=100,"UP","DOWN"))</f>
        <v/>
      </c>
      <c r="P23" s="2" t="str">
        <f>IF(RAW!AA23=0,"",IF(RAW!AA23=100,"UP","DOWN"))</f>
        <v/>
      </c>
    </row>
    <row r="24" spans="1:19" x14ac:dyDescent="0.25">
      <c r="A24" s="1">
        <f>RAW!A24</f>
        <v>42340</v>
      </c>
      <c r="B24">
        <f>RAW!B24</f>
        <v>2.3039999999999998</v>
      </c>
      <c r="C24">
        <f>RAW!C24</f>
        <v>2.3140000000000001</v>
      </c>
      <c r="D24">
        <f>RAW!D24</f>
        <v>2.27</v>
      </c>
      <c r="E24">
        <f>RAW!E24</f>
        <v>2.2799999999999998</v>
      </c>
      <c r="F24" s="2" t="str">
        <f>IF(RAW!Q24=0,"",IF(RAW!Q24=100,"UP","DOWN"))</f>
        <v/>
      </c>
      <c r="G24" s="2" t="str">
        <f>IF(RAW!R24=0,"",IF(RAW!R24=100,"UP","DOWN"))</f>
        <v/>
      </c>
      <c r="H24" s="2" t="str">
        <f>IF(RAW!S24=0,"",IF(RAW!S24=100,"UP","DOWN"))</f>
        <v/>
      </c>
      <c r="I24" s="2" t="str">
        <f>IF(RAW!T24=0,"",IF(RAW!T24=100,"UP","DOWN"))</f>
        <v/>
      </c>
      <c r="J24" s="2" t="str">
        <f>IF(RAW!U24=0,"",IF(RAW!U24=100,"UP","DOWN"))</f>
        <v/>
      </c>
      <c r="K24" s="2" t="str">
        <f>IF(RAW!V24=0,"",IF(RAW!V24=100,"UP","DOWN"))</f>
        <v/>
      </c>
      <c r="L24" s="2" t="str">
        <f>IF(RAW!W24=0,"",IF(RAW!W24=100,"UP","DOWN"))</f>
        <v/>
      </c>
      <c r="M24" s="2" t="str">
        <f>IF(RAW!X24=0,"",IF(RAW!X24=100,"UP","DOWN"))</f>
        <v/>
      </c>
      <c r="N24" s="2" t="str">
        <f>IF(RAW!Y24=0,"",IF(RAW!Y24=100,"UP","DOWN"))</f>
        <v/>
      </c>
      <c r="O24" s="2" t="str">
        <f>IF(RAW!Z24=0,"",IF(RAW!Z24=100,"UP","DOWN"))</f>
        <v/>
      </c>
      <c r="P24" s="2" t="str">
        <f>IF(RAW!AA24=0,"",IF(RAW!AA24=100,"UP","DOWN"))</f>
        <v/>
      </c>
    </row>
    <row r="25" spans="1:19" x14ac:dyDescent="0.25">
      <c r="A25" s="1">
        <f>RAW!A25</f>
        <v>42341</v>
      </c>
      <c r="B25">
        <f>RAW!B25</f>
        <v>2.3260000000000001</v>
      </c>
      <c r="C25">
        <f>RAW!C25</f>
        <v>2.3580000000000001</v>
      </c>
      <c r="D25">
        <f>RAW!D25</f>
        <v>2.2759999999999998</v>
      </c>
      <c r="E25">
        <f>RAW!E25</f>
        <v>2.2759999999999998</v>
      </c>
      <c r="F25" s="2" t="str">
        <f>IF(RAW!Q25=0,"",IF(RAW!Q25=100,"UP","DOWN"))</f>
        <v/>
      </c>
      <c r="G25" s="2" t="str">
        <f>IF(RAW!R25=0,"",IF(RAW!R25=100,"UP","DOWN"))</f>
        <v/>
      </c>
      <c r="H25" s="2" t="str">
        <f>IF(RAW!S25=0,"",IF(RAW!S25=100,"UP","DOWN"))</f>
        <v/>
      </c>
      <c r="I25" s="2" t="str">
        <f>IF(RAW!T25=0,"",IF(RAW!T25=100,"UP","DOWN"))</f>
        <v/>
      </c>
      <c r="J25" s="2" t="str">
        <f>IF(RAW!U25=0,"",IF(RAW!U25=100,"UP","DOWN"))</f>
        <v/>
      </c>
      <c r="K25" s="2" t="str">
        <f>IF(RAW!V25=0,"",IF(RAW!V25=100,"UP","DOWN"))</f>
        <v/>
      </c>
      <c r="L25" s="2" t="str">
        <f>IF(RAW!W25=0,"",IF(RAW!W25=100,"UP","DOWN"))</f>
        <v/>
      </c>
      <c r="M25" s="2" t="str">
        <f>IF(RAW!X25=0,"",IF(RAW!X25=100,"UP","DOWN"))</f>
        <v/>
      </c>
      <c r="N25" s="2" t="str">
        <f>IF(RAW!Y25=0,"",IF(RAW!Y25=100,"UP","DOWN"))</f>
        <v/>
      </c>
      <c r="O25" s="2" t="str">
        <f>IF(RAW!Z25=0,"",IF(RAW!Z25=100,"UP","DOWN"))</f>
        <v/>
      </c>
      <c r="P25" s="2" t="str">
        <f>IF(RAW!AA25=0,"",IF(RAW!AA25=100,"UP","DOWN"))</f>
        <v/>
      </c>
    </row>
    <row r="26" spans="1:19" x14ac:dyDescent="0.25">
      <c r="A26" s="1">
        <f>RAW!A26</f>
        <v>42342</v>
      </c>
      <c r="B26">
        <f>RAW!B26</f>
        <v>2.3140000000000001</v>
      </c>
      <c r="C26">
        <f>RAW!C26</f>
        <v>2.3199999999999998</v>
      </c>
      <c r="D26">
        <f>RAW!D26</f>
        <v>2.246</v>
      </c>
      <c r="E26">
        <f>RAW!E26</f>
        <v>2.2799999999999998</v>
      </c>
      <c r="F26" s="2" t="str">
        <f>IF(RAW!Q26=0,"",IF(RAW!Q26=100,"UP","DOWN"))</f>
        <v/>
      </c>
      <c r="G26" s="2" t="str">
        <f>IF(RAW!R26=0,"",IF(RAW!R26=100,"UP","DOWN"))</f>
        <v/>
      </c>
      <c r="H26" s="2" t="str">
        <f>IF(RAW!S26=0,"",IF(RAW!S26=100,"UP","DOWN"))</f>
        <v/>
      </c>
      <c r="I26" s="2" t="str">
        <f>IF(RAW!T26=0,"",IF(RAW!T26=100,"UP","DOWN"))</f>
        <v/>
      </c>
      <c r="J26" s="2" t="str">
        <f>IF(RAW!U26=0,"",IF(RAW!U26=100,"UP","DOWN"))</f>
        <v/>
      </c>
      <c r="K26" s="2" t="str">
        <f>IF(RAW!V26=0,"",IF(RAW!V26=100,"UP","DOWN"))</f>
        <v/>
      </c>
      <c r="L26" s="2" t="str">
        <f>IF(RAW!W26=0,"",IF(RAW!W26=100,"UP","DOWN"))</f>
        <v/>
      </c>
      <c r="M26" s="2" t="str">
        <f>IF(RAW!X26=0,"",IF(RAW!X26=100,"UP","DOWN"))</f>
        <v/>
      </c>
      <c r="N26" s="2" t="str">
        <f>IF(RAW!Y26=0,"",IF(RAW!Y26=100,"UP","DOWN"))</f>
        <v/>
      </c>
      <c r="O26" s="2" t="str">
        <f>IF(RAW!Z26=0,"",IF(RAW!Z26=100,"UP","DOWN"))</f>
        <v/>
      </c>
      <c r="P26" s="2" t="str">
        <f>IF(RAW!AA26=0,"",IF(RAW!AA26=100,"UP","DOWN"))</f>
        <v/>
      </c>
    </row>
    <row r="27" spans="1:19" x14ac:dyDescent="0.25">
      <c r="A27" s="1">
        <f>RAW!A27</f>
        <v>42345</v>
      </c>
      <c r="B27">
        <f>RAW!B27</f>
        <v>2.2839999999999998</v>
      </c>
      <c r="C27">
        <f>RAW!C27</f>
        <v>2.3439999999999999</v>
      </c>
      <c r="D27">
        <f>RAW!D27</f>
        <v>2.2839999999999998</v>
      </c>
      <c r="E27">
        <f>RAW!E27</f>
        <v>2.33</v>
      </c>
      <c r="F27" s="2" t="str">
        <f>IF(RAW!Q27=0,"",IF(RAW!Q27=100,"UP","DOWN"))</f>
        <v/>
      </c>
      <c r="G27" s="2" t="str">
        <f>IF(RAW!R27=0,"",IF(RAW!R27=100,"UP","DOWN"))</f>
        <v/>
      </c>
      <c r="H27" s="2" t="str">
        <f>IF(RAW!S27=0,"",IF(RAW!S27=100,"UP","DOWN"))</f>
        <v/>
      </c>
      <c r="I27" s="2" t="str">
        <f>IF(RAW!T27=0,"",IF(RAW!T27=100,"UP","DOWN"))</f>
        <v/>
      </c>
      <c r="J27" s="2" t="str">
        <f>IF(RAW!U27=0,"",IF(RAW!U27=100,"UP","DOWN"))</f>
        <v/>
      </c>
      <c r="K27" s="2" t="str">
        <f>IF(RAW!V27=0,"",IF(RAW!V27=100,"UP","DOWN"))</f>
        <v/>
      </c>
      <c r="L27" s="2" t="str">
        <f>IF(RAW!W27=0,"",IF(RAW!W27=100,"UP","DOWN"))</f>
        <v/>
      </c>
      <c r="M27" s="2" t="str">
        <f>IF(RAW!X27=0,"",IF(RAW!X27=100,"UP","DOWN"))</f>
        <v/>
      </c>
      <c r="N27" s="2" t="str">
        <f>IF(RAW!Y27=0,"",IF(RAW!Y27=100,"UP","DOWN"))</f>
        <v/>
      </c>
      <c r="O27" s="2" t="str">
        <f>IF(RAW!Z27=0,"",IF(RAW!Z27=100,"UP","DOWN"))</f>
        <v/>
      </c>
      <c r="P27" s="2" t="str">
        <f>IF(RAW!AA27=0,"",IF(RAW!AA27=100,"UP","DOWN"))</f>
        <v/>
      </c>
    </row>
    <row r="28" spans="1:19" x14ac:dyDescent="0.25">
      <c r="A28" s="1">
        <f>RAW!A28</f>
        <v>42346</v>
      </c>
      <c r="B28">
        <f>RAW!B28</f>
        <v>2.3359999999999999</v>
      </c>
      <c r="C28">
        <f>RAW!C28</f>
        <v>2.36</v>
      </c>
      <c r="D28">
        <f>RAW!D28</f>
        <v>2.2959999999999998</v>
      </c>
      <c r="E28">
        <f>RAW!E28</f>
        <v>2.3079999999999998</v>
      </c>
      <c r="F28" s="2" t="str">
        <f>IF(RAW!Q28=0,"",IF(RAW!Q28=100,"UP","DOWN"))</f>
        <v/>
      </c>
      <c r="G28" s="2" t="str">
        <f>IF(RAW!R28=0,"",IF(RAW!R28=100,"UP","DOWN"))</f>
        <v/>
      </c>
      <c r="H28" s="2" t="str">
        <f>IF(RAW!S28=0,"",IF(RAW!S28=100,"UP","DOWN"))</f>
        <v/>
      </c>
      <c r="I28" s="2" t="str">
        <f>IF(RAW!T28=0,"",IF(RAW!T28=100,"UP","DOWN"))</f>
        <v/>
      </c>
      <c r="J28" s="2" t="str">
        <f>IF(RAW!U28=0,"",IF(RAW!U28=100,"UP","DOWN"))</f>
        <v/>
      </c>
      <c r="K28" s="2" t="str">
        <f>IF(RAW!V28=0,"",IF(RAW!V28=100,"UP","DOWN"))</f>
        <v/>
      </c>
      <c r="L28" s="2" t="str">
        <f>IF(RAW!W28=0,"",IF(RAW!W28=100,"UP","DOWN"))</f>
        <v/>
      </c>
      <c r="M28" s="2" t="str">
        <f>IF(RAW!X28=0,"",IF(RAW!X28=100,"UP","DOWN"))</f>
        <v/>
      </c>
      <c r="N28" s="2" t="str">
        <f>IF(RAW!Y28=0,"",IF(RAW!Y28=100,"UP","DOWN"))</f>
        <v/>
      </c>
      <c r="O28" s="2" t="str">
        <f>IF(RAW!Z28=0,"",IF(RAW!Z28=100,"UP","DOWN"))</f>
        <v/>
      </c>
      <c r="P28" s="2" t="str">
        <f>IF(RAW!AA28=0,"",IF(RAW!AA28=100,"UP","DOWN"))</f>
        <v/>
      </c>
      <c r="R28" s="2"/>
      <c r="S28" s="2"/>
    </row>
    <row r="29" spans="1:19" x14ac:dyDescent="0.25">
      <c r="A29" s="1">
        <f>RAW!A29</f>
        <v>42347</v>
      </c>
      <c r="B29">
        <f>RAW!B29</f>
        <v>2.33</v>
      </c>
      <c r="C29">
        <f>RAW!C29</f>
        <v>2.3740000000000001</v>
      </c>
      <c r="D29">
        <f>RAW!D29</f>
        <v>2.294</v>
      </c>
      <c r="E29">
        <f>RAW!E29</f>
        <v>2.294</v>
      </c>
      <c r="F29" s="2" t="str">
        <f>IF(RAW!Q29=0,"",IF(RAW!Q29=100,"UP","DOWN"))</f>
        <v/>
      </c>
      <c r="G29" s="2" t="str">
        <f>IF(RAW!R29=0,"",IF(RAW!R29=100,"UP","DOWN"))</f>
        <v/>
      </c>
      <c r="H29" s="2" t="str">
        <f>IF(RAW!S29=0,"",IF(RAW!S29=100,"UP","DOWN"))</f>
        <v/>
      </c>
      <c r="I29" s="2" t="str">
        <f>IF(RAW!T29=0,"",IF(RAW!T29=100,"UP","DOWN"))</f>
        <v/>
      </c>
      <c r="J29" s="2" t="str">
        <f>IF(RAW!U29=0,"",IF(RAW!U29=100,"UP","DOWN"))</f>
        <v/>
      </c>
      <c r="K29" s="2" t="str">
        <f>IF(RAW!V29=0,"",IF(RAW!V29=100,"UP","DOWN"))</f>
        <v/>
      </c>
      <c r="L29" s="2" t="str">
        <f>IF(RAW!W29=0,"",IF(RAW!W29=100,"UP","DOWN"))</f>
        <v/>
      </c>
      <c r="M29" s="2" t="str">
        <f>IF(RAW!X29=0,"",IF(RAW!X29=100,"UP","DOWN"))</f>
        <v/>
      </c>
      <c r="N29" s="2" t="str">
        <f>IF(RAW!Y29=0,"",IF(RAW!Y29=100,"UP","DOWN"))</f>
        <v/>
      </c>
      <c r="O29" s="2" t="str">
        <f>IF(RAW!Z29=0,"",IF(RAW!Z29=100,"UP","DOWN"))</f>
        <v/>
      </c>
      <c r="P29" s="2" t="str">
        <f>IF(RAW!AA29=0,"",IF(RAW!AA29=100,"UP","DOWN"))</f>
        <v/>
      </c>
      <c r="R29" s="25"/>
      <c r="S29" s="25"/>
    </row>
    <row r="30" spans="1:19" x14ac:dyDescent="0.25">
      <c r="A30" s="1">
        <f>RAW!A30</f>
        <v>42348</v>
      </c>
      <c r="B30">
        <f>RAW!B30</f>
        <v>2.306</v>
      </c>
      <c r="C30">
        <f>RAW!C30</f>
        <v>2.3279999999999998</v>
      </c>
      <c r="D30">
        <f>RAW!D30</f>
        <v>2.2240000000000002</v>
      </c>
      <c r="E30">
        <f>RAW!E30</f>
        <v>2.2240000000000002</v>
      </c>
      <c r="F30" s="2" t="str">
        <f>IF(RAW!Q30=0,"",IF(RAW!Q30=100,"UP","DOWN"))</f>
        <v/>
      </c>
      <c r="G30" s="2" t="str">
        <f>IF(RAW!R30=0,"",IF(RAW!R30=100,"UP","DOWN"))</f>
        <v/>
      </c>
      <c r="H30" s="2" t="str">
        <f>IF(RAW!S30=0,"",IF(RAW!S30=100,"UP","DOWN"))</f>
        <v/>
      </c>
      <c r="I30" s="2" t="str">
        <f>IF(RAW!T30=0,"",IF(RAW!T30=100,"UP","DOWN"))</f>
        <v/>
      </c>
      <c r="J30" s="2" t="str">
        <f>IF(RAW!U30=0,"",IF(RAW!U30=100,"UP","DOWN"))</f>
        <v/>
      </c>
      <c r="K30" s="2" t="str">
        <f>IF(RAW!V30=0,"",IF(RAW!V30=100,"UP","DOWN"))</f>
        <v/>
      </c>
      <c r="L30" s="2" t="str">
        <f>IF(RAW!W30=0,"",IF(RAW!W30=100,"UP","DOWN"))</f>
        <v/>
      </c>
      <c r="M30" s="2" t="str">
        <f>IF(RAW!X30=0,"",IF(RAW!X30=100,"UP","DOWN"))</f>
        <v/>
      </c>
      <c r="N30" s="2" t="str">
        <f>IF(RAW!Y30=0,"",IF(RAW!Y30=100,"UP","DOWN"))</f>
        <v/>
      </c>
      <c r="O30" s="2" t="str">
        <f>IF(RAW!Z30=0,"",IF(RAW!Z30=100,"UP","DOWN"))</f>
        <v/>
      </c>
      <c r="P30" s="2" t="str">
        <f>IF(RAW!AA30=0,"",IF(RAW!AA30=100,"UP","DOWN"))</f>
        <v/>
      </c>
    </row>
    <row r="31" spans="1:19" x14ac:dyDescent="0.25">
      <c r="A31" s="1">
        <f>RAW!A31</f>
        <v>42349</v>
      </c>
      <c r="B31">
        <f>RAW!B31</f>
        <v>2.2400000000000002</v>
      </c>
      <c r="C31">
        <f>RAW!C31</f>
        <v>2.2400000000000002</v>
      </c>
      <c r="D31">
        <f>RAW!D31</f>
        <v>2.1719999999999899</v>
      </c>
      <c r="E31">
        <f>RAW!E31</f>
        <v>2.1739999999999999</v>
      </c>
      <c r="F31" s="2" t="str">
        <f>IF(RAW!Q31=0,"",IF(RAW!Q31=100,"UP","DOWN"))</f>
        <v/>
      </c>
      <c r="G31" s="2" t="str">
        <f>IF(RAW!R31=0,"",IF(RAW!R31=100,"UP","DOWN"))</f>
        <v/>
      </c>
      <c r="H31" s="2" t="str">
        <f>IF(RAW!S31=0,"",IF(RAW!S31=100,"UP","DOWN"))</f>
        <v/>
      </c>
      <c r="I31" s="2" t="str">
        <f>IF(RAW!T31=0,"",IF(RAW!T31=100,"UP","DOWN"))</f>
        <v/>
      </c>
      <c r="J31" s="2" t="str">
        <f>IF(RAW!U31=0,"",IF(RAW!U31=100,"UP","DOWN"))</f>
        <v/>
      </c>
      <c r="K31" s="2" t="str">
        <f>IF(RAW!V31=0,"",IF(RAW!V31=100,"UP","DOWN"))</f>
        <v/>
      </c>
      <c r="L31" s="2" t="str">
        <f>IF(RAW!W31=0,"",IF(RAW!W31=100,"UP","DOWN"))</f>
        <v/>
      </c>
      <c r="M31" s="2" t="str">
        <f>IF(RAW!X31=0,"",IF(RAW!X31=100,"UP","DOWN"))</f>
        <v/>
      </c>
      <c r="N31" s="2" t="str">
        <f>IF(RAW!Y31=0,"",IF(RAW!Y31=100,"UP","DOWN"))</f>
        <v/>
      </c>
      <c r="O31" s="2" t="str">
        <f>IF(RAW!Z31=0,"",IF(RAW!Z31=100,"UP","DOWN"))</f>
        <v/>
      </c>
      <c r="P31" s="2" t="str">
        <f>IF(RAW!AA31=0,"",IF(RAW!AA31=100,"UP","DOWN"))</f>
        <v/>
      </c>
    </row>
    <row r="32" spans="1:19" x14ac:dyDescent="0.25">
      <c r="A32" s="1">
        <f>RAW!A32</f>
        <v>42352</v>
      </c>
      <c r="B32">
        <f>RAW!B32</f>
        <v>2.1739999999999999</v>
      </c>
      <c r="C32">
        <f>RAW!C32</f>
        <v>2.1880000000000002</v>
      </c>
      <c r="D32">
        <f>RAW!D32</f>
        <v>2.1240000000000001</v>
      </c>
      <c r="E32">
        <f>RAW!E32</f>
        <v>2.15</v>
      </c>
      <c r="F32" s="2" t="str">
        <f>IF(RAW!Q32=0,"",IF(RAW!Q32=100,"UP","DOWN"))</f>
        <v/>
      </c>
      <c r="G32" s="2" t="str">
        <f>IF(RAW!R32=0,"",IF(RAW!R32=100,"UP","DOWN"))</f>
        <v/>
      </c>
      <c r="H32" s="2" t="str">
        <f>IF(RAW!S32=0,"",IF(RAW!S32=100,"UP","DOWN"))</f>
        <v/>
      </c>
      <c r="I32" s="2" t="str">
        <f>IF(RAW!T32=0,"",IF(RAW!T32=100,"UP","DOWN"))</f>
        <v/>
      </c>
      <c r="J32" s="2" t="str">
        <f>IF(RAW!U32=0,"",IF(RAW!U32=100,"UP","DOWN"))</f>
        <v/>
      </c>
      <c r="K32" s="2" t="str">
        <f>IF(RAW!V32=0,"",IF(RAW!V32=100,"UP","DOWN"))</f>
        <v/>
      </c>
      <c r="L32" s="2" t="str">
        <f>IF(RAW!W32=0,"",IF(RAW!W32=100,"UP","DOWN"))</f>
        <v/>
      </c>
      <c r="M32" s="2" t="str">
        <f>IF(RAW!X32=0,"",IF(RAW!X32=100,"UP","DOWN"))</f>
        <v/>
      </c>
      <c r="N32" s="2" t="str">
        <f>IF(RAW!Y32=0,"",IF(RAW!Y32=100,"UP","DOWN"))</f>
        <v/>
      </c>
      <c r="O32" s="2" t="str">
        <f>IF(RAW!Z32=0,"",IF(RAW!Z32=100,"UP","DOWN"))</f>
        <v/>
      </c>
      <c r="P32" s="2" t="str">
        <f>IF(RAW!AA32=0,"",IF(RAW!AA32=100,"UP","DOWN"))</f>
        <v/>
      </c>
    </row>
    <row r="33" spans="1:18" x14ac:dyDescent="0.25">
      <c r="A33" s="1">
        <f>RAW!A33</f>
        <v>42353</v>
      </c>
      <c r="B33">
        <f>RAW!B33</f>
        <v>2.17</v>
      </c>
      <c r="C33">
        <f>RAW!C33</f>
        <v>2.19199999999999</v>
      </c>
      <c r="D33">
        <f>RAW!D33</f>
        <v>2.15</v>
      </c>
      <c r="E33">
        <f>RAW!E33</f>
        <v>2.1659999999999999</v>
      </c>
      <c r="F33" s="2" t="str">
        <f>IF(RAW!Q33=0,"",IF(RAW!Q33=100,"UP","DOWN"))</f>
        <v/>
      </c>
      <c r="G33" s="2" t="str">
        <f>IF(RAW!R33=0,"",IF(RAW!R33=100,"UP","DOWN"))</f>
        <v/>
      </c>
      <c r="H33" s="2" t="str">
        <f>IF(RAW!S33=0,"",IF(RAW!S33=100,"UP","DOWN"))</f>
        <v/>
      </c>
      <c r="I33" s="2" t="str">
        <f>IF(RAW!T33=0,"",IF(RAW!T33=100,"UP","DOWN"))</f>
        <v/>
      </c>
      <c r="J33" s="2" t="str">
        <f>IF(RAW!U33=0,"",IF(RAW!U33=100,"UP","DOWN"))</f>
        <v/>
      </c>
      <c r="K33" s="2" t="str">
        <f>IF(RAW!V33=0,"",IF(RAW!V33=100,"UP","DOWN"))</f>
        <v>UP</v>
      </c>
      <c r="L33" s="2" t="str">
        <f>IF(RAW!W33=0,"",IF(RAW!W33=100,"UP","DOWN"))</f>
        <v/>
      </c>
      <c r="M33" s="2" t="str">
        <f>IF(RAW!X33=0,"",IF(RAW!X33=100,"UP","DOWN"))</f>
        <v/>
      </c>
      <c r="N33" s="2" t="str">
        <f>IF(RAW!Y33=0,"",IF(RAW!Y33=100,"UP","DOWN"))</f>
        <v/>
      </c>
      <c r="O33" s="2" t="str">
        <f>IF(RAW!Z33=0,"",IF(RAW!Z33=100,"UP","DOWN"))</f>
        <v/>
      </c>
      <c r="P33" s="2" t="str">
        <f>IF(RAW!AA33=0,"",IF(RAW!AA33=100,"UP","DOWN"))</f>
        <v/>
      </c>
    </row>
    <row r="34" spans="1:18" x14ac:dyDescent="0.25">
      <c r="A34" s="1">
        <f>RAW!A34</f>
        <v>42354</v>
      </c>
      <c r="B34">
        <f>RAW!B34</f>
        <v>2.1640000000000001</v>
      </c>
      <c r="C34">
        <f>RAW!C34</f>
        <v>2.202</v>
      </c>
      <c r="D34">
        <f>RAW!D34</f>
        <v>2.1519999999999899</v>
      </c>
      <c r="E34">
        <f>RAW!E34</f>
        <v>2.1640000000000001</v>
      </c>
      <c r="F34" s="2" t="str">
        <f>IF(RAW!Q34=0,"",IF(RAW!Q34=100,"UP","DOWN"))</f>
        <v/>
      </c>
      <c r="G34" s="2" t="str">
        <f>IF(RAW!R34=0,"",IF(RAW!R34=100,"UP","DOWN"))</f>
        <v/>
      </c>
      <c r="H34" s="2" t="str">
        <f>IF(RAW!S34=0,"",IF(RAW!S34=100,"UP","DOWN"))</f>
        <v/>
      </c>
      <c r="I34" s="2" t="str">
        <f>IF(RAW!T34=0,"",IF(RAW!T34=100,"UP","DOWN"))</f>
        <v/>
      </c>
      <c r="J34" s="2" t="str">
        <f>IF(RAW!U34=0,"",IF(RAW!U34=100,"UP","DOWN"))</f>
        <v/>
      </c>
      <c r="K34" s="2" t="str">
        <f>IF(RAW!V34=0,"",IF(RAW!V34=100,"UP","DOWN"))</f>
        <v>UP</v>
      </c>
      <c r="L34" s="2" t="str">
        <f>IF(RAW!W34=0,"",IF(RAW!W34=100,"UP","DOWN"))</f>
        <v/>
      </c>
      <c r="M34" s="2" t="str">
        <f>IF(RAW!X34=0,"",IF(RAW!X34=100,"UP","DOWN"))</f>
        <v/>
      </c>
      <c r="N34" s="2" t="str">
        <f>IF(RAW!Y34=0,"",IF(RAW!Y34=100,"UP","DOWN"))</f>
        <v/>
      </c>
      <c r="O34" s="2" t="str">
        <f>IF(RAW!Z34=0,"",IF(RAW!Z34=100,"UP","DOWN"))</f>
        <v/>
      </c>
      <c r="P34" s="2" t="str">
        <f>IF(RAW!AA34=0,"",IF(RAW!AA34=100,"UP","DOWN"))</f>
        <v/>
      </c>
    </row>
    <row r="35" spans="1:18" x14ac:dyDescent="0.25">
      <c r="A35" s="1">
        <f>RAW!A35</f>
        <v>42355</v>
      </c>
      <c r="B35">
        <f>RAW!B35</f>
        <v>2.214</v>
      </c>
      <c r="C35">
        <f>RAW!C35</f>
        <v>2.2480000000000002</v>
      </c>
      <c r="D35">
        <f>RAW!D35</f>
        <v>2.206</v>
      </c>
      <c r="E35">
        <f>RAW!E35</f>
        <v>2.21199999999999</v>
      </c>
      <c r="F35" s="2" t="str">
        <f>IF(RAW!Q35=0,"",IF(RAW!Q35=100,"UP","DOWN"))</f>
        <v/>
      </c>
      <c r="G35" s="2" t="str">
        <f>IF(RAW!R35=0,"",IF(RAW!R35=100,"UP","DOWN"))</f>
        <v/>
      </c>
      <c r="H35" s="2" t="str">
        <f>IF(RAW!S35=0,"",IF(RAW!S35=100,"UP","DOWN"))</f>
        <v/>
      </c>
      <c r="I35" s="2" t="str">
        <f>IF(RAW!T35=0,"",IF(RAW!T35=100,"UP","DOWN"))</f>
        <v/>
      </c>
      <c r="J35" s="2" t="str">
        <f>IF(RAW!U35=0,"",IF(RAW!U35=100,"UP","DOWN"))</f>
        <v/>
      </c>
      <c r="K35" s="2" t="str">
        <f>IF(RAW!V35=0,"",IF(RAW!V35=100,"UP","DOWN"))</f>
        <v>UP</v>
      </c>
      <c r="L35" s="2" t="str">
        <f>IF(RAW!W35=0,"",IF(RAW!W35=100,"UP","DOWN"))</f>
        <v/>
      </c>
      <c r="M35" s="2" t="str">
        <f>IF(RAW!X35=0,"",IF(RAW!X35=100,"UP","DOWN"))</f>
        <v/>
      </c>
      <c r="N35" s="2" t="str">
        <f>IF(RAW!Y35=0,"",IF(RAW!Y35=100,"UP","DOWN"))</f>
        <v/>
      </c>
      <c r="O35" s="2" t="str">
        <f>IF(RAW!Z35=0,"",IF(RAW!Z35=100,"UP","DOWN"))</f>
        <v/>
      </c>
      <c r="P35" s="2" t="str">
        <f>IF(RAW!AA35=0,"",IF(RAW!AA35=100,"UP","DOWN"))</f>
        <v>DOWN</v>
      </c>
      <c r="R35" s="26"/>
    </row>
    <row r="36" spans="1:18" x14ac:dyDescent="0.25">
      <c r="A36" s="1">
        <f>RAW!A36</f>
        <v>42356</v>
      </c>
      <c r="B36">
        <f>RAW!B36</f>
        <v>2.2040000000000002</v>
      </c>
      <c r="C36">
        <f>RAW!C36</f>
        <v>2.2400000000000002</v>
      </c>
      <c r="D36">
        <f>RAW!D36</f>
        <v>2.19199999999999</v>
      </c>
      <c r="E36">
        <f>RAW!E36</f>
        <v>2.238</v>
      </c>
      <c r="F36" s="2" t="str">
        <f>IF(RAW!Q36=0,"",IF(RAW!Q36=100,"UP","DOWN"))</f>
        <v/>
      </c>
      <c r="G36" s="2" t="str">
        <f>IF(RAW!R36=0,"",IF(RAW!R36=100,"UP","DOWN"))</f>
        <v/>
      </c>
      <c r="H36" s="2" t="str">
        <f>IF(RAW!S36=0,"",IF(RAW!S36=100,"UP","DOWN"))</f>
        <v/>
      </c>
      <c r="I36" s="2" t="str">
        <f>IF(RAW!T36=0,"",IF(RAW!T36=100,"UP","DOWN"))</f>
        <v>UP</v>
      </c>
      <c r="J36" s="2" t="str">
        <f>IF(RAW!U36=0,"",IF(RAW!U36=100,"UP","DOWN"))</f>
        <v/>
      </c>
      <c r="K36" s="2" t="str">
        <f>IF(RAW!V36=0,"",IF(RAW!V36=100,"UP","DOWN"))</f>
        <v/>
      </c>
      <c r="L36" s="2" t="str">
        <f>IF(RAW!W36=0,"",IF(RAW!W36=100,"UP","DOWN"))</f>
        <v/>
      </c>
      <c r="M36" s="2" t="str">
        <f>IF(RAW!X36=0,"",IF(RAW!X36=100,"UP","DOWN"))</f>
        <v/>
      </c>
      <c r="N36" s="2" t="str">
        <f>IF(RAW!Y36=0,"",IF(RAW!Y36=100,"UP","DOWN"))</f>
        <v/>
      </c>
      <c r="O36" s="2" t="str">
        <f>IF(RAW!Z36=0,"",IF(RAW!Z36=100,"UP","DOWN"))</f>
        <v/>
      </c>
      <c r="P36" s="2" t="str">
        <f>IF(RAW!AA36=0,"",IF(RAW!AA36=100,"UP","DOWN"))</f>
        <v/>
      </c>
    </row>
    <row r="37" spans="1:18" x14ac:dyDescent="0.25">
      <c r="A37" s="1">
        <f>RAW!A37</f>
        <v>42359</v>
      </c>
      <c r="B37">
        <f>RAW!B37</f>
        <v>2.2400000000000002</v>
      </c>
      <c r="C37">
        <f>RAW!C37</f>
        <v>2.278</v>
      </c>
      <c r="D37">
        <f>RAW!D37</f>
        <v>2.2040000000000002</v>
      </c>
      <c r="E37">
        <f>RAW!E37</f>
        <v>2.2040000000000002</v>
      </c>
      <c r="F37" s="2" t="str">
        <f>IF(RAW!Q37=0,"",IF(RAW!Q37=100,"UP","DOWN"))</f>
        <v/>
      </c>
      <c r="G37" s="2" t="str">
        <f>IF(RAW!R37=0,"",IF(RAW!R37=100,"UP","DOWN"))</f>
        <v/>
      </c>
      <c r="H37" s="2" t="str">
        <f>IF(RAW!S37=0,"",IF(RAW!S37=100,"UP","DOWN"))</f>
        <v/>
      </c>
      <c r="I37" s="2" t="str">
        <f>IF(RAW!T37=0,"",IF(RAW!T37=100,"UP","DOWN"))</f>
        <v/>
      </c>
      <c r="J37" s="2" t="str">
        <f>IF(RAW!U37=0,"",IF(RAW!U37=100,"UP","DOWN"))</f>
        <v/>
      </c>
      <c r="K37" s="2" t="str">
        <f>IF(RAW!V37=0,"",IF(RAW!V37=100,"UP","DOWN"))</f>
        <v/>
      </c>
      <c r="L37" s="2" t="str">
        <f>IF(RAW!W37=0,"",IF(RAW!W37=100,"UP","DOWN"))</f>
        <v/>
      </c>
      <c r="M37" s="2" t="str">
        <f>IF(RAW!X37=0,"",IF(RAW!X37=100,"UP","DOWN"))</f>
        <v/>
      </c>
      <c r="N37" s="2" t="str">
        <f>IF(RAW!Y37=0,"",IF(RAW!Y37=100,"UP","DOWN"))</f>
        <v/>
      </c>
      <c r="O37" s="2" t="str">
        <f>IF(RAW!Z37=0,"",IF(RAW!Z37=100,"UP","DOWN"))</f>
        <v/>
      </c>
      <c r="P37" s="2" t="str">
        <f>IF(RAW!AA37=0,"",IF(RAW!AA37=100,"UP","DOWN"))</f>
        <v/>
      </c>
    </row>
    <row r="38" spans="1:18" x14ac:dyDescent="0.25">
      <c r="A38" s="1">
        <f>RAW!A38</f>
        <v>42360</v>
      </c>
      <c r="B38">
        <f>RAW!B38</f>
        <v>2.226</v>
      </c>
      <c r="C38">
        <f>RAW!C38</f>
        <v>2.3380000000000001</v>
      </c>
      <c r="D38">
        <f>RAW!D38</f>
        <v>2.2240000000000002</v>
      </c>
      <c r="E38">
        <f>RAW!E38</f>
        <v>2.2999999999999998</v>
      </c>
      <c r="F38" s="2" t="str">
        <f>IF(RAW!Q38=0,"",IF(RAW!Q38=100,"UP","DOWN"))</f>
        <v/>
      </c>
      <c r="G38" s="2" t="str">
        <f>IF(RAW!R38=0,"",IF(RAW!R38=100,"UP","DOWN"))</f>
        <v/>
      </c>
      <c r="H38" s="2" t="str">
        <f>IF(RAW!S38=0,"",IF(RAW!S38=100,"UP","DOWN"))</f>
        <v/>
      </c>
      <c r="I38" s="2" t="str">
        <f>IF(RAW!T38=0,"",IF(RAW!T38=100,"UP","DOWN"))</f>
        <v/>
      </c>
      <c r="J38" s="2" t="str">
        <f>IF(RAW!U38=0,"",IF(RAW!U38=100,"UP","DOWN"))</f>
        <v/>
      </c>
      <c r="K38" s="2" t="str">
        <f>IF(RAW!V38=0,"",IF(RAW!V38=100,"UP","DOWN"))</f>
        <v/>
      </c>
      <c r="L38" s="2" t="str">
        <f>IF(RAW!W38=0,"",IF(RAW!W38=100,"UP","DOWN"))</f>
        <v/>
      </c>
      <c r="M38" s="2" t="str">
        <f>IF(RAW!X38=0,"",IF(RAW!X38=100,"UP","DOWN"))</f>
        <v/>
      </c>
      <c r="N38" s="2" t="str">
        <f>IF(RAW!Y38=0,"",IF(RAW!Y38=100,"UP","DOWN"))</f>
        <v/>
      </c>
      <c r="O38" s="2" t="str">
        <f>IF(RAW!Z38=0,"",IF(RAW!Z38=100,"UP","DOWN"))</f>
        <v/>
      </c>
      <c r="P38" s="2" t="str">
        <f>IF(RAW!AA38=0,"",IF(RAW!AA38=100,"UP","DOWN"))</f>
        <v/>
      </c>
    </row>
    <row r="39" spans="1:18" x14ac:dyDescent="0.25">
      <c r="A39" s="1">
        <f>RAW!A39</f>
        <v>42361</v>
      </c>
      <c r="B39">
        <f>RAW!B39</f>
        <v>2.2999999999999998</v>
      </c>
      <c r="C39">
        <f>RAW!C39</f>
        <v>2.35</v>
      </c>
      <c r="D39">
        <f>RAW!D39</f>
        <v>2.29</v>
      </c>
      <c r="E39">
        <f>RAW!E39</f>
        <v>2.3479999999999999</v>
      </c>
      <c r="F39" s="2" t="str">
        <f>IF(RAW!Q39=0,"",IF(RAW!Q39=100,"UP","DOWN"))</f>
        <v/>
      </c>
      <c r="G39" s="2" t="str">
        <f>IF(RAW!R39=0,"",IF(RAW!R39=100,"UP","DOWN"))</f>
        <v/>
      </c>
      <c r="H39" s="2" t="str">
        <f>IF(RAW!S39=0,"",IF(RAW!S39=100,"UP","DOWN"))</f>
        <v/>
      </c>
      <c r="I39" s="2" t="str">
        <f>IF(RAW!T39=0,"",IF(RAW!T39=100,"UP","DOWN"))</f>
        <v/>
      </c>
      <c r="J39" s="2" t="str">
        <f>IF(RAW!U39=0,"",IF(RAW!U39=100,"UP","DOWN"))</f>
        <v/>
      </c>
      <c r="K39" s="2" t="str">
        <f>IF(RAW!V39=0,"",IF(RAW!V39=100,"UP","DOWN"))</f>
        <v/>
      </c>
      <c r="L39" s="2" t="str">
        <f>IF(RAW!W39=0,"",IF(RAW!W39=100,"UP","DOWN"))</f>
        <v/>
      </c>
      <c r="M39" s="2" t="str">
        <f>IF(RAW!X39=0,"",IF(RAW!X39=100,"UP","DOWN"))</f>
        <v/>
      </c>
      <c r="N39" s="2" t="str">
        <f>IF(RAW!Y39=0,"",IF(RAW!Y39=100,"UP","DOWN"))</f>
        <v/>
      </c>
      <c r="O39" s="2" t="str">
        <f>IF(RAW!Z39=0,"",IF(RAW!Z39=100,"UP","DOWN"))</f>
        <v/>
      </c>
      <c r="P39" s="2" t="str">
        <f>IF(RAW!AA39=0,"",IF(RAW!AA39=100,"UP","DOWN"))</f>
        <v/>
      </c>
    </row>
    <row r="40" spans="1:18" x14ac:dyDescent="0.25">
      <c r="A40" s="1">
        <f>RAW!A40</f>
        <v>42362</v>
      </c>
      <c r="B40">
        <f>RAW!B40</f>
        <v>2.3479999999999999</v>
      </c>
      <c r="C40">
        <f>RAW!C40</f>
        <v>2.3479999999999999</v>
      </c>
      <c r="D40">
        <f>RAW!D40</f>
        <v>2.3479999999999999</v>
      </c>
      <c r="E40">
        <f>RAW!E40</f>
        <v>2.3479999999999999</v>
      </c>
      <c r="F40" s="2" t="str">
        <f>IF(RAW!Q40=0,"",IF(RAW!Q40=100,"UP","DOWN"))</f>
        <v/>
      </c>
      <c r="G40" s="2" t="str">
        <f>IF(RAW!R40=0,"",IF(RAW!R40=100,"UP","DOWN"))</f>
        <v/>
      </c>
      <c r="H40" s="2" t="str">
        <f>IF(RAW!S40=0,"",IF(RAW!S40=100,"UP","DOWN"))</f>
        <v/>
      </c>
      <c r="I40" s="2" t="str">
        <f>IF(RAW!T40=0,"",IF(RAW!T40=100,"UP","DOWN"))</f>
        <v/>
      </c>
      <c r="J40" s="2" t="str">
        <f>IF(RAW!U40=0,"",IF(RAW!U40=100,"UP","DOWN"))</f>
        <v/>
      </c>
      <c r="K40" s="2" t="str">
        <f>IF(RAW!V40=0,"",IF(RAW!V40=100,"UP","DOWN"))</f>
        <v>UP</v>
      </c>
      <c r="L40" s="2" t="str">
        <f>IF(RAW!W40=0,"",IF(RAW!W40=100,"UP","DOWN"))</f>
        <v/>
      </c>
      <c r="M40" s="2" t="str">
        <f>IF(RAW!X40=0,"",IF(RAW!X40=100,"UP","DOWN"))</f>
        <v/>
      </c>
      <c r="N40" s="2" t="str">
        <f>IF(RAW!Y40=0,"",IF(RAW!Y40=100,"UP","DOWN"))</f>
        <v/>
      </c>
      <c r="O40" s="2" t="str">
        <f>IF(RAW!Z40=0,"",IF(RAW!Z40=100,"UP","DOWN"))</f>
        <v/>
      </c>
      <c r="P40" s="2" t="str">
        <f>IF(RAW!AA40=0,"",IF(RAW!AA40=100,"UP","DOWN"))</f>
        <v/>
      </c>
    </row>
    <row r="41" spans="1:18" x14ac:dyDescent="0.25">
      <c r="A41" s="1">
        <f>RAW!A41</f>
        <v>42363</v>
      </c>
      <c r="B41">
        <f>RAW!B41</f>
        <v>2.3479999999999999</v>
      </c>
      <c r="C41">
        <f>RAW!C41</f>
        <v>2.3479999999999999</v>
      </c>
      <c r="D41">
        <f>RAW!D41</f>
        <v>2.3479999999999999</v>
      </c>
      <c r="E41">
        <f>RAW!E41</f>
        <v>2.3479999999999999</v>
      </c>
      <c r="F41" s="2" t="str">
        <f>IF(RAW!Q41=0,"",IF(RAW!Q41=100,"UP","DOWN"))</f>
        <v/>
      </c>
      <c r="G41" s="2" t="str">
        <f>IF(RAW!R41=0,"",IF(RAW!R41=100,"UP","DOWN"))</f>
        <v/>
      </c>
      <c r="H41" s="2" t="str">
        <f>IF(RAW!S41=0,"",IF(RAW!S41=100,"UP","DOWN"))</f>
        <v/>
      </c>
      <c r="I41" s="2" t="str">
        <f>IF(RAW!T41=0,"",IF(RAW!T41=100,"UP","DOWN"))</f>
        <v/>
      </c>
      <c r="J41" s="2" t="str">
        <f>IF(RAW!U41=0,"",IF(RAW!U41=100,"UP","DOWN"))</f>
        <v/>
      </c>
      <c r="K41" s="2" t="str">
        <f>IF(RAW!V41=0,"",IF(RAW!V41=100,"UP","DOWN"))</f>
        <v>UP</v>
      </c>
      <c r="L41" s="2" t="str">
        <f>IF(RAW!W41=0,"",IF(RAW!W41=100,"UP","DOWN"))</f>
        <v/>
      </c>
      <c r="M41" s="2" t="str">
        <f>IF(RAW!X41=0,"",IF(RAW!X41=100,"UP","DOWN"))</f>
        <v/>
      </c>
      <c r="N41" s="2" t="str">
        <f>IF(RAW!Y41=0,"",IF(RAW!Y41=100,"UP","DOWN"))</f>
        <v/>
      </c>
      <c r="O41" s="2" t="str">
        <f>IF(RAW!Z41=0,"",IF(RAW!Z41=100,"UP","DOWN"))</f>
        <v/>
      </c>
      <c r="P41" s="2" t="str">
        <f>IF(RAW!AA41=0,"",IF(RAW!AA41=100,"UP","DOWN"))</f>
        <v/>
      </c>
    </row>
    <row r="42" spans="1:18" x14ac:dyDescent="0.25">
      <c r="A42" s="1">
        <f>RAW!A42</f>
        <v>42366</v>
      </c>
      <c r="B42">
        <f>RAW!B42</f>
        <v>2.3540000000000001</v>
      </c>
      <c r="C42">
        <f>RAW!C42</f>
        <v>2.37</v>
      </c>
      <c r="D42">
        <f>RAW!D42</f>
        <v>2.29</v>
      </c>
      <c r="E42">
        <f>RAW!E42</f>
        <v>2.3359999999999999</v>
      </c>
      <c r="F42" s="2" t="str">
        <f>IF(RAW!Q42=0,"",IF(RAW!Q42=100,"UP","DOWN"))</f>
        <v/>
      </c>
      <c r="G42" s="2" t="str">
        <f>IF(RAW!R42=0,"",IF(RAW!R42=100,"UP","DOWN"))</f>
        <v/>
      </c>
      <c r="H42" s="2" t="str">
        <f>IF(RAW!S42=0,"",IF(RAW!S42=100,"UP","DOWN"))</f>
        <v/>
      </c>
      <c r="I42" s="2" t="str">
        <f>IF(RAW!T42=0,"",IF(RAW!T42=100,"UP","DOWN"))</f>
        <v>DOWN</v>
      </c>
      <c r="J42" s="2" t="str">
        <f>IF(RAW!U42=0,"",IF(RAW!U42=100,"UP","DOWN"))</f>
        <v/>
      </c>
      <c r="K42" s="2" t="str">
        <f>IF(RAW!V42=0,"",IF(RAW!V42=100,"UP","DOWN"))</f>
        <v/>
      </c>
      <c r="L42" s="2" t="str">
        <f>IF(RAW!W42=0,"",IF(RAW!W42=100,"UP","DOWN"))</f>
        <v/>
      </c>
      <c r="M42" s="2" t="str">
        <f>IF(RAW!X42=0,"",IF(RAW!X42=100,"UP","DOWN"))</f>
        <v/>
      </c>
      <c r="N42" s="2" t="str">
        <f>IF(RAW!Y42=0,"",IF(RAW!Y42=100,"UP","DOWN"))</f>
        <v/>
      </c>
      <c r="O42" s="2" t="str">
        <f>IF(RAW!Z42=0,"",IF(RAW!Z42=100,"UP","DOWN"))</f>
        <v/>
      </c>
      <c r="P42" s="2" t="str">
        <f>IF(RAW!AA42=0,"",IF(RAW!AA42=100,"UP","DOWN"))</f>
        <v/>
      </c>
    </row>
    <row r="43" spans="1:18" x14ac:dyDescent="0.25">
      <c r="A43" s="1">
        <f>RAW!A43</f>
        <v>42367</v>
      </c>
      <c r="B43">
        <f>RAW!B43</f>
        <v>2.36</v>
      </c>
      <c r="C43">
        <f>RAW!C43</f>
        <v>2.3679999999999999</v>
      </c>
      <c r="D43">
        <f>RAW!D43</f>
        <v>2.3039999999999998</v>
      </c>
      <c r="E43">
        <f>RAW!E43</f>
        <v>2.36</v>
      </c>
      <c r="F43" s="2" t="str">
        <f>IF(RAW!Q43=0,"",IF(RAW!Q43=100,"UP","DOWN"))</f>
        <v/>
      </c>
      <c r="G43" s="2" t="str">
        <f>IF(RAW!R43=0,"",IF(RAW!R43=100,"UP","DOWN"))</f>
        <v/>
      </c>
      <c r="H43" s="2" t="str">
        <f>IF(RAW!S43=0,"",IF(RAW!S43=100,"UP","DOWN"))</f>
        <v/>
      </c>
      <c r="I43" s="2" t="str">
        <f>IF(RAW!T43=0,"",IF(RAW!T43=100,"UP","DOWN"))</f>
        <v/>
      </c>
      <c r="J43" s="2" t="str">
        <f>IF(RAW!U43=0,"",IF(RAW!U43=100,"UP","DOWN"))</f>
        <v/>
      </c>
      <c r="K43" s="2" t="str">
        <f>IF(RAW!V43=0,"",IF(RAW!V43=100,"UP","DOWN"))</f>
        <v>UP</v>
      </c>
      <c r="L43" s="2" t="str">
        <f>IF(RAW!W43=0,"",IF(RAW!W43=100,"UP","DOWN"))</f>
        <v/>
      </c>
      <c r="M43" s="2" t="str">
        <f>IF(RAW!X43=0,"",IF(RAW!X43=100,"UP","DOWN"))</f>
        <v/>
      </c>
      <c r="N43" s="2" t="str">
        <f>IF(RAW!Y43=0,"",IF(RAW!Y43=100,"UP","DOWN"))</f>
        <v/>
      </c>
      <c r="O43" s="2" t="str">
        <f>IF(RAW!Z43=0,"",IF(RAW!Z43=100,"UP","DOWN"))</f>
        <v/>
      </c>
      <c r="P43" s="2" t="str">
        <f>IF(RAW!AA43=0,"",IF(RAW!AA43=100,"UP","DOWN"))</f>
        <v/>
      </c>
    </row>
    <row r="44" spans="1:18" x14ac:dyDescent="0.25">
      <c r="A44" s="1">
        <f>RAW!A44</f>
        <v>42368</v>
      </c>
      <c r="B44">
        <f>RAW!B44</f>
        <v>2.36</v>
      </c>
      <c r="C44">
        <f>RAW!C44</f>
        <v>2.3679999999999999</v>
      </c>
      <c r="D44">
        <f>RAW!D44</f>
        <v>2.3180000000000001</v>
      </c>
      <c r="E44">
        <f>RAW!E44</f>
        <v>2.3260000000000001</v>
      </c>
      <c r="F44" s="2" t="str">
        <f>IF(RAW!Q44=0,"",IF(RAW!Q44=100,"UP","DOWN"))</f>
        <v/>
      </c>
      <c r="G44" s="2" t="str">
        <f>IF(RAW!R44=0,"",IF(RAW!R44=100,"UP","DOWN"))</f>
        <v/>
      </c>
      <c r="H44" s="2" t="str">
        <f>IF(RAW!S44=0,"",IF(RAW!S44=100,"UP","DOWN"))</f>
        <v/>
      </c>
      <c r="I44" s="2" t="str">
        <f>IF(RAW!T44=0,"",IF(RAW!T44=100,"UP","DOWN"))</f>
        <v/>
      </c>
      <c r="J44" s="2" t="str">
        <f>IF(RAW!U44=0,"",IF(RAW!U44=100,"UP","DOWN"))</f>
        <v/>
      </c>
      <c r="K44" s="2" t="str">
        <f>IF(RAW!V44=0,"",IF(RAW!V44=100,"UP","DOWN"))</f>
        <v/>
      </c>
      <c r="L44" s="2" t="str">
        <f>IF(RAW!W44=0,"",IF(RAW!W44=100,"UP","DOWN"))</f>
        <v/>
      </c>
      <c r="M44" s="2" t="str">
        <f>IF(RAW!X44=0,"",IF(RAW!X44=100,"UP","DOWN"))</f>
        <v/>
      </c>
      <c r="N44" s="2" t="str">
        <f>IF(RAW!Y44=0,"",IF(RAW!Y44=100,"UP","DOWN"))</f>
        <v/>
      </c>
      <c r="O44" s="2" t="str">
        <f>IF(RAW!Z44=0,"",IF(RAW!Z44=100,"UP","DOWN"))</f>
        <v/>
      </c>
      <c r="P44" s="2" t="str">
        <f>IF(RAW!AA44=0,"",IF(RAW!AA44=100,"UP","DOWN"))</f>
        <v/>
      </c>
    </row>
    <row r="45" spans="1:18" x14ac:dyDescent="0.25">
      <c r="A45" s="1">
        <f>RAW!A45</f>
        <v>42369</v>
      </c>
      <c r="B45">
        <f>RAW!B45</f>
        <v>2.3260000000000001</v>
      </c>
      <c r="C45">
        <f>RAW!C45</f>
        <v>2.3260000000000001</v>
      </c>
      <c r="D45">
        <f>RAW!D45</f>
        <v>2.3260000000000001</v>
      </c>
      <c r="E45">
        <f>RAW!E45</f>
        <v>2.3260000000000001</v>
      </c>
      <c r="F45" s="2" t="str">
        <f>IF(RAW!Q45=0,"",IF(RAW!Q45=100,"UP","DOWN"))</f>
        <v/>
      </c>
      <c r="G45" s="2" t="str">
        <f>IF(RAW!R45=0,"",IF(RAW!R45=100,"UP","DOWN"))</f>
        <v/>
      </c>
      <c r="H45" s="2" t="str">
        <f>IF(RAW!S45=0,"",IF(RAW!S45=100,"UP","DOWN"))</f>
        <v/>
      </c>
      <c r="I45" s="2" t="str">
        <f>IF(RAW!T45=0,"",IF(RAW!T45=100,"UP","DOWN"))</f>
        <v/>
      </c>
      <c r="J45" s="2" t="str">
        <f>IF(RAW!U45=0,"",IF(RAW!U45=100,"UP","DOWN"))</f>
        <v/>
      </c>
      <c r="K45" s="2" t="str">
        <f>IF(RAW!V45=0,"",IF(RAW!V45=100,"UP","DOWN"))</f>
        <v>UP</v>
      </c>
      <c r="L45" s="2" t="str">
        <f>IF(RAW!W45=0,"",IF(RAW!W45=100,"UP","DOWN"))</f>
        <v/>
      </c>
      <c r="M45" s="2" t="str">
        <f>IF(RAW!X45=0,"",IF(RAW!X45=100,"UP","DOWN"))</f>
        <v/>
      </c>
      <c r="N45" s="2" t="str">
        <f>IF(RAW!Y45=0,"",IF(RAW!Y45=100,"UP","DOWN"))</f>
        <v/>
      </c>
      <c r="O45" s="2" t="str">
        <f>IF(RAW!Z45=0,"",IF(RAW!Z45=100,"UP","DOWN"))</f>
        <v/>
      </c>
      <c r="P45" s="2" t="str">
        <f>IF(RAW!AA45=0,"",IF(RAW!AA45=100,"UP","DOWN"))</f>
        <v/>
      </c>
    </row>
    <row r="46" spans="1:18" x14ac:dyDescent="0.25">
      <c r="A46" s="1">
        <f>RAW!A46</f>
        <v>42370</v>
      </c>
      <c r="B46">
        <f>RAW!B46</f>
        <v>2.3260000000000001</v>
      </c>
      <c r="C46">
        <f>RAW!C46</f>
        <v>2.3260000000000001</v>
      </c>
      <c r="D46">
        <f>RAW!D46</f>
        <v>2.3260000000000001</v>
      </c>
      <c r="E46">
        <f>RAW!E46</f>
        <v>2.3260000000000001</v>
      </c>
      <c r="F46" s="2" t="str">
        <f>IF(RAW!Q46=0,"",IF(RAW!Q46=100,"UP","DOWN"))</f>
        <v/>
      </c>
      <c r="G46" s="2" t="str">
        <f>IF(RAW!R46=0,"",IF(RAW!R46=100,"UP","DOWN"))</f>
        <v/>
      </c>
      <c r="H46" s="2" t="str">
        <f>IF(RAW!S46=0,"",IF(RAW!S46=100,"UP","DOWN"))</f>
        <v/>
      </c>
      <c r="I46" s="2" t="str">
        <f>IF(RAW!T46=0,"",IF(RAW!T46=100,"UP","DOWN"))</f>
        <v/>
      </c>
      <c r="J46" s="2" t="str">
        <f>IF(RAW!U46=0,"",IF(RAW!U46=100,"UP","DOWN"))</f>
        <v/>
      </c>
      <c r="K46" s="2" t="str">
        <f>IF(RAW!V46=0,"",IF(RAW!V46=100,"UP","DOWN"))</f>
        <v>UP</v>
      </c>
      <c r="L46" s="2" t="str">
        <f>IF(RAW!W46=0,"",IF(RAW!W46=100,"UP","DOWN"))</f>
        <v/>
      </c>
      <c r="M46" s="2" t="str">
        <f>IF(RAW!X46=0,"",IF(RAW!X46=100,"UP","DOWN"))</f>
        <v/>
      </c>
      <c r="N46" s="2" t="str">
        <f>IF(RAW!Y46=0,"",IF(RAW!Y46=100,"UP","DOWN"))</f>
        <v/>
      </c>
      <c r="O46" s="2" t="str">
        <f>IF(RAW!Z46=0,"",IF(RAW!Z46=100,"UP","DOWN"))</f>
        <v/>
      </c>
      <c r="P46" s="2" t="str">
        <f>IF(RAW!AA46=0,"",IF(RAW!AA46=100,"UP","DOWN"))</f>
        <v/>
      </c>
    </row>
    <row r="47" spans="1:18" x14ac:dyDescent="0.25">
      <c r="A47" s="1">
        <f>RAW!A47</f>
        <v>42373</v>
      </c>
      <c r="B47">
        <f>RAW!B47</f>
        <v>2.306</v>
      </c>
      <c r="C47">
        <f>RAW!C47</f>
        <v>2.3079999999999998</v>
      </c>
      <c r="D47">
        <f>RAW!D47</f>
        <v>2.2519999999999998</v>
      </c>
      <c r="E47">
        <f>RAW!E47</f>
        <v>2.258</v>
      </c>
      <c r="F47" s="2" t="str">
        <f>IF(RAW!Q47=0,"",IF(RAW!Q47=100,"UP","DOWN"))</f>
        <v/>
      </c>
      <c r="G47" s="2" t="str">
        <f>IF(RAW!R47=0,"",IF(RAW!R47=100,"UP","DOWN"))</f>
        <v/>
      </c>
      <c r="H47" s="2" t="str">
        <f>IF(RAW!S47=0,"",IF(RAW!S47=100,"UP","DOWN"))</f>
        <v/>
      </c>
      <c r="I47" s="2" t="str">
        <f>IF(RAW!T47=0,"",IF(RAW!T47=100,"UP","DOWN"))</f>
        <v/>
      </c>
      <c r="J47" s="2" t="str">
        <f>IF(RAW!U47=0,"",IF(RAW!U47=100,"UP","DOWN"))</f>
        <v/>
      </c>
      <c r="K47" s="2" t="str">
        <f>IF(RAW!V47=0,"",IF(RAW!V47=100,"UP","DOWN"))</f>
        <v/>
      </c>
      <c r="L47" s="2" t="str">
        <f>IF(RAW!W47=0,"",IF(RAW!W47=100,"UP","DOWN"))</f>
        <v/>
      </c>
      <c r="M47" s="2" t="str">
        <f>IF(RAW!X47=0,"",IF(RAW!X47=100,"UP","DOWN"))</f>
        <v/>
      </c>
      <c r="N47" s="2" t="str">
        <f>IF(RAW!Y47=0,"",IF(RAW!Y47=100,"UP","DOWN"))</f>
        <v/>
      </c>
      <c r="O47" s="2" t="str">
        <f>IF(RAW!Z47=0,"",IF(RAW!Z47=100,"UP","DOWN"))</f>
        <v/>
      </c>
      <c r="P47" s="2" t="str">
        <f>IF(RAW!AA47=0,"",IF(RAW!AA47=100,"UP","DOWN"))</f>
        <v/>
      </c>
    </row>
    <row r="48" spans="1:18" x14ac:dyDescent="0.25">
      <c r="A48" s="1">
        <f>RAW!A48</f>
        <v>42374</v>
      </c>
      <c r="B48">
        <f>RAW!B48</f>
        <v>2.27</v>
      </c>
      <c r="C48">
        <f>RAW!C48</f>
        <v>2.2839999999999998</v>
      </c>
      <c r="D48">
        <f>RAW!D48</f>
        <v>2.2000000000000002</v>
      </c>
      <c r="E48">
        <f>RAW!E48</f>
        <v>2.2000000000000002</v>
      </c>
      <c r="F48" s="2" t="str">
        <f>IF(RAW!Q48=0,"",IF(RAW!Q48=100,"UP","DOWN"))</f>
        <v/>
      </c>
      <c r="G48" s="2" t="str">
        <f>IF(RAW!R48=0,"",IF(RAW!R48=100,"UP","DOWN"))</f>
        <v/>
      </c>
      <c r="H48" s="2" t="str">
        <f>IF(RAW!S48=0,"",IF(RAW!S48=100,"UP","DOWN"))</f>
        <v/>
      </c>
      <c r="I48" s="2" t="str">
        <f>IF(RAW!T48=0,"",IF(RAW!T48=100,"UP","DOWN"))</f>
        <v/>
      </c>
      <c r="J48" s="2" t="str">
        <f>IF(RAW!U48=0,"",IF(RAW!U48=100,"UP","DOWN"))</f>
        <v/>
      </c>
      <c r="K48" s="2" t="str">
        <f>IF(RAW!V48=0,"",IF(RAW!V48=100,"UP","DOWN"))</f>
        <v/>
      </c>
      <c r="L48" s="2" t="str">
        <f>IF(RAW!W48=0,"",IF(RAW!W48=100,"UP","DOWN"))</f>
        <v/>
      </c>
      <c r="M48" s="2" t="str">
        <f>IF(RAW!X48=0,"",IF(RAW!X48=100,"UP","DOWN"))</f>
        <v/>
      </c>
      <c r="N48" s="2" t="str">
        <f>IF(RAW!Y48=0,"",IF(RAW!Y48=100,"UP","DOWN"))</f>
        <v/>
      </c>
      <c r="O48" s="2" t="str">
        <f>IF(RAW!Z48=0,"",IF(RAW!Z48=100,"UP","DOWN"))</f>
        <v/>
      </c>
      <c r="P48" s="2" t="str">
        <f>IF(RAW!AA48=0,"",IF(RAW!AA48=100,"UP","DOWN"))</f>
        <v/>
      </c>
    </row>
    <row r="49" spans="1:16" x14ac:dyDescent="0.25">
      <c r="A49" s="1">
        <f>RAW!A49</f>
        <v>42375</v>
      </c>
      <c r="B49">
        <f>RAW!B49</f>
        <v>2.23</v>
      </c>
      <c r="C49">
        <f>RAW!C49</f>
        <v>2.25</v>
      </c>
      <c r="D49">
        <f>RAW!D49</f>
        <v>2.12</v>
      </c>
      <c r="E49">
        <f>RAW!E49</f>
        <v>2.15</v>
      </c>
      <c r="F49" s="2" t="str">
        <f>IF(RAW!Q49=0,"",IF(RAW!Q49=100,"UP","DOWN"))</f>
        <v/>
      </c>
      <c r="G49" s="2" t="str">
        <f>IF(RAW!R49=0,"",IF(RAW!R49=100,"UP","DOWN"))</f>
        <v/>
      </c>
      <c r="H49" s="2" t="str">
        <f>IF(RAW!S49=0,"",IF(RAW!S49=100,"UP","DOWN"))</f>
        <v/>
      </c>
      <c r="I49" s="2" t="str">
        <f>IF(RAW!T49=0,"",IF(RAW!T49=100,"UP","DOWN"))</f>
        <v/>
      </c>
      <c r="J49" s="2" t="str">
        <f>IF(RAW!U49=0,"",IF(RAW!U49=100,"UP","DOWN"))</f>
        <v/>
      </c>
      <c r="K49" s="2" t="str">
        <f>IF(RAW!V49=0,"",IF(RAW!V49=100,"UP","DOWN"))</f>
        <v/>
      </c>
      <c r="L49" s="2" t="str">
        <f>IF(RAW!W49=0,"",IF(RAW!W49=100,"UP","DOWN"))</f>
        <v/>
      </c>
      <c r="M49" s="2" t="str">
        <f>IF(RAW!X49=0,"",IF(RAW!X49=100,"UP","DOWN"))</f>
        <v/>
      </c>
      <c r="N49" s="2" t="str">
        <f>IF(RAW!Y49=0,"",IF(RAW!Y49=100,"UP","DOWN"))</f>
        <v/>
      </c>
      <c r="O49" s="2" t="str">
        <f>IF(RAW!Z49=0,"",IF(RAW!Z49=100,"UP","DOWN"))</f>
        <v/>
      </c>
      <c r="P49" s="2" t="str">
        <f>IF(RAW!AA49=0,"",IF(RAW!AA49=100,"UP","DOWN"))</f>
        <v/>
      </c>
    </row>
    <row r="50" spans="1:16" x14ac:dyDescent="0.25">
      <c r="A50" s="1">
        <f>RAW!A50</f>
        <v>42376</v>
      </c>
      <c r="B50">
        <f>RAW!B50</f>
        <v>2.1379999999999999</v>
      </c>
      <c r="C50">
        <f>RAW!C50</f>
        <v>2.1379999999999999</v>
      </c>
      <c r="D50">
        <f>RAW!D50</f>
        <v>2.0419999999999998</v>
      </c>
      <c r="E50">
        <f>RAW!E50</f>
        <v>2.0680000000000001</v>
      </c>
      <c r="F50" s="2" t="str">
        <f>IF(RAW!Q50=0,"",IF(RAW!Q50=100,"UP","DOWN"))</f>
        <v/>
      </c>
      <c r="G50" s="2" t="str">
        <f>IF(RAW!R50=0,"",IF(RAW!R50=100,"UP","DOWN"))</f>
        <v/>
      </c>
      <c r="H50" s="2" t="str">
        <f>IF(RAW!S50=0,"",IF(RAW!S50=100,"UP","DOWN"))</f>
        <v/>
      </c>
      <c r="I50" s="2" t="str">
        <f>IF(RAW!T50=0,"",IF(RAW!T50=100,"UP","DOWN"))</f>
        <v/>
      </c>
      <c r="J50" s="2" t="str">
        <f>IF(RAW!U50=0,"",IF(RAW!U50=100,"UP","DOWN"))</f>
        <v/>
      </c>
      <c r="K50" s="2" t="str">
        <f>IF(RAW!V50=0,"",IF(RAW!V50=100,"UP","DOWN"))</f>
        <v/>
      </c>
      <c r="L50" s="2" t="str">
        <f>IF(RAW!W50=0,"",IF(RAW!W50=100,"UP","DOWN"))</f>
        <v/>
      </c>
      <c r="M50" s="2" t="str">
        <f>IF(RAW!X50=0,"",IF(RAW!X50=100,"UP","DOWN"))</f>
        <v/>
      </c>
      <c r="N50" s="2" t="str">
        <f>IF(RAW!Y50=0,"",IF(RAW!Y50=100,"UP","DOWN"))</f>
        <v/>
      </c>
      <c r="O50" s="2" t="str">
        <f>IF(RAW!Z50=0,"",IF(RAW!Z50=100,"UP","DOWN"))</f>
        <v/>
      </c>
      <c r="P50" s="2" t="str">
        <f>IF(RAW!AA50=0,"",IF(RAW!AA50=100,"UP","DOWN"))</f>
        <v/>
      </c>
    </row>
    <row r="51" spans="1:16" x14ac:dyDescent="0.25">
      <c r="A51" s="1">
        <f>RAW!A51</f>
        <v>42377</v>
      </c>
      <c r="B51">
        <f>RAW!B51</f>
        <v>2.09</v>
      </c>
      <c r="C51">
        <f>RAW!C51</f>
        <v>2.0960000000000001</v>
      </c>
      <c r="D51">
        <f>RAW!D51</f>
        <v>2.0019999999999998</v>
      </c>
      <c r="E51">
        <f>RAW!E51</f>
        <v>2.0099999999999998</v>
      </c>
      <c r="F51" s="2" t="str">
        <f>IF(RAW!Q51=0,"",IF(RAW!Q51=100,"UP","DOWN"))</f>
        <v/>
      </c>
      <c r="G51" s="2" t="str">
        <f>IF(RAW!R51=0,"",IF(RAW!R51=100,"UP","DOWN"))</f>
        <v/>
      </c>
      <c r="H51" s="2" t="str">
        <f>IF(RAW!S51=0,"",IF(RAW!S51=100,"UP","DOWN"))</f>
        <v/>
      </c>
      <c r="I51" s="2" t="str">
        <f>IF(RAW!T51=0,"",IF(RAW!T51=100,"UP","DOWN"))</f>
        <v/>
      </c>
      <c r="J51" s="2" t="str">
        <f>IF(RAW!U51=0,"",IF(RAW!U51=100,"UP","DOWN"))</f>
        <v/>
      </c>
      <c r="K51" s="2" t="str">
        <f>IF(RAW!V51=0,"",IF(RAW!V51=100,"UP","DOWN"))</f>
        <v/>
      </c>
      <c r="L51" s="2" t="str">
        <f>IF(RAW!W51=0,"",IF(RAW!W51=100,"UP","DOWN"))</f>
        <v/>
      </c>
      <c r="M51" s="2" t="str">
        <f>IF(RAW!X51=0,"",IF(RAW!X51=100,"UP","DOWN"))</f>
        <v/>
      </c>
      <c r="N51" s="2" t="str">
        <f>IF(RAW!Y51=0,"",IF(RAW!Y51=100,"UP","DOWN"))</f>
        <v/>
      </c>
      <c r="O51" s="2" t="str">
        <f>IF(RAW!Z51=0,"",IF(RAW!Z51=100,"UP","DOWN"))</f>
        <v/>
      </c>
      <c r="P51" s="2" t="str">
        <f>IF(RAW!AA51=0,"",IF(RAW!AA51=100,"UP","DOWN"))</f>
        <v/>
      </c>
    </row>
    <row r="52" spans="1:16" x14ac:dyDescent="0.25">
      <c r="A52" s="1">
        <f>RAW!A52</f>
        <v>42380</v>
      </c>
      <c r="B52">
        <f>RAW!B52</f>
        <v>2.0099999999999998</v>
      </c>
      <c r="C52">
        <f>RAW!C52</f>
        <v>2.0099999999999998</v>
      </c>
      <c r="D52">
        <f>RAW!D52</f>
        <v>1.9079999999999999</v>
      </c>
      <c r="E52">
        <f>RAW!E52</f>
        <v>1.9590000000000001</v>
      </c>
      <c r="F52" s="2" t="str">
        <f>IF(RAW!Q52=0,"",IF(RAW!Q52=100,"UP","DOWN"))</f>
        <v/>
      </c>
      <c r="G52" s="2" t="str">
        <f>IF(RAW!R52=0,"",IF(RAW!R52=100,"UP","DOWN"))</f>
        <v/>
      </c>
      <c r="H52" s="2" t="str">
        <f>IF(RAW!S52=0,"",IF(RAW!S52=100,"UP","DOWN"))</f>
        <v/>
      </c>
      <c r="I52" s="2" t="str">
        <f>IF(RAW!T52=0,"",IF(RAW!T52=100,"UP","DOWN"))</f>
        <v/>
      </c>
      <c r="J52" s="2" t="str">
        <f>IF(RAW!U52=0,"",IF(RAW!U52=100,"UP","DOWN"))</f>
        <v/>
      </c>
      <c r="K52" s="2" t="str">
        <f>IF(RAW!V52=0,"",IF(RAW!V52=100,"UP","DOWN"))</f>
        <v/>
      </c>
      <c r="L52" s="2" t="str">
        <f>IF(RAW!W52=0,"",IF(RAW!W52=100,"UP","DOWN"))</f>
        <v/>
      </c>
      <c r="M52" s="2" t="str">
        <f>IF(RAW!X52=0,"",IF(RAW!X52=100,"UP","DOWN"))</f>
        <v/>
      </c>
      <c r="N52" s="2" t="str">
        <f>IF(RAW!Y52=0,"",IF(RAW!Y52=100,"UP","DOWN"))</f>
        <v/>
      </c>
      <c r="O52" s="2" t="str">
        <f>IF(RAW!Z52=0,"",IF(RAW!Z52=100,"UP","DOWN"))</f>
        <v/>
      </c>
      <c r="P52" s="2" t="str">
        <f>IF(RAW!AA52=0,"",IF(RAW!AA52=100,"UP","DOWN"))</f>
        <v/>
      </c>
    </row>
    <row r="53" spans="1:16" x14ac:dyDescent="0.25">
      <c r="A53" s="1">
        <f>RAW!A53</f>
        <v>42381</v>
      </c>
      <c r="B53">
        <f>RAW!B53</f>
        <v>1.95</v>
      </c>
      <c r="C53">
        <f>RAW!C53</f>
        <v>1.9650000000000001</v>
      </c>
      <c r="D53">
        <f>RAW!D53</f>
        <v>1.8859999999999999</v>
      </c>
      <c r="E53">
        <f>RAW!E53</f>
        <v>1.919</v>
      </c>
      <c r="F53" s="2" t="str">
        <f>IF(RAW!Q53=0,"",IF(RAW!Q53=100,"UP","DOWN"))</f>
        <v/>
      </c>
      <c r="G53" s="2" t="str">
        <f>IF(RAW!R53=0,"",IF(RAW!R53=100,"UP","DOWN"))</f>
        <v/>
      </c>
      <c r="H53" s="2" t="str">
        <f>IF(RAW!S53=0,"",IF(RAW!S53=100,"UP","DOWN"))</f>
        <v/>
      </c>
      <c r="I53" s="2" t="str">
        <f>IF(RAW!T53=0,"",IF(RAW!T53=100,"UP","DOWN"))</f>
        <v/>
      </c>
      <c r="J53" s="2" t="str">
        <f>IF(RAW!U53=0,"",IF(RAW!U53=100,"UP","DOWN"))</f>
        <v/>
      </c>
      <c r="K53" s="2" t="str">
        <f>IF(RAW!V53=0,"",IF(RAW!V53=100,"UP","DOWN"))</f>
        <v/>
      </c>
      <c r="L53" s="2" t="str">
        <f>IF(RAW!W53=0,"",IF(RAW!W53=100,"UP","DOWN"))</f>
        <v/>
      </c>
      <c r="M53" s="2" t="str">
        <f>IF(RAW!X53=0,"",IF(RAW!X53=100,"UP","DOWN"))</f>
        <v/>
      </c>
      <c r="N53" s="2" t="str">
        <f>IF(RAW!Y53=0,"",IF(RAW!Y53=100,"UP","DOWN"))</f>
        <v/>
      </c>
      <c r="O53" s="2" t="str">
        <f>IF(RAW!Z53=0,"",IF(RAW!Z53=100,"UP","DOWN"))</f>
        <v/>
      </c>
      <c r="P53" s="2" t="str">
        <f>IF(RAW!AA53=0,"",IF(RAW!AA53=100,"UP","DOWN"))</f>
        <v/>
      </c>
    </row>
    <row r="54" spans="1:16" x14ac:dyDescent="0.25">
      <c r="A54" s="1">
        <f>RAW!A54</f>
        <v>42382</v>
      </c>
      <c r="B54">
        <f>RAW!B54</f>
        <v>1.97</v>
      </c>
      <c r="C54">
        <f>RAW!C54</f>
        <v>2.1019999999999999</v>
      </c>
      <c r="D54">
        <f>RAW!D54</f>
        <v>1.95</v>
      </c>
      <c r="E54">
        <f>RAW!E54</f>
        <v>2.0339999999999998</v>
      </c>
      <c r="F54" s="2" t="str">
        <f>IF(RAW!Q54=0,"",IF(RAW!Q54=100,"UP","DOWN"))</f>
        <v/>
      </c>
      <c r="G54" s="2" t="str">
        <f>IF(RAW!R54=0,"",IF(RAW!R54=100,"UP","DOWN"))</f>
        <v/>
      </c>
      <c r="H54" s="2" t="str">
        <f>IF(RAW!S54=0,"",IF(RAW!S54=100,"UP","DOWN"))</f>
        <v>UP</v>
      </c>
      <c r="I54" s="2" t="str">
        <f>IF(RAW!T54=0,"",IF(RAW!T54=100,"UP","DOWN"))</f>
        <v/>
      </c>
      <c r="J54" s="2" t="str">
        <f>IF(RAW!U54=0,"",IF(RAW!U54=100,"UP","DOWN"))</f>
        <v/>
      </c>
      <c r="K54" s="2" t="str">
        <f>IF(RAW!V54=0,"",IF(RAW!V54=100,"UP","DOWN"))</f>
        <v/>
      </c>
      <c r="L54" s="2" t="str">
        <f>IF(RAW!W54=0,"",IF(RAW!W54=100,"UP","DOWN"))</f>
        <v/>
      </c>
      <c r="M54" s="2" t="str">
        <f>IF(RAW!X54=0,"",IF(RAW!X54=100,"UP","DOWN"))</f>
        <v/>
      </c>
      <c r="N54" s="2" t="str">
        <f>IF(RAW!Y54=0,"",IF(RAW!Y54=100,"UP","DOWN"))</f>
        <v/>
      </c>
      <c r="O54" s="2" t="str">
        <f>IF(RAW!Z54=0,"",IF(RAW!Z54=100,"UP","DOWN"))</f>
        <v/>
      </c>
      <c r="P54" s="2" t="str">
        <f>IF(RAW!AA54=0,"",IF(RAW!AA54=100,"UP","DOWN"))</f>
        <v/>
      </c>
    </row>
    <row r="55" spans="1:16" x14ac:dyDescent="0.25">
      <c r="A55" s="1">
        <f>RAW!A55</f>
        <v>42383</v>
      </c>
      <c r="B55">
        <f>RAW!B55</f>
        <v>2.0059999999999998</v>
      </c>
      <c r="C55">
        <f>RAW!C55</f>
        <v>2.0259999999999998</v>
      </c>
      <c r="D55">
        <f>RAW!D55</f>
        <v>1.901</v>
      </c>
      <c r="E55">
        <f>RAW!E55</f>
        <v>1.9509999999999901</v>
      </c>
      <c r="F55" s="2" t="str">
        <f>IF(RAW!Q55=0,"",IF(RAW!Q55=100,"UP","DOWN"))</f>
        <v/>
      </c>
      <c r="G55" s="2" t="str">
        <f>IF(RAW!R55=0,"",IF(RAW!R55=100,"UP","DOWN"))</f>
        <v/>
      </c>
      <c r="H55" s="2" t="str">
        <f>IF(RAW!S55=0,"",IF(RAW!S55=100,"UP","DOWN"))</f>
        <v/>
      </c>
      <c r="I55" s="2" t="str">
        <f>IF(RAW!T55=0,"",IF(RAW!T55=100,"UP","DOWN"))</f>
        <v/>
      </c>
      <c r="J55" s="2" t="str">
        <f>IF(RAW!U55=0,"",IF(RAW!U55=100,"UP","DOWN"))</f>
        <v/>
      </c>
      <c r="K55" s="2" t="str">
        <f>IF(RAW!V55=0,"",IF(RAW!V55=100,"UP","DOWN"))</f>
        <v/>
      </c>
      <c r="L55" s="2" t="str">
        <f>IF(RAW!W55=0,"",IF(RAW!W55=100,"UP","DOWN"))</f>
        <v/>
      </c>
      <c r="M55" s="2" t="str">
        <f>IF(RAW!X55=0,"",IF(RAW!X55=100,"UP","DOWN"))</f>
        <v/>
      </c>
      <c r="N55" s="2" t="str">
        <f>IF(RAW!Y55=0,"",IF(RAW!Y55=100,"UP","DOWN"))</f>
        <v/>
      </c>
      <c r="O55" s="2" t="str">
        <f>IF(RAW!Z55=0,"",IF(RAW!Z55=100,"UP","DOWN"))</f>
        <v/>
      </c>
      <c r="P55" s="2" t="str">
        <f>IF(RAW!AA55=0,"",IF(RAW!AA55=100,"UP","DOWN"))</f>
        <v/>
      </c>
    </row>
    <row r="56" spans="1:16" x14ac:dyDescent="0.25">
      <c r="A56" s="1">
        <f>RAW!A56</f>
        <v>42384</v>
      </c>
      <c r="B56">
        <f>RAW!B56</f>
        <v>1.948</v>
      </c>
      <c r="C56">
        <f>RAW!C56</f>
        <v>1.97</v>
      </c>
      <c r="D56">
        <f>RAW!D56</f>
        <v>1.88</v>
      </c>
      <c r="E56">
        <f>RAW!E56</f>
        <v>1.91</v>
      </c>
      <c r="F56" s="2" t="str">
        <f>IF(RAW!Q56=0,"",IF(RAW!Q56=100,"UP","DOWN"))</f>
        <v/>
      </c>
      <c r="G56" s="2" t="str">
        <f>IF(RAW!R56=0,"",IF(RAW!R56=100,"UP","DOWN"))</f>
        <v/>
      </c>
      <c r="H56" s="2" t="str">
        <f>IF(RAW!S56=0,"",IF(RAW!S56=100,"UP","DOWN"))</f>
        <v/>
      </c>
      <c r="I56" s="2" t="str">
        <f>IF(RAW!T56=0,"",IF(RAW!T56=100,"UP","DOWN"))</f>
        <v/>
      </c>
      <c r="J56" s="2" t="str">
        <f>IF(RAW!U56=0,"",IF(RAW!U56=100,"UP","DOWN"))</f>
        <v/>
      </c>
      <c r="K56" s="2" t="str">
        <f>IF(RAW!V56=0,"",IF(RAW!V56=100,"UP","DOWN"))</f>
        <v/>
      </c>
      <c r="L56" s="2" t="str">
        <f>IF(RAW!W56=0,"",IF(RAW!W56=100,"UP","DOWN"))</f>
        <v/>
      </c>
      <c r="M56" s="2" t="str">
        <f>IF(RAW!X56=0,"",IF(RAW!X56=100,"UP","DOWN"))</f>
        <v/>
      </c>
      <c r="N56" s="2" t="str">
        <f>IF(RAW!Y56=0,"",IF(RAW!Y56=100,"UP","DOWN"))</f>
        <v/>
      </c>
      <c r="O56" s="2" t="str">
        <f>IF(RAW!Z56=0,"",IF(RAW!Z56=100,"UP","DOWN"))</f>
        <v/>
      </c>
      <c r="P56" s="2" t="str">
        <f>IF(RAW!AA56=0,"",IF(RAW!AA56=100,"UP","DOWN"))</f>
        <v/>
      </c>
    </row>
    <row r="57" spans="1:16" x14ac:dyDescent="0.25">
      <c r="A57" s="1">
        <f>RAW!A57</f>
        <v>42387</v>
      </c>
      <c r="B57">
        <f>RAW!B57</f>
        <v>1.90699999999999</v>
      </c>
      <c r="C57">
        <f>RAW!C57</f>
        <v>1.9350000000000001</v>
      </c>
      <c r="D57">
        <f>RAW!D57</f>
        <v>1.8580000000000001</v>
      </c>
      <c r="E57">
        <f>RAW!E57</f>
        <v>1.89699999999999</v>
      </c>
      <c r="F57" s="2" t="str">
        <f>IF(RAW!Q57=0,"",IF(RAW!Q57=100,"UP","DOWN"))</f>
        <v/>
      </c>
      <c r="G57" s="2" t="str">
        <f>IF(RAW!R57=0,"",IF(RAW!R57=100,"UP","DOWN"))</f>
        <v/>
      </c>
      <c r="H57" s="2" t="str">
        <f>IF(RAW!S57=0,"",IF(RAW!S57=100,"UP","DOWN"))</f>
        <v/>
      </c>
      <c r="I57" s="2" t="str">
        <f>IF(RAW!T57=0,"",IF(RAW!T57=100,"UP","DOWN"))</f>
        <v/>
      </c>
      <c r="J57" s="2" t="str">
        <f>IF(RAW!U57=0,"",IF(RAW!U57=100,"UP","DOWN"))</f>
        <v/>
      </c>
      <c r="K57" s="2" t="str">
        <f>IF(RAW!V57=0,"",IF(RAW!V57=100,"UP","DOWN"))</f>
        <v>UP</v>
      </c>
      <c r="L57" s="2" t="str">
        <f>IF(RAW!W57=0,"",IF(RAW!W57=100,"UP","DOWN"))</f>
        <v/>
      </c>
      <c r="M57" s="2" t="str">
        <f>IF(RAW!X57=0,"",IF(RAW!X57=100,"UP","DOWN"))</f>
        <v/>
      </c>
      <c r="N57" s="2" t="str">
        <f>IF(RAW!Y57=0,"",IF(RAW!Y57=100,"UP","DOWN"))</f>
        <v/>
      </c>
      <c r="O57" s="2" t="str">
        <f>IF(RAW!Z57=0,"",IF(RAW!Z57=100,"UP","DOWN"))</f>
        <v/>
      </c>
      <c r="P57" s="2" t="str">
        <f>IF(RAW!AA57=0,"",IF(RAW!AA57=100,"UP","DOWN"))</f>
        <v/>
      </c>
    </row>
    <row r="58" spans="1:16" x14ac:dyDescent="0.25">
      <c r="A58" s="1">
        <f>RAW!A58</f>
        <v>42388</v>
      </c>
      <c r="B58">
        <f>RAW!B58</f>
        <v>1.92</v>
      </c>
      <c r="C58">
        <f>RAW!C58</f>
        <v>1.944</v>
      </c>
      <c r="D58">
        <f>RAW!D58</f>
        <v>1.867</v>
      </c>
      <c r="E58">
        <f>RAW!E58</f>
        <v>1.8759999999999999</v>
      </c>
      <c r="F58" s="2" t="str">
        <f>IF(RAW!Q58=0,"",IF(RAW!Q58=100,"UP","DOWN"))</f>
        <v/>
      </c>
      <c r="G58" s="2" t="str">
        <f>IF(RAW!R58=0,"",IF(RAW!R58=100,"UP","DOWN"))</f>
        <v/>
      </c>
      <c r="H58" s="2" t="str">
        <f>IF(RAW!S58=0,"",IF(RAW!S58=100,"UP","DOWN"))</f>
        <v/>
      </c>
      <c r="I58" s="2" t="str">
        <f>IF(RAW!T58=0,"",IF(RAW!T58=100,"UP","DOWN"))</f>
        <v/>
      </c>
      <c r="J58" s="2" t="str">
        <f>IF(RAW!U58=0,"",IF(RAW!U58=100,"UP","DOWN"))</f>
        <v/>
      </c>
      <c r="K58" s="2" t="str">
        <f>IF(RAW!V58=0,"",IF(RAW!V58=100,"UP","DOWN"))</f>
        <v/>
      </c>
      <c r="L58" s="2" t="str">
        <f>IF(RAW!W58=0,"",IF(RAW!W58=100,"UP","DOWN"))</f>
        <v/>
      </c>
      <c r="M58" s="2" t="str">
        <f>IF(RAW!X58=0,"",IF(RAW!X58=100,"UP","DOWN"))</f>
        <v/>
      </c>
      <c r="N58" s="2" t="str">
        <f>IF(RAW!Y58=0,"",IF(RAW!Y58=100,"UP","DOWN"))</f>
        <v/>
      </c>
      <c r="O58" s="2" t="str">
        <f>IF(RAW!Z58=0,"",IF(RAW!Z58=100,"UP","DOWN"))</f>
        <v/>
      </c>
      <c r="P58" s="2" t="str">
        <f>IF(RAW!AA58=0,"",IF(RAW!AA58=100,"UP","DOWN"))</f>
        <v/>
      </c>
    </row>
    <row r="59" spans="1:16" x14ac:dyDescent="0.25">
      <c r="A59" s="1">
        <f>RAW!A59</f>
        <v>42389</v>
      </c>
      <c r="B59">
        <f>RAW!B59</f>
        <v>1.85</v>
      </c>
      <c r="C59">
        <f>RAW!C59</f>
        <v>1.8540000000000001</v>
      </c>
      <c r="D59">
        <f>RAW!D59</f>
        <v>1.76</v>
      </c>
      <c r="E59">
        <f>RAW!E59</f>
        <v>1.764</v>
      </c>
      <c r="F59" s="2" t="str">
        <f>IF(RAW!Q59=0,"",IF(RAW!Q59=100,"UP","DOWN"))</f>
        <v/>
      </c>
      <c r="G59" s="2" t="str">
        <f>IF(RAW!R59=0,"",IF(RAW!R59=100,"UP","DOWN"))</f>
        <v/>
      </c>
      <c r="H59" s="2" t="str">
        <f>IF(RAW!S59=0,"",IF(RAW!S59=100,"UP","DOWN"))</f>
        <v/>
      </c>
      <c r="I59" s="2" t="str">
        <f>IF(RAW!T59=0,"",IF(RAW!T59=100,"UP","DOWN"))</f>
        <v/>
      </c>
      <c r="J59" s="2" t="str">
        <f>IF(RAW!U59=0,"",IF(RAW!U59=100,"UP","DOWN"))</f>
        <v/>
      </c>
      <c r="K59" s="2" t="str">
        <f>IF(RAW!V59=0,"",IF(RAW!V59=100,"UP","DOWN"))</f>
        <v/>
      </c>
      <c r="L59" s="2" t="str">
        <f>IF(RAW!W59=0,"",IF(RAW!W59=100,"UP","DOWN"))</f>
        <v/>
      </c>
      <c r="M59" s="2" t="str">
        <f>IF(RAW!X59=0,"",IF(RAW!X59=100,"UP","DOWN"))</f>
        <v/>
      </c>
      <c r="N59" s="2" t="str">
        <f>IF(RAW!Y59=0,"",IF(RAW!Y59=100,"UP","DOWN"))</f>
        <v/>
      </c>
      <c r="O59" s="2" t="str">
        <f>IF(RAW!Z59=0,"",IF(RAW!Z59=100,"UP","DOWN"))</f>
        <v/>
      </c>
      <c r="P59" s="2" t="str">
        <f>IF(RAW!AA59=0,"",IF(RAW!AA59=100,"UP","DOWN"))</f>
        <v/>
      </c>
    </row>
    <row r="60" spans="1:16" x14ac:dyDescent="0.25">
      <c r="A60" s="1">
        <f>RAW!A60</f>
        <v>42390</v>
      </c>
      <c r="B60">
        <f>RAW!B60</f>
        <v>1.8109999999999999</v>
      </c>
      <c r="C60">
        <f>RAW!C60</f>
        <v>1.8109999999999999</v>
      </c>
      <c r="D60">
        <f>RAW!D60</f>
        <v>1.72</v>
      </c>
      <c r="E60">
        <f>RAW!E60</f>
        <v>1.726</v>
      </c>
      <c r="F60" s="2" t="str">
        <f>IF(RAW!Q60=0,"",IF(RAW!Q60=100,"UP","DOWN"))</f>
        <v/>
      </c>
      <c r="G60" s="2" t="str">
        <f>IF(RAW!R60=0,"",IF(RAW!R60=100,"UP","DOWN"))</f>
        <v/>
      </c>
      <c r="H60" s="2" t="str">
        <f>IF(RAW!S60=0,"",IF(RAW!S60=100,"UP","DOWN"))</f>
        <v/>
      </c>
      <c r="I60" s="2" t="str">
        <f>IF(RAW!T60=0,"",IF(RAW!T60=100,"UP","DOWN"))</f>
        <v/>
      </c>
      <c r="J60" s="2" t="str">
        <f>IF(RAW!U60=0,"",IF(RAW!U60=100,"UP","DOWN"))</f>
        <v/>
      </c>
      <c r="K60" s="2" t="str">
        <f>IF(RAW!V60=0,"",IF(RAW!V60=100,"UP","DOWN"))</f>
        <v/>
      </c>
      <c r="L60" s="2" t="str">
        <f>IF(RAW!W60=0,"",IF(RAW!W60=100,"UP","DOWN"))</f>
        <v/>
      </c>
      <c r="M60" s="2" t="str">
        <f>IF(RAW!X60=0,"",IF(RAW!X60=100,"UP","DOWN"))</f>
        <v/>
      </c>
      <c r="N60" s="2" t="str">
        <f>IF(RAW!Y60=0,"",IF(RAW!Y60=100,"UP","DOWN"))</f>
        <v/>
      </c>
      <c r="O60" s="2" t="str">
        <f>IF(RAW!Z60=0,"",IF(RAW!Z60=100,"UP","DOWN"))</f>
        <v/>
      </c>
      <c r="P60" s="2" t="str">
        <f>IF(RAW!AA60=0,"",IF(RAW!AA60=100,"UP","DOWN"))</f>
        <v/>
      </c>
    </row>
    <row r="61" spans="1:16" x14ac:dyDescent="0.25">
      <c r="A61" s="1">
        <f>RAW!A61</f>
        <v>42391</v>
      </c>
      <c r="B61">
        <f>RAW!B61</f>
        <v>1.764</v>
      </c>
      <c r="C61">
        <f>RAW!C61</f>
        <v>1.905</v>
      </c>
      <c r="D61">
        <f>RAW!D61</f>
        <v>1.75</v>
      </c>
      <c r="E61">
        <f>RAW!E61</f>
        <v>1.857</v>
      </c>
      <c r="F61" s="2" t="str">
        <f>IF(RAW!Q61=0,"",IF(RAW!Q61=100,"UP","DOWN"))</f>
        <v/>
      </c>
      <c r="G61" s="2" t="str">
        <f>IF(RAW!R61=0,"",IF(RAW!R61=100,"UP","DOWN"))</f>
        <v/>
      </c>
      <c r="H61" s="2" t="str">
        <f>IF(RAW!S61=0,"",IF(RAW!S61=100,"UP","DOWN"))</f>
        <v/>
      </c>
      <c r="I61" s="2" t="str">
        <f>IF(RAW!T61=0,"",IF(RAW!T61=100,"UP","DOWN"))</f>
        <v/>
      </c>
      <c r="J61" s="2" t="str">
        <f>IF(RAW!U61=0,"",IF(RAW!U61=100,"UP","DOWN"))</f>
        <v/>
      </c>
      <c r="K61" s="2" t="str">
        <f>IF(RAW!V61=0,"",IF(RAW!V61=100,"UP","DOWN"))</f>
        <v/>
      </c>
      <c r="L61" s="2" t="str">
        <f>IF(RAW!W61=0,"",IF(RAW!W61=100,"UP","DOWN"))</f>
        <v/>
      </c>
      <c r="M61" s="2" t="str">
        <f>IF(RAW!X61=0,"",IF(RAW!X61=100,"UP","DOWN"))</f>
        <v/>
      </c>
      <c r="N61" s="2" t="str">
        <f>IF(RAW!Y61=0,"",IF(RAW!Y61=100,"UP","DOWN"))</f>
        <v/>
      </c>
      <c r="O61" s="2" t="str">
        <f>IF(RAW!Z61=0,"",IF(RAW!Z61=100,"UP","DOWN"))</f>
        <v/>
      </c>
      <c r="P61" s="2" t="str">
        <f>IF(RAW!AA61=0,"",IF(RAW!AA61=100,"UP","DOWN"))</f>
        <v/>
      </c>
    </row>
    <row r="62" spans="1:16" x14ac:dyDescent="0.25">
      <c r="A62" s="1">
        <f>RAW!A62</f>
        <v>42394</v>
      </c>
      <c r="B62">
        <f>RAW!B62</f>
        <v>1.87</v>
      </c>
      <c r="C62">
        <f>RAW!C62</f>
        <v>1.8819999999999999</v>
      </c>
      <c r="D62">
        <f>RAW!D62</f>
        <v>1.8109999999999999</v>
      </c>
      <c r="E62">
        <f>RAW!E62</f>
        <v>1.8280000000000001</v>
      </c>
      <c r="F62" s="2" t="str">
        <f>IF(RAW!Q62=0,"",IF(RAW!Q62=100,"UP","DOWN"))</f>
        <v/>
      </c>
      <c r="G62" s="2" t="str">
        <f>IF(RAW!R62=0,"",IF(RAW!R62=100,"UP","DOWN"))</f>
        <v/>
      </c>
      <c r="H62" s="2" t="str">
        <f>IF(RAW!S62=0,"",IF(RAW!S62=100,"UP","DOWN"))</f>
        <v/>
      </c>
      <c r="I62" s="2" t="str">
        <f>IF(RAW!T62=0,"",IF(RAW!T62=100,"UP","DOWN"))</f>
        <v/>
      </c>
      <c r="J62" s="2" t="str">
        <f>IF(RAW!U62=0,"",IF(RAW!U62=100,"UP","DOWN"))</f>
        <v/>
      </c>
      <c r="K62" s="2" t="str">
        <f>IF(RAW!V62=0,"",IF(RAW!V62=100,"UP","DOWN"))</f>
        <v/>
      </c>
      <c r="L62" s="2" t="str">
        <f>IF(RAW!W62=0,"",IF(RAW!W62=100,"UP","DOWN"))</f>
        <v/>
      </c>
      <c r="M62" s="2" t="str">
        <f>IF(RAW!X62=0,"",IF(RAW!X62=100,"UP","DOWN"))</f>
        <v/>
      </c>
      <c r="N62" s="2" t="str">
        <f>IF(RAW!Y62=0,"",IF(RAW!Y62=100,"UP","DOWN"))</f>
        <v/>
      </c>
      <c r="O62" s="2" t="str">
        <f>IF(RAW!Z62=0,"",IF(RAW!Z62=100,"UP","DOWN"))</f>
        <v/>
      </c>
      <c r="P62" s="2" t="str">
        <f>IF(RAW!AA62=0,"",IF(RAW!AA62=100,"UP","DOWN"))</f>
        <v/>
      </c>
    </row>
    <row r="63" spans="1:16" x14ac:dyDescent="0.25">
      <c r="A63" s="1">
        <f>RAW!A63</f>
        <v>42395</v>
      </c>
      <c r="B63">
        <f>RAW!B63</f>
        <v>1.81</v>
      </c>
      <c r="C63">
        <f>RAW!C63</f>
        <v>1.9259999999999999</v>
      </c>
      <c r="D63">
        <f>RAW!D63</f>
        <v>1.784</v>
      </c>
      <c r="E63">
        <f>RAW!E63</f>
        <v>1.8879999999999999</v>
      </c>
      <c r="F63" s="2" t="str">
        <f>IF(RAW!Q63=0,"",IF(RAW!Q63=100,"UP","DOWN"))</f>
        <v/>
      </c>
      <c r="G63" s="2" t="str">
        <f>IF(RAW!R63=0,"",IF(RAW!R63=100,"UP","DOWN"))</f>
        <v/>
      </c>
      <c r="H63" s="2" t="str">
        <f>IF(RAW!S63=0,"",IF(RAW!S63=100,"UP","DOWN"))</f>
        <v/>
      </c>
      <c r="I63" s="2" t="str">
        <f>IF(RAW!T63=0,"",IF(RAW!T63=100,"UP","DOWN"))</f>
        <v>UP</v>
      </c>
      <c r="J63" s="2" t="str">
        <f>IF(RAW!U63=0,"",IF(RAW!U63=100,"UP","DOWN"))</f>
        <v/>
      </c>
      <c r="K63" s="2" t="str">
        <f>IF(RAW!V63=0,"",IF(RAW!V63=100,"UP","DOWN"))</f>
        <v/>
      </c>
      <c r="L63" s="2" t="str">
        <f>IF(RAW!W63=0,"",IF(RAW!W63=100,"UP","DOWN"))</f>
        <v/>
      </c>
      <c r="M63" s="2" t="str">
        <f>IF(RAW!X63=0,"",IF(RAW!X63=100,"UP","DOWN"))</f>
        <v/>
      </c>
      <c r="N63" s="2" t="str">
        <f>IF(RAW!Y63=0,"",IF(RAW!Y63=100,"UP","DOWN"))</f>
        <v/>
      </c>
      <c r="O63" s="2" t="str">
        <f>IF(RAW!Z63=0,"",IF(RAW!Z63=100,"UP","DOWN"))</f>
        <v/>
      </c>
      <c r="P63" s="2" t="str">
        <f>IF(RAW!AA63=0,"",IF(RAW!AA63=100,"UP","DOWN"))</f>
        <v/>
      </c>
    </row>
    <row r="64" spans="1:16" x14ac:dyDescent="0.25">
      <c r="A64" s="1">
        <f>RAW!A64</f>
        <v>42396</v>
      </c>
      <c r="B64">
        <f>RAW!B64</f>
        <v>1.881</v>
      </c>
      <c r="C64">
        <f>RAW!C64</f>
        <v>1.9490000000000001</v>
      </c>
      <c r="D64">
        <f>RAW!D64</f>
        <v>1.869</v>
      </c>
      <c r="E64">
        <f>RAW!E64</f>
        <v>1.9490000000000001</v>
      </c>
      <c r="F64" s="2" t="str">
        <f>IF(RAW!Q64=0,"",IF(RAW!Q64=100,"UP","DOWN"))</f>
        <v/>
      </c>
      <c r="G64" s="2" t="str">
        <f>IF(RAW!R64=0,"",IF(RAW!R64=100,"UP","DOWN"))</f>
        <v/>
      </c>
      <c r="H64" s="2" t="str">
        <f>IF(RAW!S64=0,"",IF(RAW!S64=100,"UP","DOWN"))</f>
        <v/>
      </c>
      <c r="I64" s="2" t="str">
        <f>IF(RAW!T64=0,"",IF(RAW!T64=100,"UP","DOWN"))</f>
        <v/>
      </c>
      <c r="J64" s="2" t="str">
        <f>IF(RAW!U64=0,"",IF(RAW!U64=100,"UP","DOWN"))</f>
        <v/>
      </c>
      <c r="K64" s="2" t="str">
        <f>IF(RAW!V64=0,"",IF(RAW!V64=100,"UP","DOWN"))</f>
        <v/>
      </c>
      <c r="L64" s="2" t="str">
        <f>IF(RAW!W64=0,"",IF(RAW!W64=100,"UP","DOWN"))</f>
        <v/>
      </c>
      <c r="M64" s="2" t="str">
        <f>IF(RAW!X64=0,"",IF(RAW!X64=100,"UP","DOWN"))</f>
        <v/>
      </c>
      <c r="N64" s="2" t="str">
        <f>IF(RAW!Y64=0,"",IF(RAW!Y64=100,"UP","DOWN"))</f>
        <v/>
      </c>
      <c r="O64" s="2" t="str">
        <f>IF(RAW!Z64=0,"",IF(RAW!Z64=100,"UP","DOWN"))</f>
        <v/>
      </c>
      <c r="P64" s="2" t="str">
        <f>IF(RAW!AA64=0,"",IF(RAW!AA64=100,"UP","DOWN"))</f>
        <v/>
      </c>
    </row>
    <row r="65" spans="1:16" x14ac:dyDescent="0.25">
      <c r="A65" s="1">
        <f>RAW!A65</f>
        <v>42397</v>
      </c>
      <c r="B65">
        <f>RAW!B65</f>
        <v>1.9469999999999901</v>
      </c>
      <c r="C65">
        <f>RAW!C65</f>
        <v>1.97</v>
      </c>
      <c r="D65">
        <f>RAW!D65</f>
        <v>1.8879999999999999</v>
      </c>
      <c r="E65">
        <f>RAW!E65</f>
        <v>1.90699999999999</v>
      </c>
      <c r="F65" s="2" t="str">
        <f>IF(RAW!Q65=0,"",IF(RAW!Q65=100,"UP","DOWN"))</f>
        <v/>
      </c>
      <c r="G65" s="2" t="str">
        <f>IF(RAW!R65=0,"",IF(RAW!R65=100,"UP","DOWN"))</f>
        <v/>
      </c>
      <c r="H65" s="2" t="str">
        <f>IF(RAW!S65=0,"",IF(RAW!S65=100,"UP","DOWN"))</f>
        <v/>
      </c>
      <c r="I65" s="2" t="str">
        <f>IF(RAW!T65=0,"",IF(RAW!T65=100,"UP","DOWN"))</f>
        <v/>
      </c>
      <c r="J65" s="2" t="str">
        <f>IF(RAW!U65=0,"",IF(RAW!U65=100,"UP","DOWN"))</f>
        <v/>
      </c>
      <c r="K65" s="2" t="str">
        <f>IF(RAW!V65=0,"",IF(RAW!V65=100,"UP","DOWN"))</f>
        <v/>
      </c>
      <c r="L65" s="2" t="str">
        <f>IF(RAW!W65=0,"",IF(RAW!W65=100,"UP","DOWN"))</f>
        <v/>
      </c>
      <c r="M65" s="2" t="str">
        <f>IF(RAW!X65=0,"",IF(RAW!X65=100,"UP","DOWN"))</f>
        <v/>
      </c>
      <c r="N65" s="2" t="str">
        <f>IF(RAW!Y65=0,"",IF(RAW!Y65=100,"UP","DOWN"))</f>
        <v>DOWN</v>
      </c>
      <c r="O65" s="2" t="str">
        <f>IF(RAW!Z65=0,"",IF(RAW!Z65=100,"UP","DOWN"))</f>
        <v/>
      </c>
      <c r="P65" s="2" t="str">
        <f>IF(RAW!AA65=0,"",IF(RAW!AA65=100,"UP","DOWN"))</f>
        <v/>
      </c>
    </row>
    <row r="66" spans="1:16" x14ac:dyDescent="0.25">
      <c r="A66" s="1">
        <f>RAW!A66</f>
        <v>42398</v>
      </c>
      <c r="B66">
        <f>RAW!B66</f>
        <v>1.9279999999999999</v>
      </c>
      <c r="C66">
        <f>RAW!C66</f>
        <v>1.94</v>
      </c>
      <c r="D66">
        <f>RAW!D66</f>
        <v>1.8919999999999999</v>
      </c>
      <c r="E66">
        <f>RAW!E66</f>
        <v>1.93</v>
      </c>
      <c r="F66" s="2" t="str">
        <f>IF(RAW!Q66=0,"",IF(RAW!Q66=100,"UP","DOWN"))</f>
        <v/>
      </c>
      <c r="G66" s="2" t="str">
        <f>IF(RAW!R66=0,"",IF(RAW!R66=100,"UP","DOWN"))</f>
        <v/>
      </c>
      <c r="H66" s="2" t="str">
        <f>IF(RAW!S66=0,"",IF(RAW!S66=100,"UP","DOWN"))</f>
        <v/>
      </c>
      <c r="I66" s="2" t="str">
        <f>IF(RAW!T66=0,"",IF(RAW!T66=100,"UP","DOWN"))</f>
        <v/>
      </c>
      <c r="J66" s="2" t="str">
        <f>IF(RAW!U66=0,"",IF(RAW!U66=100,"UP","DOWN"))</f>
        <v/>
      </c>
      <c r="K66" s="2" t="str">
        <f>IF(RAW!V66=0,"",IF(RAW!V66=100,"UP","DOWN"))</f>
        <v>UP</v>
      </c>
      <c r="L66" s="2" t="str">
        <f>IF(RAW!W66=0,"",IF(RAW!W66=100,"UP","DOWN"))</f>
        <v/>
      </c>
      <c r="M66" s="2" t="str">
        <f>IF(RAW!X66=0,"",IF(RAW!X66=100,"UP","DOWN"))</f>
        <v/>
      </c>
      <c r="N66" s="2" t="str">
        <f>IF(RAW!Y66=0,"",IF(RAW!Y66=100,"UP","DOWN"))</f>
        <v/>
      </c>
      <c r="O66" s="2" t="str">
        <f>IF(RAW!Z66=0,"",IF(RAW!Z66=100,"UP","DOWN"))</f>
        <v/>
      </c>
      <c r="P66" s="2" t="str">
        <f>IF(RAW!AA66=0,"",IF(RAW!AA66=100,"UP","DOWN"))</f>
        <v/>
      </c>
    </row>
    <row r="67" spans="1:16" x14ac:dyDescent="0.25">
      <c r="A67" s="1">
        <f>RAW!A67</f>
        <v>42401</v>
      </c>
      <c r="B67">
        <f>RAW!B67</f>
        <v>1.97</v>
      </c>
      <c r="C67">
        <f>RAW!C67</f>
        <v>1.97</v>
      </c>
      <c r="D67">
        <f>RAW!D67</f>
        <v>1.9079999999999999</v>
      </c>
      <c r="E67">
        <f>RAW!E67</f>
        <v>1.9669999999999901</v>
      </c>
      <c r="F67" s="2" t="str">
        <f>IF(RAW!Q67=0,"",IF(RAW!Q67=100,"UP","DOWN"))</f>
        <v/>
      </c>
      <c r="G67" s="2" t="str">
        <f>IF(RAW!R67=0,"",IF(RAW!R67=100,"UP","DOWN"))</f>
        <v/>
      </c>
      <c r="H67" s="2" t="str">
        <f>IF(RAW!S67=0,"",IF(RAW!S67=100,"UP","DOWN"))</f>
        <v/>
      </c>
      <c r="I67" s="2" t="str">
        <f>IF(RAW!T67=0,"",IF(RAW!T67=100,"UP","DOWN"))</f>
        <v/>
      </c>
      <c r="J67" s="2" t="str">
        <f>IF(RAW!U67=0,"",IF(RAW!U67=100,"UP","DOWN"))</f>
        <v/>
      </c>
      <c r="K67" s="2" t="str">
        <f>IF(RAW!V67=0,"",IF(RAW!V67=100,"UP","DOWN"))</f>
        <v>UP</v>
      </c>
      <c r="L67" s="2" t="str">
        <f>IF(RAW!W67=0,"",IF(RAW!W67=100,"UP","DOWN"))</f>
        <v/>
      </c>
      <c r="M67" s="2" t="str">
        <f>IF(RAW!X67=0,"",IF(RAW!X67=100,"UP","DOWN"))</f>
        <v>DOWN</v>
      </c>
      <c r="N67" s="2" t="str">
        <f>IF(RAW!Y67=0,"",IF(RAW!Y67=100,"UP","DOWN"))</f>
        <v/>
      </c>
      <c r="O67" s="2" t="str">
        <f>IF(RAW!Z67=0,"",IF(RAW!Z67=100,"UP","DOWN"))</f>
        <v/>
      </c>
      <c r="P67" s="2" t="str">
        <f>IF(RAW!AA67=0,"",IF(RAW!AA67=100,"UP","DOWN"))</f>
        <v/>
      </c>
    </row>
    <row r="68" spans="1:16" x14ac:dyDescent="0.25">
      <c r="A68" s="1">
        <f>RAW!A68</f>
        <v>42402</v>
      </c>
      <c r="B68">
        <f>RAW!B68</f>
        <v>1.958</v>
      </c>
      <c r="C68">
        <f>RAW!C68</f>
        <v>1.958</v>
      </c>
      <c r="D68">
        <f>RAW!D68</f>
        <v>1.827</v>
      </c>
      <c r="E68">
        <f>RAW!E68</f>
        <v>1.835</v>
      </c>
      <c r="F68" s="2" t="str">
        <f>IF(RAW!Q68=0,"",IF(RAW!Q68=100,"UP","DOWN"))</f>
        <v/>
      </c>
      <c r="G68" s="2" t="str">
        <f>IF(RAW!R68=0,"",IF(RAW!R68=100,"UP","DOWN"))</f>
        <v/>
      </c>
      <c r="H68" s="2" t="str">
        <f>IF(RAW!S68=0,"",IF(RAW!S68=100,"UP","DOWN"))</f>
        <v/>
      </c>
      <c r="I68" s="2" t="str">
        <f>IF(RAW!T68=0,"",IF(RAW!T68=100,"UP","DOWN"))</f>
        <v/>
      </c>
      <c r="J68" s="2" t="str">
        <f>IF(RAW!U68=0,"",IF(RAW!U68=100,"UP","DOWN"))</f>
        <v/>
      </c>
      <c r="K68" s="2" t="str">
        <f>IF(RAW!V68=0,"",IF(RAW!V68=100,"UP","DOWN"))</f>
        <v/>
      </c>
      <c r="L68" s="2" t="str">
        <f>IF(RAW!W68=0,"",IF(RAW!W68=100,"UP","DOWN"))</f>
        <v/>
      </c>
      <c r="M68" s="2" t="str">
        <f>IF(RAW!X68=0,"",IF(RAW!X68=100,"UP","DOWN"))</f>
        <v/>
      </c>
      <c r="N68" s="2" t="str">
        <f>IF(RAW!Y68=0,"",IF(RAW!Y68=100,"UP","DOWN"))</f>
        <v/>
      </c>
      <c r="O68" s="2" t="str">
        <f>IF(RAW!Z68=0,"",IF(RAW!Z68=100,"UP","DOWN"))</f>
        <v/>
      </c>
      <c r="P68" s="2" t="str">
        <f>IF(RAW!AA68=0,"",IF(RAW!AA68=100,"UP","DOWN"))</f>
        <v/>
      </c>
    </row>
    <row r="69" spans="1:16" x14ac:dyDescent="0.25">
      <c r="A69" s="1">
        <f>RAW!A69</f>
        <v>42403</v>
      </c>
      <c r="B69">
        <f>RAW!B69</f>
        <v>1.84</v>
      </c>
      <c r="C69">
        <f>RAW!C69</f>
        <v>1.841</v>
      </c>
      <c r="D69">
        <f>RAW!D69</f>
        <v>1.7330000000000001</v>
      </c>
      <c r="E69">
        <f>RAW!E69</f>
        <v>1.7490000000000001</v>
      </c>
      <c r="F69" s="2" t="str">
        <f>IF(RAW!Q69=0,"",IF(RAW!Q69=100,"UP","DOWN"))</f>
        <v/>
      </c>
      <c r="G69" s="2" t="str">
        <f>IF(RAW!R69=0,"",IF(RAW!R69=100,"UP","DOWN"))</f>
        <v/>
      </c>
      <c r="H69" s="2" t="str">
        <f>IF(RAW!S69=0,"",IF(RAW!S69=100,"UP","DOWN"))</f>
        <v/>
      </c>
      <c r="I69" s="2" t="str">
        <f>IF(RAW!T69=0,"",IF(RAW!T69=100,"UP","DOWN"))</f>
        <v/>
      </c>
      <c r="J69" s="2" t="str">
        <f>IF(RAW!U69=0,"",IF(RAW!U69=100,"UP","DOWN"))</f>
        <v/>
      </c>
      <c r="K69" s="2" t="str">
        <f>IF(RAW!V69=0,"",IF(RAW!V69=100,"UP","DOWN"))</f>
        <v/>
      </c>
      <c r="L69" s="2" t="str">
        <f>IF(RAW!W69=0,"",IF(RAW!W69=100,"UP","DOWN"))</f>
        <v/>
      </c>
      <c r="M69" s="2" t="str">
        <f>IF(RAW!X69=0,"",IF(RAW!X69=100,"UP","DOWN"))</f>
        <v/>
      </c>
      <c r="N69" s="2" t="str">
        <f>IF(RAW!Y69=0,"",IF(RAW!Y69=100,"UP","DOWN"))</f>
        <v/>
      </c>
      <c r="O69" s="2" t="str">
        <f>IF(RAW!Z69=0,"",IF(RAW!Z69=100,"UP","DOWN"))</f>
        <v/>
      </c>
      <c r="P69" s="2" t="str">
        <f>IF(RAW!AA69=0,"",IF(RAW!AA69=100,"UP","DOWN"))</f>
        <v/>
      </c>
    </row>
    <row r="70" spans="1:16" x14ac:dyDescent="0.25">
      <c r="A70" s="1">
        <f>RAW!A70</f>
        <v>42404</v>
      </c>
      <c r="B70">
        <f>RAW!B70</f>
        <v>1.8</v>
      </c>
      <c r="C70">
        <f>RAW!C70</f>
        <v>1.8</v>
      </c>
      <c r="D70">
        <f>RAW!D70</f>
        <v>1.68</v>
      </c>
      <c r="E70">
        <f>RAW!E70</f>
        <v>1.766</v>
      </c>
      <c r="F70" s="2" t="str">
        <f>IF(RAW!Q70=0,"",IF(RAW!Q70=100,"UP","DOWN"))</f>
        <v/>
      </c>
      <c r="G70" s="2" t="str">
        <f>IF(RAW!R70=0,"",IF(RAW!R70=100,"UP","DOWN"))</f>
        <v/>
      </c>
      <c r="H70" s="2" t="str">
        <f>IF(RAW!S70=0,"",IF(RAW!S70=100,"UP","DOWN"))</f>
        <v/>
      </c>
      <c r="I70" s="2" t="str">
        <f>IF(RAW!T70=0,"",IF(RAW!T70=100,"UP","DOWN"))</f>
        <v/>
      </c>
      <c r="J70" s="2" t="str">
        <f>IF(RAW!U70=0,"",IF(RAW!U70=100,"UP","DOWN"))</f>
        <v/>
      </c>
      <c r="K70" s="2" t="str">
        <f>IF(RAW!V70=0,"",IF(RAW!V70=100,"UP","DOWN"))</f>
        <v/>
      </c>
      <c r="L70" s="2" t="str">
        <f>IF(RAW!W70=0,"",IF(RAW!W70=100,"UP","DOWN"))</f>
        <v/>
      </c>
      <c r="M70" s="2" t="str">
        <f>IF(RAW!X70=0,"",IF(RAW!X70=100,"UP","DOWN"))</f>
        <v/>
      </c>
      <c r="N70" s="2" t="str">
        <f>IF(RAW!Y70=0,"",IF(RAW!Y70=100,"UP","DOWN"))</f>
        <v>UP</v>
      </c>
      <c r="O70" s="2" t="str">
        <f>IF(RAW!Z70=0,"",IF(RAW!Z70=100,"UP","DOWN"))</f>
        <v/>
      </c>
      <c r="P70" s="2" t="str">
        <f>IF(RAW!AA70=0,"",IF(RAW!AA70=100,"UP","DOWN"))</f>
        <v/>
      </c>
    </row>
    <row r="71" spans="1:16" x14ac:dyDescent="0.25">
      <c r="A71" s="1">
        <f>RAW!A71</f>
        <v>42405</v>
      </c>
      <c r="B71">
        <f>RAW!B71</f>
        <v>1.778</v>
      </c>
      <c r="C71">
        <f>RAW!C71</f>
        <v>1.8319999999999901</v>
      </c>
      <c r="D71">
        <f>RAW!D71</f>
        <v>1.764</v>
      </c>
      <c r="E71">
        <f>RAW!E71</f>
        <v>1.7729999999999999</v>
      </c>
      <c r="F71" s="2" t="str">
        <f>IF(RAW!Q71=0,"",IF(RAW!Q71=100,"UP","DOWN"))</f>
        <v/>
      </c>
      <c r="G71" s="2" t="str">
        <f>IF(RAW!R71=0,"",IF(RAW!R71=100,"UP","DOWN"))</f>
        <v/>
      </c>
      <c r="H71" s="2" t="str">
        <f>IF(RAW!S71=0,"",IF(RAW!S71=100,"UP","DOWN"))</f>
        <v/>
      </c>
      <c r="I71" s="2" t="str">
        <f>IF(RAW!T71=0,"",IF(RAW!T71=100,"UP","DOWN"))</f>
        <v/>
      </c>
      <c r="J71" s="2" t="str">
        <f>IF(RAW!U71=0,"",IF(RAW!U71=100,"UP","DOWN"))</f>
        <v/>
      </c>
      <c r="K71" s="2" t="str">
        <f>IF(RAW!V71=0,"",IF(RAW!V71=100,"UP","DOWN"))</f>
        <v>UP</v>
      </c>
      <c r="L71" s="2" t="str">
        <f>IF(RAW!W71=0,"",IF(RAW!W71=100,"UP","DOWN"))</f>
        <v/>
      </c>
      <c r="M71" s="2" t="str">
        <f>IF(RAW!X71=0,"",IF(RAW!X71=100,"UP","DOWN"))</f>
        <v/>
      </c>
      <c r="N71" s="2" t="str">
        <f>IF(RAW!Y71=0,"",IF(RAW!Y71=100,"UP","DOWN"))</f>
        <v/>
      </c>
      <c r="O71" s="2" t="str">
        <f>IF(RAW!Z71=0,"",IF(RAW!Z71=100,"UP","DOWN"))</f>
        <v/>
      </c>
      <c r="P71" s="2" t="str">
        <f>IF(RAW!AA71=0,"",IF(RAW!AA71=100,"UP","DOWN"))</f>
        <v/>
      </c>
    </row>
    <row r="72" spans="1:16" x14ac:dyDescent="0.25">
      <c r="A72" s="1">
        <f>RAW!A72</f>
        <v>42408</v>
      </c>
      <c r="B72">
        <f>RAW!B72</f>
        <v>1.77</v>
      </c>
      <c r="C72">
        <f>RAW!C72</f>
        <v>1.7949999999999999</v>
      </c>
      <c r="D72">
        <f>RAW!D72</f>
        <v>1.655</v>
      </c>
      <c r="E72">
        <f>RAW!E72</f>
        <v>1.655</v>
      </c>
      <c r="F72" s="2" t="str">
        <f>IF(RAW!Q72=0,"",IF(RAW!Q72=100,"UP","DOWN"))</f>
        <v/>
      </c>
      <c r="G72" s="2" t="str">
        <f>IF(RAW!R72=0,"",IF(RAW!R72=100,"UP","DOWN"))</f>
        <v/>
      </c>
      <c r="H72" s="2" t="str">
        <f>IF(RAW!S72=0,"",IF(RAW!S72=100,"UP","DOWN"))</f>
        <v/>
      </c>
      <c r="I72" s="2" t="str">
        <f>IF(RAW!T72=0,"",IF(RAW!T72=100,"UP","DOWN"))</f>
        <v/>
      </c>
      <c r="J72" s="2" t="str">
        <f>IF(RAW!U72=0,"",IF(RAW!U72=100,"UP","DOWN"))</f>
        <v/>
      </c>
      <c r="K72" s="2" t="str">
        <f>IF(RAW!V72=0,"",IF(RAW!V72=100,"UP","DOWN"))</f>
        <v/>
      </c>
      <c r="L72" s="2" t="str">
        <f>IF(RAW!W72=0,"",IF(RAW!W72=100,"UP","DOWN"))</f>
        <v/>
      </c>
      <c r="M72" s="2" t="str">
        <f>IF(RAW!X72=0,"",IF(RAW!X72=100,"UP","DOWN"))</f>
        <v/>
      </c>
      <c r="N72" s="2" t="str">
        <f>IF(RAW!Y72=0,"",IF(RAW!Y72=100,"UP","DOWN"))</f>
        <v/>
      </c>
      <c r="O72" s="2" t="str">
        <f>IF(RAW!Z72=0,"",IF(RAW!Z72=100,"UP","DOWN"))</f>
        <v/>
      </c>
      <c r="P72" s="2" t="str">
        <f>IF(RAW!AA72=0,"",IF(RAW!AA72=100,"UP","DOWN"))</f>
        <v/>
      </c>
    </row>
    <row r="73" spans="1:16" x14ac:dyDescent="0.25">
      <c r="A73" s="1">
        <f>RAW!A73</f>
        <v>42409</v>
      </c>
      <c r="B73">
        <f>RAW!B73</f>
        <v>1.6769999999999901</v>
      </c>
      <c r="C73">
        <f>RAW!C73</f>
        <v>1.6769999999999901</v>
      </c>
      <c r="D73">
        <f>RAW!D73</f>
        <v>1.556</v>
      </c>
      <c r="E73">
        <f>RAW!E73</f>
        <v>1.65699999999999</v>
      </c>
      <c r="F73" s="2" t="str">
        <f>IF(RAW!Q73=0,"",IF(RAW!Q73=100,"UP","DOWN"))</f>
        <v/>
      </c>
      <c r="G73" s="2" t="str">
        <f>IF(RAW!R73=0,"",IF(RAW!R73=100,"UP","DOWN"))</f>
        <v/>
      </c>
      <c r="H73" s="2" t="str">
        <f>IF(RAW!S73=0,"",IF(RAW!S73=100,"UP","DOWN"))</f>
        <v/>
      </c>
      <c r="I73" s="2" t="str">
        <f>IF(RAW!T73=0,"",IF(RAW!T73=100,"UP","DOWN"))</f>
        <v/>
      </c>
      <c r="J73" s="2" t="str">
        <f>IF(RAW!U73=0,"",IF(RAW!U73=100,"UP","DOWN"))</f>
        <v/>
      </c>
      <c r="K73" s="2" t="str">
        <f>IF(RAW!V73=0,"",IF(RAW!V73=100,"UP","DOWN"))</f>
        <v/>
      </c>
      <c r="L73" s="2" t="str">
        <f>IF(RAW!W73=0,"",IF(RAW!W73=100,"UP","DOWN"))</f>
        <v>UP</v>
      </c>
      <c r="M73" s="2" t="str">
        <f>IF(RAW!X73=0,"",IF(RAW!X73=100,"UP","DOWN"))</f>
        <v/>
      </c>
      <c r="N73" s="2" t="str">
        <f>IF(RAW!Y73=0,"",IF(RAW!Y73=100,"UP","DOWN"))</f>
        <v>UP</v>
      </c>
      <c r="O73" s="2" t="str">
        <f>IF(RAW!Z73=0,"",IF(RAW!Z73=100,"UP","DOWN"))</f>
        <v/>
      </c>
      <c r="P73" s="2" t="str">
        <f>IF(RAW!AA73=0,"",IF(RAW!AA73=100,"UP","DOWN"))</f>
        <v/>
      </c>
    </row>
    <row r="74" spans="1:16" x14ac:dyDescent="0.25">
      <c r="A74" s="1">
        <f>RAW!A74</f>
        <v>42410</v>
      </c>
      <c r="B74">
        <f>RAW!B74</f>
        <v>1.69</v>
      </c>
      <c r="C74">
        <f>RAW!C74</f>
        <v>1.79</v>
      </c>
      <c r="D74">
        <f>RAW!D74</f>
        <v>1.6559999999999999</v>
      </c>
      <c r="E74">
        <f>RAW!E74</f>
        <v>1.768</v>
      </c>
      <c r="F74" s="2" t="str">
        <f>IF(RAW!Q74=0,"",IF(RAW!Q74=100,"UP","DOWN"))</f>
        <v/>
      </c>
      <c r="G74" s="2" t="str">
        <f>IF(RAW!R74=0,"",IF(RAW!R74=100,"UP","DOWN"))</f>
        <v/>
      </c>
      <c r="H74" s="2" t="str">
        <f>IF(RAW!S74=0,"",IF(RAW!S74=100,"UP","DOWN"))</f>
        <v/>
      </c>
      <c r="I74" s="2" t="str">
        <f>IF(RAW!T74=0,"",IF(RAW!T74=100,"UP","DOWN"))</f>
        <v/>
      </c>
      <c r="J74" s="2" t="str">
        <f>IF(RAW!U74=0,"",IF(RAW!U74=100,"UP","DOWN"))</f>
        <v/>
      </c>
      <c r="K74" s="2" t="str">
        <f>IF(RAW!V74=0,"",IF(RAW!V74=100,"UP","DOWN"))</f>
        <v/>
      </c>
      <c r="L74" s="2" t="str">
        <f>IF(RAW!W74=0,"",IF(RAW!W74=100,"UP","DOWN"))</f>
        <v/>
      </c>
      <c r="M74" s="2" t="str">
        <f>IF(RAW!X74=0,"",IF(RAW!X74=100,"UP","DOWN"))</f>
        <v/>
      </c>
      <c r="N74" s="2" t="str">
        <f>IF(RAW!Y74=0,"",IF(RAW!Y74=100,"UP","DOWN"))</f>
        <v/>
      </c>
      <c r="O74" s="2" t="str">
        <f>IF(RAW!Z74=0,"",IF(RAW!Z74=100,"UP","DOWN"))</f>
        <v/>
      </c>
      <c r="P74" s="2" t="str">
        <f>IF(RAW!AA74=0,"",IF(RAW!AA74=100,"UP","DOWN"))</f>
        <v/>
      </c>
    </row>
    <row r="75" spans="1:16" x14ac:dyDescent="0.25">
      <c r="A75" s="1">
        <f>RAW!A75</f>
        <v>42411</v>
      </c>
      <c r="B75">
        <f>RAW!B75</f>
        <v>1.7190000000000001</v>
      </c>
      <c r="C75">
        <f>RAW!C75</f>
        <v>1.804</v>
      </c>
      <c r="D75">
        <f>RAW!D75</f>
        <v>1.6679999999999999</v>
      </c>
      <c r="E75">
        <f>RAW!E75</f>
        <v>1.756</v>
      </c>
      <c r="F75" s="2" t="str">
        <f>IF(RAW!Q75=0,"",IF(RAW!Q75=100,"UP","DOWN"))</f>
        <v/>
      </c>
      <c r="G75" s="2" t="str">
        <f>IF(RAW!R75=0,"",IF(RAW!R75=100,"UP","DOWN"))</f>
        <v/>
      </c>
      <c r="H75" s="2" t="str">
        <f>IF(RAW!S75=0,"",IF(RAW!S75=100,"UP","DOWN"))</f>
        <v/>
      </c>
      <c r="I75" s="2" t="str">
        <f>IF(RAW!T75=0,"",IF(RAW!T75=100,"UP","DOWN"))</f>
        <v/>
      </c>
      <c r="J75" s="2" t="str">
        <f>IF(RAW!U75=0,"",IF(RAW!U75=100,"UP","DOWN"))</f>
        <v/>
      </c>
      <c r="K75" s="2" t="str">
        <f>IF(RAW!V75=0,"",IF(RAW!V75=100,"UP","DOWN"))</f>
        <v/>
      </c>
      <c r="L75" s="2" t="str">
        <f>IF(RAW!W75=0,"",IF(RAW!W75=100,"UP","DOWN"))</f>
        <v/>
      </c>
      <c r="M75" s="2" t="str">
        <f>IF(RAW!X75=0,"",IF(RAW!X75=100,"UP","DOWN"))</f>
        <v/>
      </c>
      <c r="N75" s="2" t="str">
        <f>IF(RAW!Y75=0,"",IF(RAW!Y75=100,"UP","DOWN"))</f>
        <v>DOWN</v>
      </c>
      <c r="O75" s="2" t="str">
        <f>IF(RAW!Z75=0,"",IF(RAW!Z75=100,"UP","DOWN"))</f>
        <v/>
      </c>
      <c r="P75" s="2" t="str">
        <f>IF(RAW!AA75=0,"",IF(RAW!AA75=100,"UP","DOWN"))</f>
        <v/>
      </c>
    </row>
    <row r="76" spans="1:16" x14ac:dyDescent="0.25">
      <c r="A76" s="1">
        <f>RAW!A76</f>
        <v>42412</v>
      </c>
      <c r="B76">
        <f>RAW!B76</f>
        <v>1.8080000000000001</v>
      </c>
      <c r="C76">
        <f>RAW!C76</f>
        <v>1.85</v>
      </c>
      <c r="D76">
        <f>RAW!D76</f>
        <v>1.774</v>
      </c>
      <c r="E76">
        <f>RAW!E76</f>
        <v>1.79199999999999</v>
      </c>
      <c r="F76" s="2" t="str">
        <f>IF(RAW!Q76=0,"",IF(RAW!Q76=100,"UP","DOWN"))</f>
        <v/>
      </c>
      <c r="G76" s="2" t="str">
        <f>IF(RAW!R76=0,"",IF(RAW!R76=100,"UP","DOWN"))</f>
        <v/>
      </c>
      <c r="H76" s="2" t="str">
        <f>IF(RAW!S76=0,"",IF(RAW!S76=100,"UP","DOWN"))</f>
        <v/>
      </c>
      <c r="I76" s="2" t="str">
        <f>IF(RAW!T76=0,"",IF(RAW!T76=100,"UP","DOWN"))</f>
        <v/>
      </c>
      <c r="J76" s="2" t="str">
        <f>IF(RAW!U76=0,"",IF(RAW!U76=100,"UP","DOWN"))</f>
        <v/>
      </c>
      <c r="K76" s="2" t="str">
        <f>IF(RAW!V76=0,"",IF(RAW!V76=100,"UP","DOWN"))</f>
        <v/>
      </c>
      <c r="L76" s="2" t="str">
        <f>IF(RAW!W76=0,"",IF(RAW!W76=100,"UP","DOWN"))</f>
        <v/>
      </c>
      <c r="M76" s="2" t="str">
        <f>IF(RAW!X76=0,"",IF(RAW!X76=100,"UP","DOWN"))</f>
        <v/>
      </c>
      <c r="N76" s="2" t="str">
        <f>IF(RAW!Y76=0,"",IF(RAW!Y76=100,"UP","DOWN"))</f>
        <v/>
      </c>
      <c r="O76" s="2" t="str">
        <f>IF(RAW!Z76=0,"",IF(RAW!Z76=100,"UP","DOWN"))</f>
        <v/>
      </c>
      <c r="P76" s="2" t="str">
        <f>IF(RAW!AA76=0,"",IF(RAW!AA76=100,"UP","DOWN"))</f>
        <v/>
      </c>
    </row>
    <row r="77" spans="1:16" x14ac:dyDescent="0.25">
      <c r="A77" s="1">
        <f>RAW!A77</f>
        <v>42415</v>
      </c>
      <c r="B77">
        <f>RAW!B77</f>
        <v>1.825</v>
      </c>
      <c r="C77">
        <f>RAW!C77</f>
        <v>1.8759999999999999</v>
      </c>
      <c r="D77">
        <f>RAW!D77</f>
        <v>1.8240000000000001</v>
      </c>
      <c r="E77">
        <f>RAW!E77</f>
        <v>1.8619999999999901</v>
      </c>
      <c r="F77" s="2" t="str">
        <f>IF(RAW!Q77=0,"",IF(RAW!Q77=100,"UP","DOWN"))</f>
        <v/>
      </c>
      <c r="G77" s="2" t="str">
        <f>IF(RAW!R77=0,"",IF(RAW!R77=100,"UP","DOWN"))</f>
        <v/>
      </c>
      <c r="H77" s="2" t="str">
        <f>IF(RAW!S77=0,"",IF(RAW!S77=100,"UP","DOWN"))</f>
        <v/>
      </c>
      <c r="I77" s="2" t="str">
        <f>IF(RAW!T77=0,"",IF(RAW!T77=100,"UP","DOWN"))</f>
        <v/>
      </c>
      <c r="J77" s="2" t="str">
        <f>IF(RAW!U77=0,"",IF(RAW!U77=100,"UP","DOWN"))</f>
        <v/>
      </c>
      <c r="K77" s="2" t="str">
        <f>IF(RAW!V77=0,"",IF(RAW!V77=100,"UP","DOWN"))</f>
        <v/>
      </c>
      <c r="L77" s="2" t="str">
        <f>IF(RAW!W77=0,"",IF(RAW!W77=100,"UP","DOWN"))</f>
        <v/>
      </c>
      <c r="M77" s="2" t="str">
        <f>IF(RAW!X77=0,"",IF(RAW!X77=100,"UP","DOWN"))</f>
        <v/>
      </c>
      <c r="N77" s="2" t="str">
        <f>IF(RAW!Y77=0,"",IF(RAW!Y77=100,"UP","DOWN"))</f>
        <v/>
      </c>
      <c r="O77" s="2" t="str">
        <f>IF(RAW!Z77=0,"",IF(RAW!Z77=100,"UP","DOWN"))</f>
        <v/>
      </c>
      <c r="P77" s="2" t="str">
        <f>IF(RAW!AA77=0,"",IF(RAW!AA77=100,"UP","DOWN"))</f>
        <v/>
      </c>
    </row>
    <row r="78" spans="1:16" x14ac:dyDescent="0.25">
      <c r="A78" s="1">
        <f>RAW!A78</f>
        <v>42416</v>
      </c>
      <c r="B78">
        <f>RAW!B78</f>
        <v>1.889</v>
      </c>
      <c r="C78">
        <f>RAW!C78</f>
        <v>1.89699999999999</v>
      </c>
      <c r="D78">
        <f>RAW!D78</f>
        <v>1.8140000000000001</v>
      </c>
      <c r="E78">
        <f>RAW!E78</f>
        <v>1.8939999999999999</v>
      </c>
      <c r="F78" s="2" t="str">
        <f>IF(RAW!Q78=0,"",IF(RAW!Q78=100,"UP","DOWN"))</f>
        <v/>
      </c>
      <c r="G78" s="2" t="str">
        <f>IF(RAW!R78=0,"",IF(RAW!R78=100,"UP","DOWN"))</f>
        <v/>
      </c>
      <c r="H78" s="2" t="str">
        <f>IF(RAW!S78=0,"",IF(RAW!S78=100,"UP","DOWN"))</f>
        <v/>
      </c>
      <c r="I78" s="2" t="str">
        <f>IF(RAW!T78=0,"",IF(RAW!T78=100,"UP","DOWN"))</f>
        <v/>
      </c>
      <c r="J78" s="2" t="str">
        <f>IF(RAW!U78=0,"",IF(RAW!U78=100,"UP","DOWN"))</f>
        <v/>
      </c>
      <c r="K78" s="2" t="str">
        <f>IF(RAW!V78=0,"",IF(RAW!V78=100,"UP","DOWN"))</f>
        <v>UP</v>
      </c>
      <c r="L78" s="2" t="str">
        <f>IF(RAW!W78=0,"",IF(RAW!W78=100,"UP","DOWN"))</f>
        <v/>
      </c>
      <c r="M78" s="2" t="str">
        <f>IF(RAW!X78=0,"",IF(RAW!X78=100,"UP","DOWN"))</f>
        <v>DOWN</v>
      </c>
      <c r="N78" s="2" t="str">
        <f>IF(RAW!Y78=0,"",IF(RAW!Y78=100,"UP","DOWN"))</f>
        <v/>
      </c>
      <c r="O78" s="2" t="str">
        <f>IF(RAW!Z78=0,"",IF(RAW!Z78=100,"UP","DOWN"))</f>
        <v/>
      </c>
      <c r="P78" s="2" t="str">
        <f>IF(RAW!AA78=0,"",IF(RAW!AA78=100,"UP","DOWN"))</f>
        <v/>
      </c>
    </row>
    <row r="79" spans="1:16" x14ac:dyDescent="0.25">
      <c r="A79" s="1">
        <f>RAW!A79</f>
        <v>42417</v>
      </c>
      <c r="B79">
        <f>RAW!B79</f>
        <v>1.873</v>
      </c>
      <c r="C79">
        <f>RAW!C79</f>
        <v>1.948</v>
      </c>
      <c r="D79">
        <f>RAW!D79</f>
        <v>1.873</v>
      </c>
      <c r="E79">
        <f>RAW!E79</f>
        <v>1.9179999999999999</v>
      </c>
      <c r="F79" s="2" t="str">
        <f>IF(RAW!Q79=0,"",IF(RAW!Q79=100,"UP","DOWN"))</f>
        <v/>
      </c>
      <c r="G79" s="2" t="str">
        <f>IF(RAW!R79=0,"",IF(RAW!R79=100,"UP","DOWN"))</f>
        <v/>
      </c>
      <c r="H79" s="2" t="str">
        <f>IF(RAW!S79=0,"",IF(RAW!S79=100,"UP","DOWN"))</f>
        <v/>
      </c>
      <c r="I79" s="2" t="str">
        <f>IF(RAW!T79=0,"",IF(RAW!T79=100,"UP","DOWN"))</f>
        <v/>
      </c>
      <c r="J79" s="2" t="str">
        <f>IF(RAW!U79=0,"",IF(RAW!U79=100,"UP","DOWN"))</f>
        <v/>
      </c>
      <c r="K79" s="2" t="str">
        <f>IF(RAW!V79=0,"",IF(RAW!V79=100,"UP","DOWN"))</f>
        <v/>
      </c>
      <c r="L79" s="2" t="str">
        <f>IF(RAW!W79=0,"",IF(RAW!W79=100,"UP","DOWN"))</f>
        <v/>
      </c>
      <c r="M79" s="2" t="str">
        <f>IF(RAW!X79=0,"",IF(RAW!X79=100,"UP","DOWN"))</f>
        <v/>
      </c>
      <c r="N79" s="2" t="str">
        <f>IF(RAW!Y79=0,"",IF(RAW!Y79=100,"UP","DOWN"))</f>
        <v/>
      </c>
      <c r="O79" s="2" t="str">
        <f>IF(RAW!Z79=0,"",IF(RAW!Z79=100,"UP","DOWN"))</f>
        <v/>
      </c>
      <c r="P79" s="2" t="str">
        <f>IF(RAW!AA79=0,"",IF(RAW!AA79=100,"UP","DOWN"))</f>
        <v/>
      </c>
    </row>
    <row r="80" spans="1:16" x14ac:dyDescent="0.25">
      <c r="A80" s="1">
        <f>RAW!A80</f>
        <v>42418</v>
      </c>
      <c r="B80">
        <f>RAW!B80</f>
        <v>1.95</v>
      </c>
      <c r="C80">
        <f>RAW!C80</f>
        <v>1.964</v>
      </c>
      <c r="D80">
        <f>RAW!D80</f>
        <v>1.893</v>
      </c>
      <c r="E80">
        <f>RAW!E80</f>
        <v>1.8939999999999999</v>
      </c>
      <c r="F80" s="2" t="str">
        <f>IF(RAW!Q80=0,"",IF(RAW!Q80=100,"UP","DOWN"))</f>
        <v/>
      </c>
      <c r="G80" s="2" t="str">
        <f>IF(RAW!R80=0,"",IF(RAW!R80=100,"UP","DOWN"))</f>
        <v/>
      </c>
      <c r="H80" s="2" t="str">
        <f>IF(RAW!S80=0,"",IF(RAW!S80=100,"UP","DOWN"))</f>
        <v/>
      </c>
      <c r="I80" s="2" t="str">
        <f>IF(RAW!T80=0,"",IF(RAW!T80=100,"UP","DOWN"))</f>
        <v/>
      </c>
      <c r="J80" s="2" t="str">
        <f>IF(RAW!U80=0,"",IF(RAW!U80=100,"UP","DOWN"))</f>
        <v>DOWN</v>
      </c>
      <c r="K80" s="2" t="str">
        <f>IF(RAW!V80=0,"",IF(RAW!V80=100,"UP","DOWN"))</f>
        <v/>
      </c>
      <c r="L80" s="2" t="str">
        <f>IF(RAW!W80=0,"",IF(RAW!W80=100,"UP","DOWN"))</f>
        <v/>
      </c>
      <c r="M80" s="2" t="str">
        <f>IF(RAW!X80=0,"",IF(RAW!X80=100,"UP","DOWN"))</f>
        <v/>
      </c>
      <c r="N80" s="2" t="str">
        <f>IF(RAW!Y80=0,"",IF(RAW!Y80=100,"UP","DOWN"))</f>
        <v/>
      </c>
      <c r="O80" s="2" t="str">
        <f>IF(RAW!Z80=0,"",IF(RAW!Z80=100,"UP","DOWN"))</f>
        <v/>
      </c>
      <c r="P80" s="2" t="str">
        <f>IF(RAW!AA80=0,"",IF(RAW!AA80=100,"UP","DOWN"))</f>
        <v/>
      </c>
    </row>
    <row r="81" spans="1:16" x14ac:dyDescent="0.25">
      <c r="A81" s="1">
        <f>RAW!A81</f>
        <v>42419</v>
      </c>
      <c r="B81">
        <f>RAW!B81</f>
        <v>1.9</v>
      </c>
      <c r="C81">
        <f>RAW!C81</f>
        <v>1.9139999999999999</v>
      </c>
      <c r="D81">
        <f>RAW!D81</f>
        <v>1.837</v>
      </c>
      <c r="E81">
        <f>RAW!E81</f>
        <v>1.837</v>
      </c>
      <c r="F81" s="2" t="str">
        <f>IF(RAW!Q81=0,"",IF(RAW!Q81=100,"UP","DOWN"))</f>
        <v/>
      </c>
      <c r="G81" s="2" t="str">
        <f>IF(RAW!R81=0,"",IF(RAW!R81=100,"UP","DOWN"))</f>
        <v/>
      </c>
      <c r="H81" s="2" t="str">
        <f>IF(RAW!S81=0,"",IF(RAW!S81=100,"UP","DOWN"))</f>
        <v/>
      </c>
      <c r="I81" s="2" t="str">
        <f>IF(RAW!T81=0,"",IF(RAW!T81=100,"UP","DOWN"))</f>
        <v/>
      </c>
      <c r="J81" s="2" t="str">
        <f>IF(RAW!U81=0,"",IF(RAW!U81=100,"UP","DOWN"))</f>
        <v/>
      </c>
      <c r="K81" s="2" t="str">
        <f>IF(RAW!V81=0,"",IF(RAW!V81=100,"UP","DOWN"))</f>
        <v/>
      </c>
      <c r="L81" s="2" t="str">
        <f>IF(RAW!W81=0,"",IF(RAW!W81=100,"UP","DOWN"))</f>
        <v/>
      </c>
      <c r="M81" s="2" t="str">
        <f>IF(RAW!X81=0,"",IF(RAW!X81=100,"UP","DOWN"))</f>
        <v/>
      </c>
      <c r="N81" s="2" t="str">
        <f>IF(RAW!Y81=0,"",IF(RAW!Y81=100,"UP","DOWN"))</f>
        <v/>
      </c>
      <c r="O81" s="2" t="str">
        <f>IF(RAW!Z81=0,"",IF(RAW!Z81=100,"UP","DOWN"))</f>
        <v/>
      </c>
      <c r="P81" s="2" t="str">
        <f>IF(RAW!AA81=0,"",IF(RAW!AA81=100,"UP","DOWN"))</f>
        <v/>
      </c>
    </row>
    <row r="82" spans="1:16" x14ac:dyDescent="0.25">
      <c r="A82" s="1">
        <f>RAW!A82</f>
        <v>42422</v>
      </c>
      <c r="B82">
        <f>RAW!B82</f>
        <v>1.8680000000000001</v>
      </c>
      <c r="C82">
        <f>RAW!C82</f>
        <v>1.909</v>
      </c>
      <c r="D82">
        <f>RAW!D82</f>
        <v>1.867</v>
      </c>
      <c r="E82">
        <f>RAW!E82</f>
        <v>1.9059999999999999</v>
      </c>
      <c r="F82" s="2" t="str">
        <f>IF(RAW!Q82=0,"",IF(RAW!Q82=100,"UP","DOWN"))</f>
        <v/>
      </c>
      <c r="G82" s="2" t="str">
        <f>IF(RAW!R82=0,"",IF(RAW!R82=100,"UP","DOWN"))</f>
        <v/>
      </c>
      <c r="H82" s="2" t="str">
        <f>IF(RAW!S82=0,"",IF(RAW!S82=100,"UP","DOWN"))</f>
        <v/>
      </c>
      <c r="I82" s="2" t="str">
        <f>IF(RAW!T82=0,"",IF(RAW!T82=100,"UP","DOWN"))</f>
        <v/>
      </c>
      <c r="J82" s="2" t="str">
        <f>IF(RAW!U82=0,"",IF(RAW!U82=100,"UP","DOWN"))</f>
        <v/>
      </c>
      <c r="K82" s="2" t="str">
        <f>IF(RAW!V82=0,"",IF(RAW!V82=100,"UP","DOWN"))</f>
        <v/>
      </c>
      <c r="L82" s="2" t="str">
        <f>IF(RAW!W82=0,"",IF(RAW!W82=100,"UP","DOWN"))</f>
        <v/>
      </c>
      <c r="M82" s="2" t="str">
        <f>IF(RAW!X82=0,"",IF(RAW!X82=100,"UP","DOWN"))</f>
        <v/>
      </c>
      <c r="N82" s="2" t="str">
        <f>IF(RAW!Y82=0,"",IF(RAW!Y82=100,"UP","DOWN"))</f>
        <v/>
      </c>
      <c r="O82" s="2" t="str">
        <f>IF(RAW!Z82=0,"",IF(RAW!Z82=100,"UP","DOWN"))</f>
        <v/>
      </c>
      <c r="P82" s="2" t="str">
        <f>IF(RAW!AA82=0,"",IF(RAW!AA82=100,"UP","DOWN"))</f>
        <v/>
      </c>
    </row>
    <row r="83" spans="1:16" x14ac:dyDescent="0.25">
      <c r="A83" s="1">
        <f>RAW!A83</f>
        <v>42423</v>
      </c>
      <c r="B83">
        <f>RAW!B83</f>
        <v>1.895</v>
      </c>
      <c r="C83">
        <f>RAW!C83</f>
        <v>1.92</v>
      </c>
      <c r="D83">
        <f>RAW!D83</f>
        <v>1.84</v>
      </c>
      <c r="E83">
        <f>RAW!E83</f>
        <v>1.8640000000000001</v>
      </c>
      <c r="F83" s="2" t="str">
        <f>IF(RAW!Q83=0,"",IF(RAW!Q83=100,"UP","DOWN"))</f>
        <v/>
      </c>
      <c r="G83" s="2" t="str">
        <f>IF(RAW!R83=0,"",IF(RAW!R83=100,"UP","DOWN"))</f>
        <v/>
      </c>
      <c r="H83" s="2" t="str">
        <f>IF(RAW!S83=0,"",IF(RAW!S83=100,"UP","DOWN"))</f>
        <v/>
      </c>
      <c r="I83" s="2" t="str">
        <f>IF(RAW!T83=0,"",IF(RAW!T83=100,"UP","DOWN"))</f>
        <v/>
      </c>
      <c r="J83" s="2" t="str">
        <f>IF(RAW!U83=0,"",IF(RAW!U83=100,"UP","DOWN"))</f>
        <v/>
      </c>
      <c r="K83" s="2" t="str">
        <f>IF(RAW!V83=0,"",IF(RAW!V83=100,"UP","DOWN"))</f>
        <v/>
      </c>
      <c r="L83" s="2" t="str">
        <f>IF(RAW!W83=0,"",IF(RAW!W83=100,"UP","DOWN"))</f>
        <v/>
      </c>
      <c r="M83" s="2" t="str">
        <f>IF(RAW!X83=0,"",IF(RAW!X83=100,"UP","DOWN"))</f>
        <v/>
      </c>
      <c r="N83" s="2" t="str">
        <f>IF(RAW!Y83=0,"",IF(RAW!Y83=100,"UP","DOWN"))</f>
        <v/>
      </c>
      <c r="O83" s="2" t="str">
        <f>IF(RAW!Z83=0,"",IF(RAW!Z83=100,"UP","DOWN"))</f>
        <v/>
      </c>
      <c r="P83" s="2" t="str">
        <f>IF(RAW!AA83=0,"",IF(RAW!AA83=100,"UP","DOWN"))</f>
        <v/>
      </c>
    </row>
    <row r="84" spans="1:16" x14ac:dyDescent="0.25">
      <c r="A84" s="1">
        <f>RAW!A84</f>
        <v>42424</v>
      </c>
      <c r="B84">
        <f>RAW!B84</f>
        <v>1.859</v>
      </c>
      <c r="C84">
        <f>RAW!C84</f>
        <v>1.8680000000000001</v>
      </c>
      <c r="D84">
        <f>RAW!D84</f>
        <v>1.7369999999999901</v>
      </c>
      <c r="E84">
        <f>RAW!E84</f>
        <v>1.8</v>
      </c>
      <c r="F84" s="2" t="str">
        <f>IF(RAW!Q84=0,"",IF(RAW!Q84=100,"UP","DOWN"))</f>
        <v/>
      </c>
      <c r="G84" s="2" t="str">
        <f>IF(RAW!R84=0,"",IF(RAW!R84=100,"UP","DOWN"))</f>
        <v/>
      </c>
      <c r="H84" s="2" t="str">
        <f>IF(RAW!S84=0,"",IF(RAW!S84=100,"UP","DOWN"))</f>
        <v/>
      </c>
      <c r="I84" s="2" t="str">
        <f>IF(RAW!T84=0,"",IF(RAW!T84=100,"UP","DOWN"))</f>
        <v/>
      </c>
      <c r="J84" s="2" t="str">
        <f>IF(RAW!U84=0,"",IF(RAW!U84=100,"UP","DOWN"))</f>
        <v/>
      </c>
      <c r="K84" s="2" t="str">
        <f>IF(RAW!V84=0,"",IF(RAW!V84=100,"UP","DOWN"))</f>
        <v/>
      </c>
      <c r="L84" s="2" t="str">
        <f>IF(RAW!W84=0,"",IF(RAW!W84=100,"UP","DOWN"))</f>
        <v/>
      </c>
      <c r="M84" s="2" t="str">
        <f>IF(RAW!X84=0,"",IF(RAW!X84=100,"UP","DOWN"))</f>
        <v/>
      </c>
      <c r="N84" s="2" t="str">
        <f>IF(RAW!Y84=0,"",IF(RAW!Y84=100,"UP","DOWN"))</f>
        <v/>
      </c>
      <c r="O84" s="2" t="str">
        <f>IF(RAW!Z84=0,"",IF(RAW!Z84=100,"UP","DOWN"))</f>
        <v/>
      </c>
      <c r="P84" s="2" t="str">
        <f>IF(RAW!AA84=0,"",IF(RAW!AA84=100,"UP","DOWN"))</f>
        <v/>
      </c>
    </row>
    <row r="85" spans="1:16" x14ac:dyDescent="0.25">
      <c r="A85" s="1">
        <f>RAW!A85</f>
        <v>42425</v>
      </c>
      <c r="B85">
        <f>RAW!B85</f>
        <v>1.83</v>
      </c>
      <c r="C85">
        <f>RAW!C85</f>
        <v>1.85</v>
      </c>
      <c r="D85">
        <f>RAW!D85</f>
        <v>1.7849999999999999</v>
      </c>
      <c r="E85">
        <f>RAW!E85</f>
        <v>1.7889999999999999</v>
      </c>
      <c r="F85" s="2" t="str">
        <f>IF(RAW!Q85=0,"",IF(RAW!Q85=100,"UP","DOWN"))</f>
        <v/>
      </c>
      <c r="G85" s="2" t="str">
        <f>IF(RAW!R85=0,"",IF(RAW!R85=100,"UP","DOWN"))</f>
        <v/>
      </c>
      <c r="H85" s="2" t="str">
        <f>IF(RAW!S85=0,"",IF(RAW!S85=100,"UP","DOWN"))</f>
        <v/>
      </c>
      <c r="I85" s="2" t="str">
        <f>IF(RAW!T85=0,"",IF(RAW!T85=100,"UP","DOWN"))</f>
        <v/>
      </c>
      <c r="J85" s="2" t="str">
        <f>IF(RAW!U85=0,"",IF(RAW!U85=100,"UP","DOWN"))</f>
        <v/>
      </c>
      <c r="K85" s="2" t="str">
        <f>IF(RAW!V85=0,"",IF(RAW!V85=100,"UP","DOWN"))</f>
        <v/>
      </c>
      <c r="L85" s="2" t="str">
        <f>IF(RAW!W85=0,"",IF(RAW!W85=100,"UP","DOWN"))</f>
        <v/>
      </c>
      <c r="M85" s="2" t="str">
        <f>IF(RAW!X85=0,"",IF(RAW!X85=100,"UP","DOWN"))</f>
        <v/>
      </c>
      <c r="N85" s="2" t="str">
        <f>IF(RAW!Y85=0,"",IF(RAW!Y85=100,"UP","DOWN"))</f>
        <v/>
      </c>
      <c r="O85" s="2" t="str">
        <f>IF(RAW!Z85=0,"",IF(RAW!Z85=100,"UP","DOWN"))</f>
        <v/>
      </c>
      <c r="P85" s="2" t="str">
        <f>IF(RAW!AA85=0,"",IF(RAW!AA85=100,"UP","DOWN"))</f>
        <v/>
      </c>
    </row>
    <row r="86" spans="1:16" x14ac:dyDescent="0.25">
      <c r="A86" s="1">
        <f>RAW!A86</f>
        <v>42426</v>
      </c>
      <c r="B86">
        <f>RAW!B86</f>
        <v>1.7969999999999999</v>
      </c>
      <c r="C86">
        <f>RAW!C86</f>
        <v>1.85</v>
      </c>
      <c r="D86">
        <f>RAW!D86</f>
        <v>1.7929999999999999</v>
      </c>
      <c r="E86">
        <f>RAW!E86</f>
        <v>1.83</v>
      </c>
      <c r="F86" s="2" t="str">
        <f>IF(RAW!Q86=0,"",IF(RAW!Q86=100,"UP","DOWN"))</f>
        <v/>
      </c>
      <c r="G86" s="2" t="str">
        <f>IF(RAW!R86=0,"",IF(RAW!R86=100,"UP","DOWN"))</f>
        <v/>
      </c>
      <c r="H86" s="2" t="str">
        <f>IF(RAW!S86=0,"",IF(RAW!S86=100,"UP","DOWN"))</f>
        <v/>
      </c>
      <c r="I86" s="2" t="str">
        <f>IF(RAW!T86=0,"",IF(RAW!T86=100,"UP","DOWN"))</f>
        <v/>
      </c>
      <c r="J86" s="2" t="str">
        <f>IF(RAW!U86=0,"",IF(RAW!U86=100,"UP","DOWN"))</f>
        <v/>
      </c>
      <c r="K86" s="2" t="str">
        <f>IF(RAW!V86=0,"",IF(RAW!V86=100,"UP","DOWN"))</f>
        <v/>
      </c>
      <c r="L86" s="2" t="str">
        <f>IF(RAW!W86=0,"",IF(RAW!W86=100,"UP","DOWN"))</f>
        <v/>
      </c>
      <c r="M86" s="2" t="str">
        <f>IF(RAW!X86=0,"",IF(RAW!X86=100,"UP","DOWN"))</f>
        <v/>
      </c>
      <c r="N86" s="2" t="str">
        <f>IF(RAW!Y86=0,"",IF(RAW!Y86=100,"UP","DOWN"))</f>
        <v/>
      </c>
      <c r="O86" s="2" t="str">
        <f>IF(RAW!Z86=0,"",IF(RAW!Z86=100,"UP","DOWN"))</f>
        <v/>
      </c>
      <c r="P86" s="2" t="str">
        <f>IF(RAW!AA86=0,"",IF(RAW!AA86=100,"UP","DOWN"))</f>
        <v/>
      </c>
    </row>
    <row r="87" spans="1:16" x14ac:dyDescent="0.25">
      <c r="A87" s="1">
        <f>RAW!A87</f>
        <v>42429</v>
      </c>
      <c r="B87">
        <f>RAW!B87</f>
        <v>1.845</v>
      </c>
      <c r="C87">
        <f>RAW!C87</f>
        <v>1.9669999999999901</v>
      </c>
      <c r="D87">
        <f>RAW!D87</f>
        <v>1.82</v>
      </c>
      <c r="E87">
        <f>RAW!E87</f>
        <v>1.9669999999999901</v>
      </c>
      <c r="F87" s="2" t="str">
        <f>IF(RAW!Q87=0,"",IF(RAW!Q87=100,"UP","DOWN"))</f>
        <v/>
      </c>
      <c r="G87" s="2" t="str">
        <f>IF(RAW!R87=0,"",IF(RAW!R87=100,"UP","DOWN"))</f>
        <v/>
      </c>
      <c r="H87" s="2" t="str">
        <f>IF(RAW!S87=0,"",IF(RAW!S87=100,"UP","DOWN"))</f>
        <v/>
      </c>
      <c r="I87" s="2" t="str">
        <f>IF(RAW!T87=0,"",IF(RAW!T87=100,"UP","DOWN"))</f>
        <v/>
      </c>
      <c r="J87" s="2" t="str">
        <f>IF(RAW!U87=0,"",IF(RAW!U87=100,"UP","DOWN"))</f>
        <v/>
      </c>
      <c r="K87" s="2" t="str">
        <f>IF(RAW!V87=0,"",IF(RAW!V87=100,"UP","DOWN"))</f>
        <v/>
      </c>
      <c r="L87" s="2" t="str">
        <f>IF(RAW!W87=0,"",IF(RAW!W87=100,"UP","DOWN"))</f>
        <v/>
      </c>
      <c r="M87" s="2" t="str">
        <f>IF(RAW!X87=0,"",IF(RAW!X87=100,"UP","DOWN"))</f>
        <v/>
      </c>
      <c r="N87" s="2" t="str">
        <f>IF(RAW!Y87=0,"",IF(RAW!Y87=100,"UP","DOWN"))</f>
        <v/>
      </c>
      <c r="O87" s="2" t="str">
        <f>IF(RAW!Z87=0,"",IF(RAW!Z87=100,"UP","DOWN"))</f>
        <v/>
      </c>
      <c r="P87" s="2" t="str">
        <f>IF(RAW!AA87=0,"",IF(RAW!AA87=100,"UP","DOWN"))</f>
        <v/>
      </c>
    </row>
    <row r="88" spans="1:16" x14ac:dyDescent="0.25">
      <c r="A88" s="1">
        <f>RAW!A88</f>
        <v>42430</v>
      </c>
      <c r="B88">
        <f>RAW!B88</f>
        <v>1.962</v>
      </c>
      <c r="C88">
        <f>RAW!C88</f>
        <v>1.998</v>
      </c>
      <c r="D88">
        <f>RAW!D88</f>
        <v>1.95</v>
      </c>
      <c r="E88">
        <f>RAW!E88</f>
        <v>1.9650000000000001</v>
      </c>
      <c r="F88" s="2" t="str">
        <f>IF(RAW!Q88=0,"",IF(RAW!Q88=100,"UP","DOWN"))</f>
        <v/>
      </c>
      <c r="G88" s="2" t="str">
        <f>IF(RAW!R88=0,"",IF(RAW!R88=100,"UP","DOWN"))</f>
        <v/>
      </c>
      <c r="H88" s="2" t="str">
        <f>IF(RAW!S88=0,"",IF(RAW!S88=100,"UP","DOWN"))</f>
        <v/>
      </c>
      <c r="I88" s="2" t="str">
        <f>IF(RAW!T88=0,"",IF(RAW!T88=100,"UP","DOWN"))</f>
        <v/>
      </c>
      <c r="J88" s="2" t="str">
        <f>IF(RAW!U88=0,"",IF(RAW!U88=100,"UP","DOWN"))</f>
        <v/>
      </c>
      <c r="K88" s="2" t="str">
        <f>IF(RAW!V88=0,"",IF(RAW!V88=100,"UP","DOWN"))</f>
        <v>UP</v>
      </c>
      <c r="L88" s="2" t="str">
        <f>IF(RAW!W88=0,"",IF(RAW!W88=100,"UP","DOWN"))</f>
        <v/>
      </c>
      <c r="M88" s="2" t="str">
        <f>IF(RAW!X88=0,"",IF(RAW!X88=100,"UP","DOWN"))</f>
        <v/>
      </c>
      <c r="N88" s="2" t="str">
        <f>IF(RAW!Y88=0,"",IF(RAW!Y88=100,"UP","DOWN"))</f>
        <v>DOWN</v>
      </c>
      <c r="O88" s="2" t="str">
        <f>IF(RAW!Z88=0,"",IF(RAW!Z88=100,"UP","DOWN"))</f>
        <v/>
      </c>
      <c r="P88" s="2" t="str">
        <f>IF(RAW!AA88=0,"",IF(RAW!AA88=100,"UP","DOWN"))</f>
        <v/>
      </c>
    </row>
    <row r="89" spans="1:16" x14ac:dyDescent="0.25">
      <c r="A89" s="1">
        <f>RAW!A89</f>
        <v>42431</v>
      </c>
      <c r="B89">
        <f>RAW!B89</f>
        <v>1.996</v>
      </c>
      <c r="C89">
        <f>RAW!C89</f>
        <v>2.0659999999999998</v>
      </c>
      <c r="D89">
        <f>RAW!D89</f>
        <v>1.9950000000000001</v>
      </c>
      <c r="E89">
        <f>RAW!E89</f>
        <v>2.0499999999999998</v>
      </c>
      <c r="F89" s="2" t="str">
        <f>IF(RAW!Q89=0,"",IF(RAW!Q89=100,"UP","DOWN"))</f>
        <v/>
      </c>
      <c r="G89" s="2" t="str">
        <f>IF(RAW!R89=0,"",IF(RAW!R89=100,"UP","DOWN"))</f>
        <v/>
      </c>
      <c r="H89" s="2" t="str">
        <f>IF(RAW!S89=0,"",IF(RAW!S89=100,"UP","DOWN"))</f>
        <v/>
      </c>
      <c r="I89" s="2" t="str">
        <f>IF(RAW!T89=0,"",IF(RAW!T89=100,"UP","DOWN"))</f>
        <v/>
      </c>
      <c r="J89" s="2" t="str">
        <f>IF(RAW!U89=0,"",IF(RAW!U89=100,"UP","DOWN"))</f>
        <v/>
      </c>
      <c r="K89" s="2" t="str">
        <f>IF(RAW!V89=0,"",IF(RAW!V89=100,"UP","DOWN"))</f>
        <v/>
      </c>
      <c r="L89" s="2" t="str">
        <f>IF(RAW!W89=0,"",IF(RAW!W89=100,"UP","DOWN"))</f>
        <v/>
      </c>
      <c r="M89" s="2" t="str">
        <f>IF(RAW!X89=0,"",IF(RAW!X89=100,"UP","DOWN"))</f>
        <v/>
      </c>
      <c r="N89" s="2" t="str">
        <f>IF(RAW!Y89=0,"",IF(RAW!Y89=100,"UP","DOWN"))</f>
        <v/>
      </c>
      <c r="O89" s="2" t="str">
        <f>IF(RAW!Z89=0,"",IF(RAW!Z89=100,"UP","DOWN"))</f>
        <v/>
      </c>
      <c r="P89" s="2" t="str">
        <f>IF(RAW!AA89=0,"",IF(RAW!AA89=100,"UP","DOWN"))</f>
        <v/>
      </c>
    </row>
    <row r="90" spans="1:16" x14ac:dyDescent="0.25">
      <c r="A90" s="1">
        <f>RAW!A90</f>
        <v>42432</v>
      </c>
      <c r="B90">
        <f>RAW!B90</f>
        <v>2.0840000000000001</v>
      </c>
      <c r="C90">
        <f>RAW!C90</f>
        <v>2.0880000000000001</v>
      </c>
      <c r="D90">
        <f>RAW!D90</f>
        <v>2.0379999999999998</v>
      </c>
      <c r="E90">
        <f>RAW!E90</f>
        <v>2.0419999999999998</v>
      </c>
      <c r="F90" s="2" t="str">
        <f>IF(RAW!Q90=0,"",IF(RAW!Q90=100,"UP","DOWN"))</f>
        <v/>
      </c>
      <c r="G90" s="2" t="str">
        <f>IF(RAW!R90=0,"",IF(RAW!R90=100,"UP","DOWN"))</f>
        <v/>
      </c>
      <c r="H90" s="2" t="str">
        <f>IF(RAW!S90=0,"",IF(RAW!S90=100,"UP","DOWN"))</f>
        <v/>
      </c>
      <c r="I90" s="2" t="str">
        <f>IF(RAW!T90=0,"",IF(RAW!T90=100,"UP","DOWN"))</f>
        <v/>
      </c>
      <c r="J90" s="2" t="str">
        <f>IF(RAW!U90=0,"",IF(RAW!U90=100,"UP","DOWN"))</f>
        <v>DOWN</v>
      </c>
      <c r="K90" s="2" t="str">
        <f>IF(RAW!V90=0,"",IF(RAW!V90=100,"UP","DOWN"))</f>
        <v/>
      </c>
      <c r="L90" s="2" t="str">
        <f>IF(RAW!W90=0,"",IF(RAW!W90=100,"UP","DOWN"))</f>
        <v/>
      </c>
      <c r="M90" s="2" t="str">
        <f>IF(RAW!X90=0,"",IF(RAW!X90=100,"UP","DOWN"))</f>
        <v/>
      </c>
      <c r="N90" s="2" t="str">
        <f>IF(RAW!Y90=0,"",IF(RAW!Y90=100,"UP","DOWN"))</f>
        <v/>
      </c>
      <c r="O90" s="2" t="str">
        <f>IF(RAW!Z90=0,"",IF(RAW!Z90=100,"UP","DOWN"))</f>
        <v/>
      </c>
      <c r="P90" s="2" t="str">
        <f>IF(RAW!AA90=0,"",IF(RAW!AA90=100,"UP","DOWN"))</f>
        <v/>
      </c>
    </row>
    <row r="91" spans="1:16" x14ac:dyDescent="0.25">
      <c r="A91" s="1">
        <f>RAW!A91</f>
        <v>42433</v>
      </c>
      <c r="B91">
        <f>RAW!B91</f>
        <v>2.0859999999999999</v>
      </c>
      <c r="C91">
        <f>RAW!C91</f>
        <v>2.0880000000000001</v>
      </c>
      <c r="D91">
        <f>RAW!D91</f>
        <v>2.04</v>
      </c>
      <c r="E91">
        <f>RAW!E91</f>
        <v>2.0539999999999998</v>
      </c>
      <c r="F91" s="2" t="str">
        <f>IF(RAW!Q91=0,"",IF(RAW!Q91=100,"UP","DOWN"))</f>
        <v/>
      </c>
      <c r="G91" s="2" t="str">
        <f>IF(RAW!R91=0,"",IF(RAW!R91=100,"UP","DOWN"))</f>
        <v/>
      </c>
      <c r="H91" s="2" t="str">
        <f>IF(RAW!S91=0,"",IF(RAW!S91=100,"UP","DOWN"))</f>
        <v/>
      </c>
      <c r="I91" s="2" t="str">
        <f>IF(RAW!T91=0,"",IF(RAW!T91=100,"UP","DOWN"))</f>
        <v/>
      </c>
      <c r="J91" s="2" t="str">
        <f>IF(RAW!U91=0,"",IF(RAW!U91=100,"UP","DOWN"))</f>
        <v/>
      </c>
      <c r="K91" s="2" t="str">
        <f>IF(RAW!V91=0,"",IF(RAW!V91=100,"UP","DOWN"))</f>
        <v/>
      </c>
      <c r="L91" s="2" t="str">
        <f>IF(RAW!W91=0,"",IF(RAW!W91=100,"UP","DOWN"))</f>
        <v/>
      </c>
      <c r="M91" s="2" t="str">
        <f>IF(RAW!X91=0,"",IF(RAW!X91=100,"UP","DOWN"))</f>
        <v/>
      </c>
      <c r="N91" s="2" t="str">
        <f>IF(RAW!Y91=0,"",IF(RAW!Y91=100,"UP","DOWN"))</f>
        <v/>
      </c>
      <c r="O91" s="2" t="str">
        <f>IF(RAW!Z91=0,"",IF(RAW!Z91=100,"UP","DOWN"))</f>
        <v/>
      </c>
      <c r="P91" s="2" t="str">
        <f>IF(RAW!AA91=0,"",IF(RAW!AA91=100,"UP","DOWN"))</f>
        <v/>
      </c>
    </row>
    <row r="92" spans="1:16" x14ac:dyDescent="0.25">
      <c r="A92" s="1">
        <f>RAW!A92</f>
        <v>42436</v>
      </c>
      <c r="B92">
        <f>RAW!B92</f>
        <v>2.0779999999999998</v>
      </c>
      <c r="C92">
        <f>RAW!C92</f>
        <v>2.1080000000000001</v>
      </c>
      <c r="D92">
        <f>RAW!D92</f>
        <v>2.052</v>
      </c>
      <c r="E92">
        <f>RAW!E92</f>
        <v>2.0960000000000001</v>
      </c>
      <c r="F92" s="2" t="str">
        <f>IF(RAW!Q92=0,"",IF(RAW!Q92=100,"UP","DOWN"))</f>
        <v/>
      </c>
      <c r="G92" s="2" t="str">
        <f>IF(RAW!R92=0,"",IF(RAW!R92=100,"UP","DOWN"))</f>
        <v/>
      </c>
      <c r="H92" s="2" t="str">
        <f>IF(RAW!S92=0,"",IF(RAW!S92=100,"UP","DOWN"))</f>
        <v/>
      </c>
      <c r="I92" s="2" t="str">
        <f>IF(RAW!T92=0,"",IF(RAW!T92=100,"UP","DOWN"))</f>
        <v/>
      </c>
      <c r="J92" s="2" t="str">
        <f>IF(RAW!U92=0,"",IF(RAW!U92=100,"UP","DOWN"))</f>
        <v/>
      </c>
      <c r="K92" s="2" t="str">
        <f>IF(RAW!V92=0,"",IF(RAW!V92=100,"UP","DOWN"))</f>
        <v/>
      </c>
      <c r="L92" s="2" t="str">
        <f>IF(RAW!W92=0,"",IF(RAW!W92=100,"UP","DOWN"))</f>
        <v/>
      </c>
      <c r="M92" s="2" t="str">
        <f>IF(RAW!X92=0,"",IF(RAW!X92=100,"UP","DOWN"))</f>
        <v/>
      </c>
      <c r="N92" s="2" t="str">
        <f>IF(RAW!Y92=0,"",IF(RAW!Y92=100,"UP","DOWN"))</f>
        <v/>
      </c>
      <c r="O92" s="2" t="str">
        <f>IF(RAW!Z92=0,"",IF(RAW!Z92=100,"UP","DOWN"))</f>
        <v/>
      </c>
      <c r="P92" s="2" t="str">
        <f>IF(RAW!AA92=0,"",IF(RAW!AA92=100,"UP","DOWN"))</f>
        <v/>
      </c>
    </row>
    <row r="93" spans="1:16" x14ac:dyDescent="0.25">
      <c r="A93" s="1">
        <f>RAW!A93</f>
        <v>42437</v>
      </c>
      <c r="B93">
        <f>RAW!B93</f>
        <v>2.0760000000000001</v>
      </c>
      <c r="C93">
        <f>RAW!C93</f>
        <v>2.0960000000000001</v>
      </c>
      <c r="D93">
        <f>RAW!D93</f>
        <v>2</v>
      </c>
      <c r="E93">
        <f>RAW!E93</f>
        <v>2</v>
      </c>
      <c r="F93" s="2" t="str">
        <f>IF(RAW!Q93=0,"",IF(RAW!Q93=100,"UP","DOWN"))</f>
        <v/>
      </c>
      <c r="G93" s="2" t="str">
        <f>IF(RAW!R93=0,"",IF(RAW!R93=100,"UP","DOWN"))</f>
        <v/>
      </c>
      <c r="H93" s="2" t="str">
        <f>IF(RAW!S93=0,"",IF(RAW!S93=100,"UP","DOWN"))</f>
        <v/>
      </c>
      <c r="I93" s="2" t="str">
        <f>IF(RAW!T93=0,"",IF(RAW!T93=100,"UP","DOWN"))</f>
        <v/>
      </c>
      <c r="J93" s="2" t="str">
        <f>IF(RAW!U93=0,"",IF(RAW!U93=100,"UP","DOWN"))</f>
        <v/>
      </c>
      <c r="K93" s="2" t="str">
        <f>IF(RAW!V93=0,"",IF(RAW!V93=100,"UP","DOWN"))</f>
        <v/>
      </c>
      <c r="L93" s="2" t="str">
        <f>IF(RAW!W93=0,"",IF(RAW!W93=100,"UP","DOWN"))</f>
        <v/>
      </c>
      <c r="M93" s="2" t="str">
        <f>IF(RAW!X93=0,"",IF(RAW!X93=100,"UP","DOWN"))</f>
        <v/>
      </c>
      <c r="N93" s="2" t="str">
        <f>IF(RAW!Y93=0,"",IF(RAW!Y93=100,"UP","DOWN"))</f>
        <v/>
      </c>
      <c r="O93" s="2" t="str">
        <f>IF(RAW!Z93=0,"",IF(RAW!Z93=100,"UP","DOWN"))</f>
        <v/>
      </c>
      <c r="P93" s="2" t="str">
        <f>IF(RAW!AA93=0,"",IF(RAW!AA93=100,"UP","DOWN"))</f>
        <v/>
      </c>
    </row>
    <row r="94" spans="1:16" x14ac:dyDescent="0.25">
      <c r="A94" s="1">
        <f>RAW!A94</f>
        <v>42438</v>
      </c>
      <c r="B94">
        <f>RAW!B94</f>
        <v>2.004</v>
      </c>
      <c r="C94">
        <f>RAW!C94</f>
        <v>2.08</v>
      </c>
      <c r="D94">
        <f>RAW!D94</f>
        <v>2.004</v>
      </c>
      <c r="E94">
        <f>RAW!E94</f>
        <v>2.0219999999999998</v>
      </c>
      <c r="F94" s="2" t="str">
        <f>IF(RAW!Q94=0,"",IF(RAW!Q94=100,"UP","DOWN"))</f>
        <v/>
      </c>
      <c r="G94" s="2" t="str">
        <f>IF(RAW!R94=0,"",IF(RAW!R94=100,"UP","DOWN"))</f>
        <v/>
      </c>
      <c r="H94" s="2" t="str">
        <f>IF(RAW!S94=0,"",IF(RAW!S94=100,"UP","DOWN"))</f>
        <v/>
      </c>
      <c r="I94" s="2" t="str">
        <f>IF(RAW!T94=0,"",IF(RAW!T94=100,"UP","DOWN"))</f>
        <v/>
      </c>
      <c r="J94" s="2" t="str">
        <f>IF(RAW!U94=0,"",IF(RAW!U94=100,"UP","DOWN"))</f>
        <v/>
      </c>
      <c r="K94" s="2" t="str">
        <f>IF(RAW!V94=0,"",IF(RAW!V94=100,"UP","DOWN"))</f>
        <v/>
      </c>
      <c r="L94" s="2" t="str">
        <f>IF(RAW!W94=0,"",IF(RAW!W94=100,"UP","DOWN"))</f>
        <v/>
      </c>
      <c r="M94" s="2" t="str">
        <f>IF(RAW!X94=0,"",IF(RAW!X94=100,"UP","DOWN"))</f>
        <v/>
      </c>
      <c r="N94" s="2" t="str">
        <f>IF(RAW!Y94=0,"",IF(RAW!Y94=100,"UP","DOWN"))</f>
        <v>UP</v>
      </c>
      <c r="O94" s="2" t="str">
        <f>IF(RAW!Z94=0,"",IF(RAW!Z94=100,"UP","DOWN"))</f>
        <v/>
      </c>
      <c r="P94" s="2" t="str">
        <f>IF(RAW!AA94=0,"",IF(RAW!AA94=100,"UP","DOWN"))</f>
        <v/>
      </c>
    </row>
    <row r="95" spans="1:16" x14ac:dyDescent="0.25">
      <c r="A95" s="1">
        <f>RAW!A95</f>
        <v>42439</v>
      </c>
      <c r="B95">
        <f>RAW!B95</f>
        <v>2.0640000000000001</v>
      </c>
      <c r="C95">
        <f>RAW!C95</f>
        <v>2.0699999999999998</v>
      </c>
      <c r="D95">
        <f>RAW!D95</f>
        <v>1.99</v>
      </c>
      <c r="E95">
        <f>RAW!E95</f>
        <v>1.99</v>
      </c>
      <c r="F95" s="2" t="str">
        <f>IF(RAW!Q95=0,"",IF(RAW!Q95=100,"UP","DOWN"))</f>
        <v/>
      </c>
      <c r="G95" s="2" t="str">
        <f>IF(RAW!R95=0,"",IF(RAW!R95=100,"UP","DOWN"))</f>
        <v/>
      </c>
      <c r="H95" s="2" t="str">
        <f>IF(RAW!S95=0,"",IF(RAW!S95=100,"UP","DOWN"))</f>
        <v/>
      </c>
      <c r="I95" s="2" t="str">
        <f>IF(RAW!T95=0,"",IF(RAW!T95=100,"UP","DOWN"))</f>
        <v>DOWN</v>
      </c>
      <c r="J95" s="2" t="str">
        <f>IF(RAW!U95=0,"",IF(RAW!U95=100,"UP","DOWN"))</f>
        <v/>
      </c>
      <c r="K95" s="2" t="str">
        <f>IF(RAW!V95=0,"",IF(RAW!V95=100,"UP","DOWN"))</f>
        <v/>
      </c>
      <c r="L95" s="2" t="str">
        <f>IF(RAW!W95=0,"",IF(RAW!W95=100,"UP","DOWN"))</f>
        <v/>
      </c>
      <c r="M95" s="2" t="str">
        <f>IF(RAW!X95=0,"",IF(RAW!X95=100,"UP","DOWN"))</f>
        <v/>
      </c>
      <c r="N95" s="2" t="str">
        <f>IF(RAW!Y95=0,"",IF(RAW!Y95=100,"UP","DOWN"))</f>
        <v/>
      </c>
      <c r="O95" s="2" t="str">
        <f>IF(RAW!Z95=0,"",IF(RAW!Z95=100,"UP","DOWN"))</f>
        <v/>
      </c>
      <c r="P95" s="2" t="str">
        <f>IF(RAW!AA95=0,"",IF(RAW!AA95=100,"UP","DOWN"))</f>
        <v/>
      </c>
    </row>
    <row r="96" spans="1:16" x14ac:dyDescent="0.25">
      <c r="A96" s="1">
        <f>RAW!A96</f>
        <v>42440</v>
      </c>
      <c r="B96">
        <f>RAW!B96</f>
        <v>2</v>
      </c>
      <c r="C96">
        <f>RAW!C96</f>
        <v>2.0699999999999998</v>
      </c>
      <c r="D96">
        <f>RAW!D96</f>
        <v>1.8719999999999899</v>
      </c>
      <c r="E96">
        <f>RAW!E96</f>
        <v>1.9</v>
      </c>
      <c r="F96" s="2" t="str">
        <f>IF(RAW!Q96=0,"",IF(RAW!Q96=100,"UP","DOWN"))</f>
        <v/>
      </c>
      <c r="G96" s="2" t="str">
        <f>IF(RAW!R96=0,"",IF(RAW!R96=100,"UP","DOWN"))</f>
        <v/>
      </c>
      <c r="H96" s="2" t="str">
        <f>IF(RAW!S96=0,"",IF(RAW!S96=100,"UP","DOWN"))</f>
        <v/>
      </c>
      <c r="I96" s="2" t="str">
        <f>IF(RAW!T96=0,"",IF(RAW!T96=100,"UP","DOWN"))</f>
        <v/>
      </c>
      <c r="J96" s="2" t="str">
        <f>IF(RAW!U96=0,"",IF(RAW!U96=100,"UP","DOWN"))</f>
        <v/>
      </c>
      <c r="K96" s="2" t="str">
        <f>IF(RAW!V96=0,"",IF(RAW!V96=100,"UP","DOWN"))</f>
        <v/>
      </c>
      <c r="L96" s="2" t="str">
        <f>IF(RAW!W96=0,"",IF(RAW!W96=100,"UP","DOWN"))</f>
        <v/>
      </c>
      <c r="M96" s="2" t="str">
        <f>IF(RAW!X96=0,"",IF(RAW!X96=100,"UP","DOWN"))</f>
        <v/>
      </c>
      <c r="N96" s="2" t="str">
        <f>IF(RAW!Y96=0,"",IF(RAW!Y96=100,"UP","DOWN"))</f>
        <v/>
      </c>
      <c r="O96" s="2" t="str">
        <f>IF(RAW!Z96=0,"",IF(RAW!Z96=100,"UP","DOWN"))</f>
        <v/>
      </c>
      <c r="P96" s="2" t="str">
        <f>IF(RAW!AA96=0,"",IF(RAW!AA96=100,"UP","DOWN"))</f>
        <v/>
      </c>
    </row>
    <row r="97" spans="1:16" x14ac:dyDescent="0.25">
      <c r="A97" s="1">
        <f>RAW!A97</f>
        <v>42443</v>
      </c>
      <c r="B97">
        <f>RAW!B97</f>
        <v>1.881</v>
      </c>
      <c r="C97">
        <f>RAW!C97</f>
        <v>1.958</v>
      </c>
      <c r="D97">
        <f>RAW!D97</f>
        <v>1.879</v>
      </c>
      <c r="E97">
        <f>RAW!E97</f>
        <v>1.9350000000000001</v>
      </c>
      <c r="F97" s="2" t="str">
        <f>IF(RAW!Q97=0,"",IF(RAW!Q97=100,"UP","DOWN"))</f>
        <v/>
      </c>
      <c r="G97" s="2" t="str">
        <f>IF(RAW!R97=0,"",IF(RAW!R97=100,"UP","DOWN"))</f>
        <v/>
      </c>
      <c r="H97" s="2" t="str">
        <f>IF(RAW!S97=0,"",IF(RAW!S97=100,"UP","DOWN"))</f>
        <v/>
      </c>
      <c r="I97" s="2" t="str">
        <f>IF(RAW!T97=0,"",IF(RAW!T97=100,"UP","DOWN"))</f>
        <v/>
      </c>
      <c r="J97" s="2" t="str">
        <f>IF(RAW!U97=0,"",IF(RAW!U97=100,"UP","DOWN"))</f>
        <v/>
      </c>
      <c r="K97" s="2" t="str">
        <f>IF(RAW!V97=0,"",IF(RAW!V97=100,"UP","DOWN"))</f>
        <v/>
      </c>
      <c r="L97" s="2" t="str">
        <f>IF(RAW!W97=0,"",IF(RAW!W97=100,"UP","DOWN"))</f>
        <v/>
      </c>
      <c r="M97" s="2" t="str">
        <f>IF(RAW!X97=0,"",IF(RAW!X97=100,"UP","DOWN"))</f>
        <v/>
      </c>
      <c r="N97" s="2" t="str">
        <f>IF(RAW!Y97=0,"",IF(RAW!Y97=100,"UP","DOWN"))</f>
        <v/>
      </c>
      <c r="O97" s="2" t="str">
        <f>IF(RAW!Z97=0,"",IF(RAW!Z97=100,"UP","DOWN"))</f>
        <v/>
      </c>
      <c r="P97" s="2" t="str">
        <f>IF(RAW!AA97=0,"",IF(RAW!AA97=100,"UP","DOWN"))</f>
        <v/>
      </c>
    </row>
    <row r="98" spans="1:16" x14ac:dyDescent="0.25">
      <c r="A98" s="1">
        <f>RAW!A98</f>
        <v>42444</v>
      </c>
      <c r="B98">
        <f>RAW!B98</f>
        <v>1.9350000000000001</v>
      </c>
      <c r="C98">
        <f>RAW!C98</f>
        <v>1.9350000000000001</v>
      </c>
      <c r="D98">
        <f>RAW!D98</f>
        <v>1.8759999999999999</v>
      </c>
      <c r="E98">
        <f>RAW!E98</f>
        <v>1.899</v>
      </c>
      <c r="F98" s="2" t="str">
        <f>IF(RAW!Q98=0,"",IF(RAW!Q98=100,"UP","DOWN"))</f>
        <v/>
      </c>
      <c r="G98" s="2" t="str">
        <f>IF(RAW!R98=0,"",IF(RAW!R98=100,"UP","DOWN"))</f>
        <v/>
      </c>
      <c r="H98" s="2" t="str">
        <f>IF(RAW!S98=0,"",IF(RAW!S98=100,"UP","DOWN"))</f>
        <v/>
      </c>
      <c r="I98" s="2" t="str">
        <f>IF(RAW!T98=0,"",IF(RAW!T98=100,"UP","DOWN"))</f>
        <v/>
      </c>
      <c r="J98" s="2" t="str">
        <f>IF(RAW!U98=0,"",IF(RAW!U98=100,"UP","DOWN"))</f>
        <v/>
      </c>
      <c r="K98" s="2" t="str">
        <f>IF(RAW!V98=0,"",IF(RAW!V98=100,"UP","DOWN"))</f>
        <v/>
      </c>
      <c r="L98" s="2" t="str">
        <f>IF(RAW!W98=0,"",IF(RAW!W98=100,"UP","DOWN"))</f>
        <v/>
      </c>
      <c r="M98" s="2" t="str">
        <f>IF(RAW!X98=0,"",IF(RAW!X98=100,"UP","DOWN"))</f>
        <v/>
      </c>
      <c r="N98" s="2" t="str">
        <f>IF(RAW!Y98=0,"",IF(RAW!Y98=100,"UP","DOWN"))</f>
        <v/>
      </c>
      <c r="O98" s="2" t="str">
        <f>IF(RAW!Z98=0,"",IF(RAW!Z98=100,"UP","DOWN"))</f>
        <v/>
      </c>
      <c r="P98" s="2" t="str">
        <f>IF(RAW!AA98=0,"",IF(RAW!AA98=100,"UP","DOWN"))</f>
        <v/>
      </c>
    </row>
    <row r="99" spans="1:16" x14ac:dyDescent="0.25">
      <c r="A99" s="1">
        <f>RAW!A99</f>
        <v>42445</v>
      </c>
      <c r="B99">
        <f>RAW!B99</f>
        <v>1.8959999999999999</v>
      </c>
      <c r="C99">
        <f>RAW!C99</f>
        <v>1.9259999999999999</v>
      </c>
      <c r="D99">
        <f>RAW!D99</f>
        <v>1.8879999999999999</v>
      </c>
      <c r="E99">
        <f>RAW!E99</f>
        <v>1.9</v>
      </c>
      <c r="F99" s="2" t="str">
        <f>IF(RAW!Q99=0,"",IF(RAW!Q99=100,"UP","DOWN"))</f>
        <v/>
      </c>
      <c r="G99" s="2" t="str">
        <f>IF(RAW!R99=0,"",IF(RAW!R99=100,"UP","DOWN"))</f>
        <v/>
      </c>
      <c r="H99" s="2" t="str">
        <f>IF(RAW!S99=0,"",IF(RAW!S99=100,"UP","DOWN"))</f>
        <v/>
      </c>
      <c r="I99" s="2" t="str">
        <f>IF(RAW!T99=0,"",IF(RAW!T99=100,"UP","DOWN"))</f>
        <v/>
      </c>
      <c r="J99" s="2" t="str">
        <f>IF(RAW!U99=0,"",IF(RAW!U99=100,"UP","DOWN"))</f>
        <v/>
      </c>
      <c r="K99" s="2" t="str">
        <f>IF(RAW!V99=0,"",IF(RAW!V99=100,"UP","DOWN"))</f>
        <v>UP</v>
      </c>
      <c r="L99" s="2" t="str">
        <f>IF(RAW!W99=0,"",IF(RAW!W99=100,"UP","DOWN"))</f>
        <v/>
      </c>
      <c r="M99" s="2" t="str">
        <f>IF(RAW!X99=0,"",IF(RAW!X99=100,"UP","DOWN"))</f>
        <v/>
      </c>
      <c r="N99" s="2" t="str">
        <f>IF(RAW!Y99=0,"",IF(RAW!Y99=100,"UP","DOWN"))</f>
        <v/>
      </c>
      <c r="O99" s="2" t="str">
        <f>IF(RAW!Z99=0,"",IF(RAW!Z99=100,"UP","DOWN"))</f>
        <v/>
      </c>
      <c r="P99" s="2" t="str">
        <f>IF(RAW!AA99=0,"",IF(RAW!AA99=100,"UP","DOWN"))</f>
        <v/>
      </c>
    </row>
    <row r="100" spans="1:16" x14ac:dyDescent="0.25">
      <c r="A100" s="1">
        <f>RAW!A100</f>
        <v>42446</v>
      </c>
      <c r="B100">
        <f>RAW!B100</f>
        <v>1.92</v>
      </c>
      <c r="C100">
        <f>RAW!C100</f>
        <v>1.92</v>
      </c>
      <c r="D100">
        <f>RAW!D100</f>
        <v>1.8540000000000001</v>
      </c>
      <c r="E100">
        <f>RAW!E100</f>
        <v>1.88699999999999</v>
      </c>
      <c r="F100" s="2" t="str">
        <f>IF(RAW!Q100=0,"",IF(RAW!Q100=100,"UP","DOWN"))</f>
        <v/>
      </c>
      <c r="G100" s="2" t="str">
        <f>IF(RAW!R100=0,"",IF(RAW!R100=100,"UP","DOWN"))</f>
        <v/>
      </c>
      <c r="H100" s="2" t="str">
        <f>IF(RAW!S100=0,"",IF(RAW!S100=100,"UP","DOWN"))</f>
        <v/>
      </c>
      <c r="I100" s="2" t="str">
        <f>IF(RAW!T100=0,"",IF(RAW!T100=100,"UP","DOWN"))</f>
        <v>DOWN</v>
      </c>
      <c r="J100" s="2" t="str">
        <f>IF(RAW!U100=0,"",IF(RAW!U100=100,"UP","DOWN"))</f>
        <v/>
      </c>
      <c r="K100" s="2" t="str">
        <f>IF(RAW!V100=0,"",IF(RAW!V100=100,"UP","DOWN"))</f>
        <v/>
      </c>
      <c r="L100" s="2" t="str">
        <f>IF(RAW!W100=0,"",IF(RAW!W100=100,"UP","DOWN"))</f>
        <v/>
      </c>
      <c r="M100" s="2" t="str">
        <f>IF(RAW!X100=0,"",IF(RAW!X100=100,"UP","DOWN"))</f>
        <v/>
      </c>
      <c r="N100" s="2" t="str">
        <f>IF(RAW!Y100=0,"",IF(RAW!Y100=100,"UP","DOWN"))</f>
        <v/>
      </c>
      <c r="O100" s="2" t="str">
        <f>IF(RAW!Z100=0,"",IF(RAW!Z100=100,"UP","DOWN"))</f>
        <v/>
      </c>
      <c r="P100" s="2" t="str">
        <f>IF(RAW!AA100=0,"",IF(RAW!AA100=100,"UP","DOWN"))</f>
        <v/>
      </c>
    </row>
    <row r="101" spans="1:16" x14ac:dyDescent="0.25">
      <c r="A101" s="1">
        <f>RAW!A101</f>
        <v>42447</v>
      </c>
      <c r="B101">
        <f>RAW!B101</f>
        <v>1.9</v>
      </c>
      <c r="C101">
        <f>RAW!C101</f>
        <v>1.9</v>
      </c>
      <c r="D101">
        <f>RAW!D101</f>
        <v>1.86</v>
      </c>
      <c r="E101">
        <f>RAW!E101</f>
        <v>1.869</v>
      </c>
      <c r="F101" s="2" t="str">
        <f>IF(RAW!Q101=0,"",IF(RAW!Q101=100,"UP","DOWN"))</f>
        <v/>
      </c>
      <c r="G101" s="2" t="str">
        <f>IF(RAW!R101=0,"",IF(RAW!R101=100,"UP","DOWN"))</f>
        <v/>
      </c>
      <c r="H101" s="2" t="str">
        <f>IF(RAW!S101=0,"",IF(RAW!S101=100,"UP","DOWN"))</f>
        <v/>
      </c>
      <c r="I101" s="2" t="str">
        <f>IF(RAW!T101=0,"",IF(RAW!T101=100,"UP","DOWN"))</f>
        <v/>
      </c>
      <c r="J101" s="2" t="str">
        <f>IF(RAW!U101=0,"",IF(RAW!U101=100,"UP","DOWN"))</f>
        <v/>
      </c>
      <c r="K101" s="2" t="str">
        <f>IF(RAW!V101=0,"",IF(RAW!V101=100,"UP","DOWN"))</f>
        <v/>
      </c>
      <c r="L101" s="2" t="str">
        <f>IF(RAW!W101=0,"",IF(RAW!W101=100,"UP","DOWN"))</f>
        <v/>
      </c>
      <c r="M101" s="2" t="str">
        <f>IF(RAW!X101=0,"",IF(RAW!X101=100,"UP","DOWN"))</f>
        <v/>
      </c>
      <c r="N101" s="2" t="str">
        <f>IF(RAW!Y101=0,"",IF(RAW!Y101=100,"UP","DOWN"))</f>
        <v/>
      </c>
      <c r="O101" s="2" t="str">
        <f>IF(RAW!Z101=0,"",IF(RAW!Z101=100,"UP","DOWN"))</f>
        <v/>
      </c>
      <c r="P101" s="2" t="str">
        <f>IF(RAW!AA101=0,"",IF(RAW!AA101=100,"UP","DOWN"))</f>
        <v/>
      </c>
    </row>
    <row r="102" spans="1:16" x14ac:dyDescent="0.25">
      <c r="A102" s="1">
        <f>RAW!A102</f>
        <v>42450</v>
      </c>
      <c r="B102">
        <f>RAW!B102</f>
        <v>1.869</v>
      </c>
      <c r="C102">
        <f>RAW!C102</f>
        <v>1.925</v>
      </c>
      <c r="D102">
        <f>RAW!D102</f>
        <v>1.8640000000000001</v>
      </c>
      <c r="E102">
        <f>RAW!E102</f>
        <v>1.9039999999999999</v>
      </c>
      <c r="F102" s="2" t="str">
        <f>IF(RAW!Q102=0,"",IF(RAW!Q102=100,"UP","DOWN"))</f>
        <v/>
      </c>
      <c r="G102" s="2" t="str">
        <f>IF(RAW!R102=0,"",IF(RAW!R102=100,"UP","DOWN"))</f>
        <v/>
      </c>
      <c r="H102" s="2" t="str">
        <f>IF(RAW!S102=0,"",IF(RAW!S102=100,"UP","DOWN"))</f>
        <v/>
      </c>
      <c r="I102" s="2" t="str">
        <f>IF(RAW!T102=0,"",IF(RAW!T102=100,"UP","DOWN"))</f>
        <v/>
      </c>
      <c r="J102" s="2" t="str">
        <f>IF(RAW!U102=0,"",IF(RAW!U102=100,"UP","DOWN"))</f>
        <v/>
      </c>
      <c r="K102" s="2" t="str">
        <f>IF(RAW!V102=0,"",IF(RAW!V102=100,"UP","DOWN"))</f>
        <v/>
      </c>
      <c r="L102" s="2" t="str">
        <f>IF(RAW!W102=0,"",IF(RAW!W102=100,"UP","DOWN"))</f>
        <v/>
      </c>
      <c r="M102" s="2" t="str">
        <f>IF(RAW!X102=0,"",IF(RAW!X102=100,"UP","DOWN"))</f>
        <v/>
      </c>
      <c r="N102" s="2" t="str">
        <f>IF(RAW!Y102=0,"",IF(RAW!Y102=100,"UP","DOWN"))</f>
        <v/>
      </c>
      <c r="O102" s="2" t="str">
        <f>IF(RAW!Z102=0,"",IF(RAW!Z102=100,"UP","DOWN"))</f>
        <v/>
      </c>
      <c r="P102" s="2" t="str">
        <f>IF(RAW!AA102=0,"",IF(RAW!AA102=100,"UP","DOWN"))</f>
        <v/>
      </c>
    </row>
    <row r="103" spans="1:16" x14ac:dyDescent="0.25">
      <c r="A103" s="1">
        <f>RAW!A103</f>
        <v>42451</v>
      </c>
      <c r="B103">
        <f>RAW!B103</f>
        <v>1.925</v>
      </c>
      <c r="C103">
        <f>RAW!C103</f>
        <v>1.925</v>
      </c>
      <c r="D103">
        <f>RAW!D103</f>
        <v>1.87</v>
      </c>
      <c r="E103">
        <f>RAW!E103</f>
        <v>1.92</v>
      </c>
      <c r="F103" s="2" t="str">
        <f>IF(RAW!Q103=0,"",IF(RAW!Q103=100,"UP","DOWN"))</f>
        <v/>
      </c>
      <c r="G103" s="2" t="str">
        <f>IF(RAW!R103=0,"",IF(RAW!R103=100,"UP","DOWN"))</f>
        <v/>
      </c>
      <c r="H103" s="2" t="str">
        <f>IF(RAW!S103=0,"",IF(RAW!S103=100,"UP","DOWN"))</f>
        <v/>
      </c>
      <c r="I103" s="2" t="str">
        <f>IF(RAW!T103=0,"",IF(RAW!T103=100,"UP","DOWN"))</f>
        <v/>
      </c>
      <c r="J103" s="2" t="str">
        <f>IF(RAW!U103=0,"",IF(RAW!U103=100,"UP","DOWN"))</f>
        <v/>
      </c>
      <c r="K103" s="2" t="str">
        <f>IF(RAW!V103=0,"",IF(RAW!V103=100,"UP","DOWN"))</f>
        <v>UP</v>
      </c>
      <c r="L103" s="2" t="str">
        <f>IF(RAW!W103=0,"",IF(RAW!W103=100,"UP","DOWN"))</f>
        <v/>
      </c>
      <c r="M103" s="2" t="str">
        <f>IF(RAW!X103=0,"",IF(RAW!X103=100,"UP","DOWN"))</f>
        <v>DOWN</v>
      </c>
      <c r="N103" s="2" t="str">
        <f>IF(RAW!Y103=0,"",IF(RAW!Y103=100,"UP","DOWN"))</f>
        <v/>
      </c>
      <c r="O103" s="2" t="str">
        <f>IF(RAW!Z103=0,"",IF(RAW!Z103=100,"UP","DOWN"))</f>
        <v/>
      </c>
      <c r="P103" s="2" t="str">
        <f>IF(RAW!AA103=0,"",IF(RAW!AA103=100,"UP","DOWN"))</f>
        <v/>
      </c>
    </row>
    <row r="104" spans="1:16" x14ac:dyDescent="0.25">
      <c r="A104" s="1">
        <f>RAW!A104</f>
        <v>42452</v>
      </c>
      <c r="B104">
        <f>RAW!B104</f>
        <v>1.9279999999999999</v>
      </c>
      <c r="C104">
        <f>RAW!C104</f>
        <v>1.9279999999999999</v>
      </c>
      <c r="D104">
        <f>RAW!D104</f>
        <v>1.8640000000000001</v>
      </c>
      <c r="E104">
        <f>RAW!E104</f>
        <v>1.8839999999999999</v>
      </c>
      <c r="F104" s="2" t="str">
        <f>IF(RAW!Q104=0,"",IF(RAW!Q104=100,"UP","DOWN"))</f>
        <v/>
      </c>
      <c r="G104" s="2" t="str">
        <f>IF(RAW!R104=0,"",IF(RAW!R104=100,"UP","DOWN"))</f>
        <v/>
      </c>
      <c r="H104" s="2" t="str">
        <f>IF(RAW!S104=0,"",IF(RAW!S104=100,"UP","DOWN"))</f>
        <v/>
      </c>
      <c r="I104" s="2" t="str">
        <f>IF(RAW!T104=0,"",IF(RAW!T104=100,"UP","DOWN"))</f>
        <v/>
      </c>
      <c r="J104" s="2" t="str">
        <f>IF(RAW!U104=0,"",IF(RAW!U104=100,"UP","DOWN"))</f>
        <v/>
      </c>
      <c r="K104" s="2" t="str">
        <f>IF(RAW!V104=0,"",IF(RAW!V104=100,"UP","DOWN"))</f>
        <v/>
      </c>
      <c r="L104" s="2" t="str">
        <f>IF(RAW!W104=0,"",IF(RAW!W104=100,"UP","DOWN"))</f>
        <v/>
      </c>
      <c r="M104" s="2" t="str">
        <f>IF(RAW!X104=0,"",IF(RAW!X104=100,"UP","DOWN"))</f>
        <v/>
      </c>
      <c r="N104" s="2" t="str">
        <f>IF(RAW!Y104=0,"",IF(RAW!Y104=100,"UP","DOWN"))</f>
        <v/>
      </c>
      <c r="O104" s="2" t="str">
        <f>IF(RAW!Z104=0,"",IF(RAW!Z104=100,"UP","DOWN"))</f>
        <v/>
      </c>
      <c r="P104" s="2" t="str">
        <f>IF(RAW!AA104=0,"",IF(RAW!AA104=100,"UP","DOWN"))</f>
        <v/>
      </c>
    </row>
    <row r="105" spans="1:16" x14ac:dyDescent="0.25">
      <c r="A105" s="1">
        <f>RAW!A105</f>
        <v>42453</v>
      </c>
      <c r="B105">
        <f>RAW!B105</f>
        <v>1.871</v>
      </c>
      <c r="C105">
        <f>RAW!C105</f>
        <v>1.92</v>
      </c>
      <c r="D105">
        <f>RAW!D105</f>
        <v>1.8519999999999901</v>
      </c>
      <c r="E105">
        <f>RAW!E105</f>
        <v>1.8740000000000001</v>
      </c>
      <c r="F105" s="2" t="str">
        <f>IF(RAW!Q105=0,"",IF(RAW!Q105=100,"UP","DOWN"))</f>
        <v/>
      </c>
      <c r="G105" s="2" t="str">
        <f>IF(RAW!R105=0,"",IF(RAW!R105=100,"UP","DOWN"))</f>
        <v/>
      </c>
      <c r="H105" s="2" t="str">
        <f>IF(RAW!S105=0,"",IF(RAW!S105=100,"UP","DOWN"))</f>
        <v/>
      </c>
      <c r="I105" s="2" t="str">
        <f>IF(RAW!T105=0,"",IF(RAW!T105=100,"UP","DOWN"))</f>
        <v/>
      </c>
      <c r="J105" s="2" t="str">
        <f>IF(RAW!U105=0,"",IF(RAW!U105=100,"UP","DOWN"))</f>
        <v/>
      </c>
      <c r="K105" s="2" t="str">
        <f>IF(RAW!V105=0,"",IF(RAW!V105=100,"UP","DOWN"))</f>
        <v>UP</v>
      </c>
      <c r="L105" s="2" t="str">
        <f>IF(RAW!W105=0,"",IF(RAW!W105=100,"UP","DOWN"))</f>
        <v/>
      </c>
      <c r="M105" s="2" t="str">
        <f>IF(RAW!X105=0,"",IF(RAW!X105=100,"UP","DOWN"))</f>
        <v/>
      </c>
      <c r="N105" s="2" t="str">
        <f>IF(RAW!Y105=0,"",IF(RAW!Y105=100,"UP","DOWN"))</f>
        <v/>
      </c>
      <c r="O105" s="2" t="str">
        <f>IF(RAW!Z105=0,"",IF(RAW!Z105=100,"UP","DOWN"))</f>
        <v/>
      </c>
      <c r="P105" s="2" t="str">
        <f>IF(RAW!AA105=0,"",IF(RAW!AA105=100,"UP","DOWN"))</f>
        <v/>
      </c>
    </row>
    <row r="106" spans="1:16" x14ac:dyDescent="0.25">
      <c r="A106" s="1">
        <f>RAW!A106</f>
        <v>42454</v>
      </c>
      <c r="B106">
        <f>RAW!B106</f>
        <v>1.8740000000000001</v>
      </c>
      <c r="C106">
        <f>RAW!C106</f>
        <v>1.8740000000000001</v>
      </c>
      <c r="D106">
        <f>RAW!D106</f>
        <v>1.8740000000000001</v>
      </c>
      <c r="E106">
        <f>RAW!E106</f>
        <v>1.8740000000000001</v>
      </c>
      <c r="F106" s="2" t="str">
        <f>IF(RAW!Q106=0,"",IF(RAW!Q106=100,"UP","DOWN"))</f>
        <v/>
      </c>
      <c r="G106" s="2" t="str">
        <f>IF(RAW!R106=0,"",IF(RAW!R106=100,"UP","DOWN"))</f>
        <v/>
      </c>
      <c r="H106" s="2" t="str">
        <f>IF(RAW!S106=0,"",IF(RAW!S106=100,"UP","DOWN"))</f>
        <v/>
      </c>
      <c r="I106" s="2" t="str">
        <f>IF(RAW!T106=0,"",IF(RAW!T106=100,"UP","DOWN"))</f>
        <v/>
      </c>
      <c r="J106" s="2" t="str">
        <f>IF(RAW!U106=0,"",IF(RAW!U106=100,"UP","DOWN"))</f>
        <v/>
      </c>
      <c r="K106" s="2" t="str">
        <f>IF(RAW!V106=0,"",IF(RAW!V106=100,"UP","DOWN"))</f>
        <v>UP</v>
      </c>
      <c r="L106" s="2" t="str">
        <f>IF(RAW!W106=0,"",IF(RAW!W106=100,"UP","DOWN"))</f>
        <v/>
      </c>
      <c r="M106" s="2" t="str">
        <f>IF(RAW!X106=0,"",IF(RAW!X106=100,"UP","DOWN"))</f>
        <v/>
      </c>
      <c r="N106" s="2" t="str">
        <f>IF(RAW!Y106=0,"",IF(RAW!Y106=100,"UP","DOWN"))</f>
        <v/>
      </c>
      <c r="O106" s="2" t="str">
        <f>IF(RAW!Z106=0,"",IF(RAW!Z106=100,"UP","DOWN"))</f>
        <v/>
      </c>
      <c r="P106" s="2" t="str">
        <f>IF(RAW!AA106=0,"",IF(RAW!AA106=100,"UP","DOWN"))</f>
        <v/>
      </c>
    </row>
    <row r="107" spans="1:16" x14ac:dyDescent="0.25">
      <c r="A107" s="1">
        <f>RAW!A107</f>
        <v>42457</v>
      </c>
      <c r="B107">
        <f>RAW!B107</f>
        <v>1.8740000000000001</v>
      </c>
      <c r="C107">
        <f>RAW!C107</f>
        <v>1.8740000000000001</v>
      </c>
      <c r="D107">
        <f>RAW!D107</f>
        <v>1.8740000000000001</v>
      </c>
      <c r="E107">
        <f>RAW!E107</f>
        <v>1.8740000000000001</v>
      </c>
      <c r="F107" s="2" t="str">
        <f>IF(RAW!Q107=0,"",IF(RAW!Q107=100,"UP","DOWN"))</f>
        <v/>
      </c>
      <c r="G107" s="2" t="str">
        <f>IF(RAW!R107=0,"",IF(RAW!R107=100,"UP","DOWN"))</f>
        <v/>
      </c>
      <c r="H107" s="2" t="str">
        <f>IF(RAW!S107=0,"",IF(RAW!S107=100,"UP","DOWN"))</f>
        <v/>
      </c>
      <c r="I107" s="2" t="str">
        <f>IF(RAW!T107=0,"",IF(RAW!T107=100,"UP","DOWN"))</f>
        <v/>
      </c>
      <c r="J107" s="2" t="str">
        <f>IF(RAW!U107=0,"",IF(RAW!U107=100,"UP","DOWN"))</f>
        <v/>
      </c>
      <c r="K107" s="2" t="str">
        <f>IF(RAW!V107=0,"",IF(RAW!V107=100,"UP","DOWN"))</f>
        <v>UP</v>
      </c>
      <c r="L107" s="2" t="str">
        <f>IF(RAW!W107=0,"",IF(RAW!W107=100,"UP","DOWN"))</f>
        <v/>
      </c>
      <c r="M107" s="2" t="str">
        <f>IF(RAW!X107=0,"",IF(RAW!X107=100,"UP","DOWN"))</f>
        <v/>
      </c>
      <c r="N107" s="2" t="str">
        <f>IF(RAW!Y107=0,"",IF(RAW!Y107=100,"UP","DOWN"))</f>
        <v/>
      </c>
      <c r="O107" s="2" t="str">
        <f>IF(RAW!Z107=0,"",IF(RAW!Z107=100,"UP","DOWN"))</f>
        <v/>
      </c>
      <c r="P107" s="2" t="str">
        <f>IF(RAW!AA107=0,"",IF(RAW!AA107=100,"UP","DOWN"))</f>
        <v/>
      </c>
    </row>
    <row r="108" spans="1:16" x14ac:dyDescent="0.25">
      <c r="A108" s="1">
        <f>RAW!A108</f>
        <v>42458</v>
      </c>
      <c r="B108">
        <f>RAW!B108</f>
        <v>1.8559999999999901</v>
      </c>
      <c r="C108">
        <f>RAW!C108</f>
        <v>1.891</v>
      </c>
      <c r="D108">
        <f>RAW!D108</f>
        <v>1.82</v>
      </c>
      <c r="E108">
        <f>RAW!E108</f>
        <v>1.8219999999999901</v>
      </c>
      <c r="F108" s="2" t="str">
        <f>IF(RAW!Q108=0,"",IF(RAW!Q108=100,"UP","DOWN"))</f>
        <v/>
      </c>
      <c r="G108" s="2" t="str">
        <f>IF(RAW!R108=0,"",IF(RAW!R108=100,"UP","DOWN"))</f>
        <v/>
      </c>
      <c r="H108" s="2" t="str">
        <f>IF(RAW!S108=0,"",IF(RAW!S108=100,"UP","DOWN"))</f>
        <v/>
      </c>
      <c r="I108" s="2" t="str">
        <f>IF(RAW!T108=0,"",IF(RAW!T108=100,"UP","DOWN"))</f>
        <v/>
      </c>
      <c r="J108" s="2" t="str">
        <f>IF(RAW!U108=0,"",IF(RAW!U108=100,"UP","DOWN"))</f>
        <v/>
      </c>
      <c r="K108" s="2" t="str">
        <f>IF(RAW!V108=0,"",IF(RAW!V108=100,"UP","DOWN"))</f>
        <v/>
      </c>
      <c r="L108" s="2" t="str">
        <f>IF(RAW!W108=0,"",IF(RAW!W108=100,"UP","DOWN"))</f>
        <v/>
      </c>
      <c r="M108" s="2" t="str">
        <f>IF(RAW!X108=0,"",IF(RAW!X108=100,"UP","DOWN"))</f>
        <v/>
      </c>
      <c r="N108" s="2" t="str">
        <f>IF(RAW!Y108=0,"",IF(RAW!Y108=100,"UP","DOWN"))</f>
        <v/>
      </c>
      <c r="O108" s="2" t="str">
        <f>IF(RAW!Z108=0,"",IF(RAW!Z108=100,"UP","DOWN"))</f>
        <v/>
      </c>
      <c r="P108" s="2" t="str">
        <f>IF(RAW!AA108=0,"",IF(RAW!AA108=100,"UP","DOWN"))</f>
        <v/>
      </c>
    </row>
    <row r="109" spans="1:16" x14ac:dyDescent="0.25">
      <c r="A109" s="1">
        <f>RAW!A109</f>
        <v>42459</v>
      </c>
      <c r="B109">
        <f>RAW!B109</f>
        <v>1.8619999999999901</v>
      </c>
      <c r="C109">
        <f>RAW!C109</f>
        <v>1.8879999999999999</v>
      </c>
      <c r="D109">
        <f>RAW!D109</f>
        <v>1.8440000000000001</v>
      </c>
      <c r="E109">
        <f>RAW!E109</f>
        <v>1.883</v>
      </c>
      <c r="F109" s="2" t="str">
        <f>IF(RAW!Q109=0,"",IF(RAW!Q109=100,"UP","DOWN"))</f>
        <v/>
      </c>
      <c r="G109" s="2" t="str">
        <f>IF(RAW!R109=0,"",IF(RAW!R109=100,"UP","DOWN"))</f>
        <v/>
      </c>
      <c r="H109" s="2" t="str">
        <f>IF(RAW!S109=0,"",IF(RAW!S109=100,"UP","DOWN"))</f>
        <v/>
      </c>
      <c r="I109" s="2" t="str">
        <f>IF(RAW!T109=0,"",IF(RAW!T109=100,"UP","DOWN"))</f>
        <v/>
      </c>
      <c r="J109" s="2" t="str">
        <f>IF(RAW!U109=0,"",IF(RAW!U109=100,"UP","DOWN"))</f>
        <v/>
      </c>
      <c r="K109" s="2" t="str">
        <f>IF(RAW!V109=0,"",IF(RAW!V109=100,"UP","DOWN"))</f>
        <v/>
      </c>
      <c r="L109" s="2" t="str">
        <f>IF(RAW!W109=0,"",IF(RAW!W109=100,"UP","DOWN"))</f>
        <v/>
      </c>
      <c r="M109" s="2" t="str">
        <f>IF(RAW!X109=0,"",IF(RAW!X109=100,"UP","DOWN"))</f>
        <v/>
      </c>
      <c r="N109" s="2" t="str">
        <f>IF(RAW!Y109=0,"",IF(RAW!Y109=100,"UP","DOWN"))</f>
        <v/>
      </c>
      <c r="O109" s="2" t="str">
        <f>IF(RAW!Z109=0,"",IF(RAW!Z109=100,"UP","DOWN"))</f>
        <v/>
      </c>
      <c r="P109" s="2" t="str">
        <f>IF(RAW!AA109=0,"",IF(RAW!AA109=100,"UP","DOWN"))</f>
        <v/>
      </c>
    </row>
    <row r="110" spans="1:16" x14ac:dyDescent="0.25">
      <c r="A110" s="1">
        <f>RAW!A110</f>
        <v>42460</v>
      </c>
      <c r="B110">
        <f>RAW!B110</f>
        <v>1.875</v>
      </c>
      <c r="C110">
        <f>RAW!C110</f>
        <v>1.89</v>
      </c>
      <c r="D110">
        <f>RAW!D110</f>
        <v>1.845</v>
      </c>
      <c r="E110">
        <f>RAW!E110</f>
        <v>1.865</v>
      </c>
      <c r="F110" s="2" t="str">
        <f>IF(RAW!Q110=0,"",IF(RAW!Q110=100,"UP","DOWN"))</f>
        <v/>
      </c>
      <c r="G110" s="2" t="str">
        <f>IF(RAW!R110=0,"",IF(RAW!R110=100,"UP","DOWN"))</f>
        <v/>
      </c>
      <c r="H110" s="2" t="str">
        <f>IF(RAW!S110=0,"",IF(RAW!S110=100,"UP","DOWN"))</f>
        <v/>
      </c>
      <c r="I110" s="2" t="str">
        <f>IF(RAW!T110=0,"",IF(RAW!T110=100,"UP","DOWN"))</f>
        <v/>
      </c>
      <c r="J110" s="2" t="str">
        <f>IF(RAW!U110=0,"",IF(RAW!U110=100,"UP","DOWN"))</f>
        <v/>
      </c>
      <c r="K110" s="2" t="str">
        <f>IF(RAW!V110=0,"",IF(RAW!V110=100,"UP","DOWN"))</f>
        <v/>
      </c>
      <c r="L110" s="2" t="str">
        <f>IF(RAW!W110=0,"",IF(RAW!W110=100,"UP","DOWN"))</f>
        <v/>
      </c>
      <c r="M110" s="2" t="str">
        <f>IF(RAW!X110=0,"",IF(RAW!X110=100,"UP","DOWN"))</f>
        <v/>
      </c>
      <c r="N110" s="2" t="str">
        <f>IF(RAW!Y110=0,"",IF(RAW!Y110=100,"UP","DOWN"))</f>
        <v>DOWN</v>
      </c>
      <c r="O110" s="2" t="str">
        <f>IF(RAW!Z110=0,"",IF(RAW!Z110=100,"UP","DOWN"))</f>
        <v/>
      </c>
      <c r="P110" s="2" t="str">
        <f>IF(RAW!AA110=0,"",IF(RAW!AA110=100,"UP","DOWN"))</f>
        <v/>
      </c>
    </row>
    <row r="111" spans="1:16" x14ac:dyDescent="0.25">
      <c r="A111" s="1">
        <f>RAW!A111</f>
        <v>42461</v>
      </c>
      <c r="B111">
        <f>RAW!B111</f>
        <v>1.8580000000000001</v>
      </c>
      <c r="C111">
        <f>RAW!C111</f>
        <v>1.867</v>
      </c>
      <c r="D111">
        <f>RAW!D111</f>
        <v>1.8240000000000001</v>
      </c>
      <c r="E111">
        <f>RAW!E111</f>
        <v>1.8519999999999901</v>
      </c>
      <c r="F111" s="2" t="str">
        <f>IF(RAW!Q111=0,"",IF(RAW!Q111=100,"UP","DOWN"))</f>
        <v/>
      </c>
      <c r="G111" s="2" t="str">
        <f>IF(RAW!R111=0,"",IF(RAW!R111=100,"UP","DOWN"))</f>
        <v/>
      </c>
      <c r="H111" s="2" t="str">
        <f>IF(RAW!S111=0,"",IF(RAW!S111=100,"UP","DOWN"))</f>
        <v/>
      </c>
      <c r="I111" s="2" t="str">
        <f>IF(RAW!T111=0,"",IF(RAW!T111=100,"UP","DOWN"))</f>
        <v/>
      </c>
      <c r="J111" s="2" t="str">
        <f>IF(RAW!U111=0,"",IF(RAW!U111=100,"UP","DOWN"))</f>
        <v/>
      </c>
      <c r="K111" s="2" t="str">
        <f>IF(RAW!V111=0,"",IF(RAW!V111=100,"UP","DOWN"))</f>
        <v/>
      </c>
      <c r="L111" s="2" t="str">
        <f>IF(RAW!W111=0,"",IF(RAW!W111=100,"UP","DOWN"))</f>
        <v/>
      </c>
      <c r="M111" s="2" t="str">
        <f>IF(RAW!X111=0,"",IF(RAW!X111=100,"UP","DOWN"))</f>
        <v/>
      </c>
      <c r="N111" s="2" t="str">
        <f>IF(RAW!Y111=0,"",IF(RAW!Y111=100,"UP","DOWN"))</f>
        <v/>
      </c>
      <c r="O111" s="2" t="str">
        <f>IF(RAW!Z111=0,"",IF(RAW!Z111=100,"UP","DOWN"))</f>
        <v/>
      </c>
      <c r="P111" s="2" t="str">
        <f>IF(RAW!AA111=0,"",IF(RAW!AA111=100,"UP","DOWN"))</f>
        <v/>
      </c>
    </row>
    <row r="112" spans="1:16" x14ac:dyDescent="0.25">
      <c r="A112" s="1">
        <f>RAW!A112</f>
        <v>42464</v>
      </c>
      <c r="B112">
        <f>RAW!B112</f>
        <v>1.847</v>
      </c>
      <c r="C112">
        <f>RAW!C112</f>
        <v>1.9119999999999999</v>
      </c>
      <c r="D112">
        <f>RAW!D112</f>
        <v>1.83</v>
      </c>
      <c r="E112">
        <f>RAW!E112</f>
        <v>1.857</v>
      </c>
      <c r="F112" s="2" t="str">
        <f>IF(RAW!Q112=0,"",IF(RAW!Q112=100,"UP","DOWN"))</f>
        <v/>
      </c>
      <c r="G112" s="2" t="str">
        <f>IF(RAW!R112=0,"",IF(RAW!R112=100,"UP","DOWN"))</f>
        <v/>
      </c>
      <c r="H112" s="2" t="str">
        <f>IF(RAW!S112=0,"",IF(RAW!S112=100,"UP","DOWN"))</f>
        <v/>
      </c>
      <c r="I112" s="2" t="str">
        <f>IF(RAW!T112=0,"",IF(RAW!T112=100,"UP","DOWN"))</f>
        <v/>
      </c>
      <c r="J112" s="2" t="str">
        <f>IF(RAW!U112=0,"",IF(RAW!U112=100,"UP","DOWN"))</f>
        <v/>
      </c>
      <c r="K112" s="2" t="str">
        <f>IF(RAW!V112=0,"",IF(RAW!V112=100,"UP","DOWN"))</f>
        <v/>
      </c>
      <c r="L112" s="2" t="str">
        <f>IF(RAW!W112=0,"",IF(RAW!W112=100,"UP","DOWN"))</f>
        <v/>
      </c>
      <c r="M112" s="2" t="str">
        <f>IF(RAW!X112=0,"",IF(RAW!X112=100,"UP","DOWN"))</f>
        <v/>
      </c>
      <c r="N112" s="2" t="str">
        <f>IF(RAW!Y112=0,"",IF(RAW!Y112=100,"UP","DOWN"))</f>
        <v/>
      </c>
      <c r="O112" s="2" t="str">
        <f>IF(RAW!Z112=0,"",IF(RAW!Z112=100,"UP","DOWN"))</f>
        <v/>
      </c>
      <c r="P112" s="2" t="str">
        <f>IF(RAW!AA112=0,"",IF(RAW!AA112=100,"UP","DOWN"))</f>
        <v/>
      </c>
    </row>
    <row r="113" spans="1:16" x14ac:dyDescent="0.25">
      <c r="A113" s="1">
        <f>RAW!A113</f>
        <v>42465</v>
      </c>
      <c r="B113">
        <f>RAW!B113</f>
        <v>1.84</v>
      </c>
      <c r="C113">
        <f>RAW!C113</f>
        <v>1.847</v>
      </c>
      <c r="D113">
        <f>RAW!D113</f>
        <v>1.7569999999999999</v>
      </c>
      <c r="E113">
        <f>RAW!E113</f>
        <v>1.7569999999999999</v>
      </c>
      <c r="F113" s="2" t="str">
        <f>IF(RAW!Q113=0,"",IF(RAW!Q113=100,"UP","DOWN"))</f>
        <v/>
      </c>
      <c r="G113" s="2" t="str">
        <f>IF(RAW!R113=0,"",IF(RAW!R113=100,"UP","DOWN"))</f>
        <v/>
      </c>
      <c r="H113" s="2" t="str">
        <f>IF(RAW!S113=0,"",IF(RAW!S113=100,"UP","DOWN"))</f>
        <v/>
      </c>
      <c r="I113" s="2" t="str">
        <f>IF(RAW!T113=0,"",IF(RAW!T113=100,"UP","DOWN"))</f>
        <v/>
      </c>
      <c r="J113" s="2" t="str">
        <f>IF(RAW!U113=0,"",IF(RAW!U113=100,"UP","DOWN"))</f>
        <v/>
      </c>
      <c r="K113" s="2" t="str">
        <f>IF(RAW!V113=0,"",IF(RAW!V113=100,"UP","DOWN"))</f>
        <v/>
      </c>
      <c r="L113" s="2" t="str">
        <f>IF(RAW!W113=0,"",IF(RAW!W113=100,"UP","DOWN"))</f>
        <v/>
      </c>
      <c r="M113" s="2" t="str">
        <f>IF(RAW!X113=0,"",IF(RAW!X113=100,"UP","DOWN"))</f>
        <v/>
      </c>
      <c r="N113" s="2" t="str">
        <f>IF(RAW!Y113=0,"",IF(RAW!Y113=100,"UP","DOWN"))</f>
        <v/>
      </c>
      <c r="O113" s="2" t="str">
        <f>IF(RAW!Z113=0,"",IF(RAW!Z113=100,"UP","DOWN"))</f>
        <v/>
      </c>
      <c r="P113" s="2" t="str">
        <f>IF(RAW!AA113=0,"",IF(RAW!AA113=100,"UP","DOWN"))</f>
        <v/>
      </c>
    </row>
    <row r="114" spans="1:16" x14ac:dyDescent="0.25">
      <c r="A114" s="1">
        <f>RAW!A114</f>
        <v>42466</v>
      </c>
      <c r="B114">
        <f>RAW!B114</f>
        <v>1.7649999999999999</v>
      </c>
      <c r="C114">
        <f>RAW!C114</f>
        <v>1.78</v>
      </c>
      <c r="D114">
        <f>RAW!D114</f>
        <v>1.708</v>
      </c>
      <c r="E114">
        <f>RAW!E114</f>
        <v>1.732</v>
      </c>
      <c r="F114" s="2" t="str">
        <f>IF(RAW!Q114=0,"",IF(RAW!Q114=100,"UP","DOWN"))</f>
        <v/>
      </c>
      <c r="G114" s="2" t="str">
        <f>IF(RAW!R114=0,"",IF(RAW!R114=100,"UP","DOWN"))</f>
        <v/>
      </c>
      <c r="H114" s="2" t="str">
        <f>IF(RAW!S114=0,"",IF(RAW!S114=100,"UP","DOWN"))</f>
        <v/>
      </c>
      <c r="I114" s="2" t="str">
        <f>IF(RAW!T114=0,"",IF(RAW!T114=100,"UP","DOWN"))</f>
        <v/>
      </c>
      <c r="J114" s="2" t="str">
        <f>IF(RAW!U114=0,"",IF(RAW!U114=100,"UP","DOWN"))</f>
        <v/>
      </c>
      <c r="K114" s="2" t="str">
        <f>IF(RAW!V114=0,"",IF(RAW!V114=100,"UP","DOWN"))</f>
        <v/>
      </c>
      <c r="L114" s="2" t="str">
        <f>IF(RAW!W114=0,"",IF(RAW!W114=100,"UP","DOWN"))</f>
        <v/>
      </c>
      <c r="M114" s="2" t="str">
        <f>IF(RAW!X114=0,"",IF(RAW!X114=100,"UP","DOWN"))</f>
        <v/>
      </c>
      <c r="N114" s="2" t="str">
        <f>IF(RAW!Y114=0,"",IF(RAW!Y114=100,"UP","DOWN"))</f>
        <v/>
      </c>
      <c r="O114" s="2" t="str">
        <f>IF(RAW!Z114=0,"",IF(RAW!Z114=100,"UP","DOWN"))</f>
        <v/>
      </c>
      <c r="P114" s="2" t="str">
        <f>IF(RAW!AA114=0,"",IF(RAW!AA114=100,"UP","DOWN"))</f>
        <v/>
      </c>
    </row>
    <row r="115" spans="1:16" x14ac:dyDescent="0.25">
      <c r="A115" s="1">
        <f>RAW!A115</f>
        <v>42467</v>
      </c>
      <c r="B115">
        <f>RAW!B115</f>
        <v>1.73</v>
      </c>
      <c r="C115">
        <f>RAW!C115</f>
        <v>1.764</v>
      </c>
      <c r="D115">
        <f>RAW!D115</f>
        <v>1.6719999999999999</v>
      </c>
      <c r="E115">
        <f>RAW!E115</f>
        <v>1.7</v>
      </c>
      <c r="F115" s="2" t="str">
        <f>IF(RAW!Q115=0,"",IF(RAW!Q115=100,"UP","DOWN"))</f>
        <v/>
      </c>
      <c r="G115" s="2" t="str">
        <f>IF(RAW!R115=0,"",IF(RAW!R115=100,"UP","DOWN"))</f>
        <v/>
      </c>
      <c r="H115" s="2" t="str">
        <f>IF(RAW!S115=0,"",IF(RAW!S115=100,"UP","DOWN"))</f>
        <v/>
      </c>
      <c r="I115" s="2" t="str">
        <f>IF(RAW!T115=0,"",IF(RAW!T115=100,"UP","DOWN"))</f>
        <v/>
      </c>
      <c r="J115" s="2" t="str">
        <f>IF(RAW!U115=0,"",IF(RAW!U115=100,"UP","DOWN"))</f>
        <v/>
      </c>
      <c r="K115" s="2" t="str">
        <f>IF(RAW!V115=0,"",IF(RAW!V115=100,"UP","DOWN"))</f>
        <v/>
      </c>
      <c r="L115" s="2" t="str">
        <f>IF(RAW!W115=0,"",IF(RAW!W115=100,"UP","DOWN"))</f>
        <v/>
      </c>
      <c r="M115" s="2" t="str">
        <f>IF(RAW!X115=0,"",IF(RAW!X115=100,"UP","DOWN"))</f>
        <v/>
      </c>
      <c r="N115" s="2" t="str">
        <f>IF(RAW!Y115=0,"",IF(RAW!Y115=100,"UP","DOWN"))</f>
        <v/>
      </c>
      <c r="O115" s="2" t="str">
        <f>IF(RAW!Z115=0,"",IF(RAW!Z115=100,"UP","DOWN"))</f>
        <v/>
      </c>
      <c r="P115" s="2" t="str">
        <f>IF(RAW!AA115=0,"",IF(RAW!AA115=100,"UP","DOWN"))</f>
        <v/>
      </c>
    </row>
    <row r="116" spans="1:16" x14ac:dyDescent="0.25">
      <c r="A116" s="1">
        <f>RAW!A116</f>
        <v>42468</v>
      </c>
      <c r="B116">
        <f>RAW!B116</f>
        <v>1.7</v>
      </c>
      <c r="C116">
        <f>RAW!C116</f>
        <v>1.778</v>
      </c>
      <c r="D116">
        <f>RAW!D116</f>
        <v>1.7</v>
      </c>
      <c r="E116">
        <f>RAW!E116</f>
        <v>1.75</v>
      </c>
      <c r="F116" s="2" t="str">
        <f>IF(RAW!Q116=0,"",IF(RAW!Q116=100,"UP","DOWN"))</f>
        <v/>
      </c>
      <c r="G116" s="2" t="str">
        <f>IF(RAW!R116=0,"",IF(RAW!R116=100,"UP","DOWN"))</f>
        <v/>
      </c>
      <c r="H116" s="2" t="str">
        <f>IF(RAW!S116=0,"",IF(RAW!S116=100,"UP","DOWN"))</f>
        <v/>
      </c>
      <c r="I116" s="2" t="str">
        <f>IF(RAW!T116=0,"",IF(RAW!T116=100,"UP","DOWN"))</f>
        <v/>
      </c>
      <c r="J116" s="2" t="str">
        <f>IF(RAW!U116=0,"",IF(RAW!U116=100,"UP","DOWN"))</f>
        <v/>
      </c>
      <c r="K116" s="2" t="str">
        <f>IF(RAW!V116=0,"",IF(RAW!V116=100,"UP","DOWN"))</f>
        <v/>
      </c>
      <c r="L116" s="2" t="str">
        <f>IF(RAW!W116=0,"",IF(RAW!W116=100,"UP","DOWN"))</f>
        <v/>
      </c>
      <c r="M116" s="2" t="str">
        <f>IF(RAW!X116=0,"",IF(RAW!X116=100,"UP","DOWN"))</f>
        <v/>
      </c>
      <c r="N116" s="2" t="str">
        <f>IF(RAW!Y116=0,"",IF(RAW!Y116=100,"UP","DOWN"))</f>
        <v/>
      </c>
      <c r="O116" s="2" t="str">
        <f>IF(RAW!Z116=0,"",IF(RAW!Z116=100,"UP","DOWN"))</f>
        <v/>
      </c>
      <c r="P116" s="2" t="str">
        <f>IF(RAW!AA116=0,"",IF(RAW!AA116=100,"UP","DOWN"))</f>
        <v/>
      </c>
    </row>
    <row r="117" spans="1:16" x14ac:dyDescent="0.25">
      <c r="A117" s="1">
        <f>RAW!A117</f>
        <v>42471</v>
      </c>
      <c r="B117">
        <f>RAW!B117</f>
        <v>1.7509999999999999</v>
      </c>
      <c r="C117">
        <f>RAW!C117</f>
        <v>1.78199999999999</v>
      </c>
      <c r="D117">
        <f>RAW!D117</f>
        <v>1.734</v>
      </c>
      <c r="E117">
        <f>RAW!E117</f>
        <v>1.7769999999999999</v>
      </c>
      <c r="F117" s="2" t="str">
        <f>IF(RAW!Q117=0,"",IF(RAW!Q117=100,"UP","DOWN"))</f>
        <v/>
      </c>
      <c r="G117" s="2" t="str">
        <f>IF(RAW!R117=0,"",IF(RAW!R117=100,"UP","DOWN"))</f>
        <v/>
      </c>
      <c r="H117" s="2" t="str">
        <f>IF(RAW!S117=0,"",IF(RAW!S117=100,"UP","DOWN"))</f>
        <v/>
      </c>
      <c r="I117" s="2" t="str">
        <f>IF(RAW!T117=0,"",IF(RAW!T117=100,"UP","DOWN"))</f>
        <v/>
      </c>
      <c r="J117" s="2" t="str">
        <f>IF(RAW!U117=0,"",IF(RAW!U117=100,"UP","DOWN"))</f>
        <v/>
      </c>
      <c r="K117" s="2" t="str">
        <f>IF(RAW!V117=0,"",IF(RAW!V117=100,"UP","DOWN"))</f>
        <v/>
      </c>
      <c r="L117" s="2" t="str">
        <f>IF(RAW!W117=0,"",IF(RAW!W117=100,"UP","DOWN"))</f>
        <v/>
      </c>
      <c r="M117" s="2" t="str">
        <f>IF(RAW!X117=0,"",IF(RAW!X117=100,"UP","DOWN"))</f>
        <v/>
      </c>
      <c r="N117" s="2" t="str">
        <f>IF(RAW!Y117=0,"",IF(RAW!Y117=100,"UP","DOWN"))</f>
        <v/>
      </c>
      <c r="O117" s="2" t="str">
        <f>IF(RAW!Z117=0,"",IF(RAW!Z117=100,"UP","DOWN"))</f>
        <v/>
      </c>
      <c r="P117" s="2" t="str">
        <f>IF(RAW!AA117=0,"",IF(RAW!AA117=100,"UP","DOWN"))</f>
        <v/>
      </c>
    </row>
    <row r="118" spans="1:16" x14ac:dyDescent="0.25">
      <c r="A118" s="1">
        <f>RAW!A118</f>
        <v>42472</v>
      </c>
      <c r="B118">
        <f>RAW!B118</f>
        <v>1.7769999999999999</v>
      </c>
      <c r="C118">
        <f>RAW!C118</f>
        <v>1.8029999999999999</v>
      </c>
      <c r="D118">
        <f>RAW!D118</f>
        <v>1.7350000000000001</v>
      </c>
      <c r="E118">
        <f>RAW!E118</f>
        <v>1.8029999999999999</v>
      </c>
      <c r="F118" s="2" t="str">
        <f>IF(RAW!Q118=0,"",IF(RAW!Q118=100,"UP","DOWN"))</f>
        <v/>
      </c>
      <c r="G118" s="2" t="str">
        <f>IF(RAW!R118=0,"",IF(RAW!R118=100,"UP","DOWN"))</f>
        <v/>
      </c>
      <c r="H118" s="2" t="str">
        <f>IF(RAW!S118=0,"",IF(RAW!S118=100,"UP","DOWN"))</f>
        <v/>
      </c>
      <c r="I118" s="2" t="str">
        <f>IF(RAW!T118=0,"",IF(RAW!T118=100,"UP","DOWN"))</f>
        <v/>
      </c>
      <c r="J118" s="2" t="str">
        <f>IF(RAW!U118=0,"",IF(RAW!U118=100,"UP","DOWN"))</f>
        <v/>
      </c>
      <c r="K118" s="2" t="str">
        <f>IF(RAW!V118=0,"",IF(RAW!V118=100,"UP","DOWN"))</f>
        <v/>
      </c>
      <c r="L118" s="2" t="str">
        <f>IF(RAW!W118=0,"",IF(RAW!W118=100,"UP","DOWN"))</f>
        <v/>
      </c>
      <c r="M118" s="2" t="str">
        <f>IF(RAW!X118=0,"",IF(RAW!X118=100,"UP","DOWN"))</f>
        <v>DOWN</v>
      </c>
      <c r="N118" s="2" t="str">
        <f>IF(RAW!Y118=0,"",IF(RAW!Y118=100,"UP","DOWN"))</f>
        <v/>
      </c>
      <c r="O118" s="2" t="str">
        <f>IF(RAW!Z118=0,"",IF(RAW!Z118=100,"UP","DOWN"))</f>
        <v/>
      </c>
      <c r="P118" s="2" t="str">
        <f>IF(RAW!AA118=0,"",IF(RAW!AA118=100,"UP","DOWN"))</f>
        <v/>
      </c>
    </row>
    <row r="119" spans="1:16" x14ac:dyDescent="0.25">
      <c r="A119" s="1">
        <f>RAW!A119</f>
        <v>42473</v>
      </c>
      <c r="B119">
        <f>RAW!B119</f>
        <v>1.7929999999999999</v>
      </c>
      <c r="C119">
        <f>RAW!C119</f>
        <v>1.865</v>
      </c>
      <c r="D119">
        <f>RAW!D119</f>
        <v>1.7929999999999999</v>
      </c>
      <c r="E119">
        <f>RAW!E119</f>
        <v>1.845</v>
      </c>
      <c r="F119" s="2" t="str">
        <f>IF(RAW!Q119=0,"",IF(RAW!Q119=100,"UP","DOWN"))</f>
        <v/>
      </c>
      <c r="G119" s="2" t="str">
        <f>IF(RAW!R119=0,"",IF(RAW!R119=100,"UP","DOWN"))</f>
        <v/>
      </c>
      <c r="H119" s="2" t="str">
        <f>IF(RAW!S119=0,"",IF(RAW!S119=100,"UP","DOWN"))</f>
        <v/>
      </c>
      <c r="I119" s="2" t="str">
        <f>IF(RAW!T119=0,"",IF(RAW!T119=100,"UP","DOWN"))</f>
        <v/>
      </c>
      <c r="J119" s="2" t="str">
        <f>IF(RAW!U119=0,"",IF(RAW!U119=100,"UP","DOWN"))</f>
        <v/>
      </c>
      <c r="K119" s="2" t="str">
        <f>IF(RAW!V119=0,"",IF(RAW!V119=100,"UP","DOWN"))</f>
        <v/>
      </c>
      <c r="L119" s="2" t="str">
        <f>IF(RAW!W119=0,"",IF(RAW!W119=100,"UP","DOWN"))</f>
        <v/>
      </c>
      <c r="M119" s="2" t="str">
        <f>IF(RAW!X119=0,"",IF(RAW!X119=100,"UP","DOWN"))</f>
        <v/>
      </c>
      <c r="N119" s="2" t="str">
        <f>IF(RAW!Y119=0,"",IF(RAW!Y119=100,"UP","DOWN"))</f>
        <v/>
      </c>
      <c r="O119" s="2" t="str">
        <f>IF(RAW!Z119=0,"",IF(RAW!Z119=100,"UP","DOWN"))</f>
        <v/>
      </c>
      <c r="P119" s="2" t="str">
        <f>IF(RAW!AA119=0,"",IF(RAW!AA119=100,"UP","DOWN"))</f>
        <v/>
      </c>
    </row>
    <row r="120" spans="1:16" x14ac:dyDescent="0.25">
      <c r="A120" s="1">
        <f>RAW!A120</f>
        <v>42474</v>
      </c>
      <c r="B120">
        <f>RAW!B120</f>
        <v>1.87</v>
      </c>
      <c r="C120">
        <f>RAW!C120</f>
        <v>1.87</v>
      </c>
      <c r="D120">
        <f>RAW!D120</f>
        <v>1.82</v>
      </c>
      <c r="E120">
        <f>RAW!E120</f>
        <v>1.857</v>
      </c>
      <c r="F120" s="2" t="str">
        <f>IF(RAW!Q120=0,"",IF(RAW!Q120=100,"UP","DOWN"))</f>
        <v/>
      </c>
      <c r="G120" s="2" t="str">
        <f>IF(RAW!R120=0,"",IF(RAW!R120=100,"UP","DOWN"))</f>
        <v/>
      </c>
      <c r="H120" s="2" t="str">
        <f>IF(RAW!S120=0,"",IF(RAW!S120=100,"UP","DOWN"))</f>
        <v/>
      </c>
      <c r="I120" s="2" t="str">
        <f>IF(RAW!T120=0,"",IF(RAW!T120=100,"UP","DOWN"))</f>
        <v/>
      </c>
      <c r="J120" s="2" t="str">
        <f>IF(RAW!U120=0,"",IF(RAW!U120=100,"UP","DOWN"))</f>
        <v/>
      </c>
      <c r="K120" s="2" t="str">
        <f>IF(RAW!V120=0,"",IF(RAW!V120=100,"UP","DOWN"))</f>
        <v/>
      </c>
      <c r="L120" s="2" t="str">
        <f>IF(RAW!W120=0,"",IF(RAW!W120=100,"UP","DOWN"))</f>
        <v/>
      </c>
      <c r="M120" s="2" t="str">
        <f>IF(RAW!X120=0,"",IF(RAW!X120=100,"UP","DOWN"))</f>
        <v>DOWN</v>
      </c>
      <c r="N120" s="2" t="str">
        <f>IF(RAW!Y120=0,"",IF(RAW!Y120=100,"UP","DOWN"))</f>
        <v/>
      </c>
      <c r="O120" s="2" t="str">
        <f>IF(RAW!Z120=0,"",IF(RAW!Z120=100,"UP","DOWN"))</f>
        <v/>
      </c>
      <c r="P120" s="2" t="str">
        <f>IF(RAW!AA120=0,"",IF(RAW!AA120=100,"UP","DOWN"))</f>
        <v/>
      </c>
    </row>
    <row r="121" spans="1:16" x14ac:dyDescent="0.25">
      <c r="A121" s="1">
        <f>RAW!A121</f>
        <v>42475</v>
      </c>
      <c r="B121">
        <f>RAW!B121</f>
        <v>1.8259999999999901</v>
      </c>
      <c r="C121">
        <f>RAW!C121</f>
        <v>1.849</v>
      </c>
      <c r="D121">
        <f>RAW!D121</f>
        <v>1.8049999999999999</v>
      </c>
      <c r="E121">
        <f>RAW!E121</f>
        <v>1.825</v>
      </c>
      <c r="F121" s="2" t="str">
        <f>IF(RAW!Q121=0,"",IF(RAW!Q121=100,"UP","DOWN"))</f>
        <v/>
      </c>
      <c r="G121" s="2" t="str">
        <f>IF(RAW!R121=0,"",IF(RAW!R121=100,"UP","DOWN"))</f>
        <v/>
      </c>
      <c r="H121" s="2" t="str">
        <f>IF(RAW!S121=0,"",IF(RAW!S121=100,"UP","DOWN"))</f>
        <v/>
      </c>
      <c r="I121" s="2" t="str">
        <f>IF(RAW!T121=0,"",IF(RAW!T121=100,"UP","DOWN"))</f>
        <v/>
      </c>
      <c r="J121" s="2" t="str">
        <f>IF(RAW!U121=0,"",IF(RAW!U121=100,"UP","DOWN"))</f>
        <v/>
      </c>
      <c r="K121" s="2" t="str">
        <f>IF(RAW!V121=0,"",IF(RAW!V121=100,"UP","DOWN"))</f>
        <v>UP</v>
      </c>
      <c r="L121" s="2" t="str">
        <f>IF(RAW!W121=0,"",IF(RAW!W121=100,"UP","DOWN"))</f>
        <v/>
      </c>
      <c r="M121" s="2" t="str">
        <f>IF(RAW!X121=0,"",IF(RAW!X121=100,"UP","DOWN"))</f>
        <v/>
      </c>
      <c r="N121" s="2" t="str">
        <f>IF(RAW!Y121=0,"",IF(RAW!Y121=100,"UP","DOWN"))</f>
        <v/>
      </c>
      <c r="O121" s="2" t="str">
        <f>IF(RAW!Z121=0,"",IF(RAW!Z121=100,"UP","DOWN"))</f>
        <v/>
      </c>
      <c r="P121" s="2" t="str">
        <f>IF(RAW!AA121=0,"",IF(RAW!AA121=100,"UP","DOWN"))</f>
        <v/>
      </c>
    </row>
    <row r="122" spans="1:16" x14ac:dyDescent="0.25">
      <c r="A122" s="1">
        <f>RAW!A122</f>
        <v>42478</v>
      </c>
      <c r="B122">
        <f>RAW!B122</f>
        <v>1.7869999999999999</v>
      </c>
      <c r="C122">
        <f>RAW!C122</f>
        <v>1.8459999999999901</v>
      </c>
      <c r="D122">
        <f>RAW!D122</f>
        <v>1.746</v>
      </c>
      <c r="E122">
        <f>RAW!E122</f>
        <v>1.833</v>
      </c>
      <c r="F122" s="2" t="str">
        <f>IF(RAW!Q122=0,"",IF(RAW!Q122=100,"UP","DOWN"))</f>
        <v/>
      </c>
      <c r="G122" s="2" t="str">
        <f>IF(RAW!R122=0,"",IF(RAW!R122=100,"UP","DOWN"))</f>
        <v/>
      </c>
      <c r="H122" s="2" t="str">
        <f>IF(RAW!S122=0,"",IF(RAW!S122=100,"UP","DOWN"))</f>
        <v/>
      </c>
      <c r="I122" s="2" t="str">
        <f>IF(RAW!T122=0,"",IF(RAW!T122=100,"UP","DOWN"))</f>
        <v>UP</v>
      </c>
      <c r="J122" s="2" t="str">
        <f>IF(RAW!U122=0,"",IF(RAW!U122=100,"UP","DOWN"))</f>
        <v/>
      </c>
      <c r="K122" s="2" t="str">
        <f>IF(RAW!V122=0,"",IF(RAW!V122=100,"UP","DOWN"))</f>
        <v/>
      </c>
      <c r="L122" s="2" t="str">
        <f>IF(RAW!W122=0,"",IF(RAW!W122=100,"UP","DOWN"))</f>
        <v/>
      </c>
      <c r="M122" s="2" t="str">
        <f>IF(RAW!X122=0,"",IF(RAW!X122=100,"UP","DOWN"))</f>
        <v/>
      </c>
      <c r="N122" s="2" t="str">
        <f>IF(RAW!Y122=0,"",IF(RAW!Y122=100,"UP","DOWN"))</f>
        <v/>
      </c>
      <c r="O122" s="2" t="str">
        <f>IF(RAW!Z122=0,"",IF(RAW!Z122=100,"UP","DOWN"))</f>
        <v/>
      </c>
      <c r="P122" s="2" t="str">
        <f>IF(RAW!AA122=0,"",IF(RAW!AA122=100,"UP","DOWN"))</f>
        <v/>
      </c>
    </row>
    <row r="123" spans="1:16" x14ac:dyDescent="0.25">
      <c r="A123" s="1">
        <f>RAW!A123</f>
        <v>42479</v>
      </c>
      <c r="B123">
        <f>RAW!B123</f>
        <v>1.8069999999999999</v>
      </c>
      <c r="C123">
        <f>RAW!C123</f>
        <v>1.849</v>
      </c>
      <c r="D123">
        <f>RAW!D123</f>
        <v>1.8049999999999999</v>
      </c>
      <c r="E123">
        <f>RAW!E123</f>
        <v>1.8049999999999999</v>
      </c>
      <c r="F123" s="2" t="str">
        <f>IF(RAW!Q123=0,"",IF(RAW!Q123=100,"UP","DOWN"))</f>
        <v/>
      </c>
      <c r="G123" s="2" t="str">
        <f>IF(RAW!R123=0,"",IF(RAW!R123=100,"UP","DOWN"))</f>
        <v/>
      </c>
      <c r="H123" s="2" t="str">
        <f>IF(RAW!S123=0,"",IF(RAW!S123=100,"UP","DOWN"))</f>
        <v/>
      </c>
      <c r="I123" s="2" t="str">
        <f>IF(RAW!T123=0,"",IF(RAW!T123=100,"UP","DOWN"))</f>
        <v/>
      </c>
      <c r="J123" s="2" t="str">
        <f>IF(RAW!U123=0,"",IF(RAW!U123=100,"UP","DOWN"))</f>
        <v/>
      </c>
      <c r="K123" s="2" t="str">
        <f>IF(RAW!V123=0,"",IF(RAW!V123=100,"UP","DOWN"))</f>
        <v>UP</v>
      </c>
      <c r="L123" s="2" t="str">
        <f>IF(RAW!W123=0,"",IF(RAW!W123=100,"UP","DOWN"))</f>
        <v/>
      </c>
      <c r="M123" s="2" t="str">
        <f>IF(RAW!X123=0,"",IF(RAW!X123=100,"UP","DOWN"))</f>
        <v/>
      </c>
      <c r="N123" s="2" t="str">
        <f>IF(RAW!Y123=0,"",IF(RAW!Y123=100,"UP","DOWN"))</f>
        <v>DOWN</v>
      </c>
      <c r="O123" s="2" t="str">
        <f>IF(RAW!Z123=0,"",IF(RAW!Z123=100,"UP","DOWN"))</f>
        <v/>
      </c>
      <c r="P123" s="2" t="str">
        <f>IF(RAW!AA123=0,"",IF(RAW!AA123=100,"UP","DOWN"))</f>
        <v/>
      </c>
    </row>
    <row r="124" spans="1:16" x14ac:dyDescent="0.25">
      <c r="A124" s="1">
        <f>RAW!A124</f>
        <v>42480</v>
      </c>
      <c r="B124">
        <f>RAW!B124</f>
        <v>1.839</v>
      </c>
      <c r="C124">
        <f>RAW!C124</f>
        <v>1.92</v>
      </c>
      <c r="D124">
        <f>RAW!D124</f>
        <v>1.8180000000000001</v>
      </c>
      <c r="E124">
        <f>RAW!E124</f>
        <v>1.919</v>
      </c>
      <c r="F124" s="2" t="str">
        <f>IF(RAW!Q124=0,"",IF(RAW!Q124=100,"UP","DOWN"))</f>
        <v/>
      </c>
      <c r="G124" s="2" t="str">
        <f>IF(RAW!R124=0,"",IF(RAW!R124=100,"UP","DOWN"))</f>
        <v/>
      </c>
      <c r="H124" s="2" t="str">
        <f>IF(RAW!S124=0,"",IF(RAW!S124=100,"UP","DOWN"))</f>
        <v/>
      </c>
      <c r="I124" s="2" t="str">
        <f>IF(RAW!T124=0,"",IF(RAW!T124=100,"UP","DOWN"))</f>
        <v/>
      </c>
      <c r="J124" s="2" t="str">
        <f>IF(RAW!U124=0,"",IF(RAW!U124=100,"UP","DOWN"))</f>
        <v/>
      </c>
      <c r="K124" s="2" t="str">
        <f>IF(RAW!V124=0,"",IF(RAW!V124=100,"UP","DOWN"))</f>
        <v/>
      </c>
      <c r="L124" s="2" t="str">
        <f>IF(RAW!W124=0,"",IF(RAW!W124=100,"UP","DOWN"))</f>
        <v/>
      </c>
      <c r="M124" s="2" t="str">
        <f>IF(RAW!X124=0,"",IF(RAW!X124=100,"UP","DOWN"))</f>
        <v/>
      </c>
      <c r="N124" s="2" t="str">
        <f>IF(RAW!Y124=0,"",IF(RAW!Y124=100,"UP","DOWN"))</f>
        <v/>
      </c>
      <c r="O124" s="2" t="str">
        <f>IF(RAW!Z124=0,"",IF(RAW!Z124=100,"UP","DOWN"))</f>
        <v/>
      </c>
      <c r="P124" s="2" t="str">
        <f>IF(RAW!AA124=0,"",IF(RAW!AA124=100,"UP","DOWN"))</f>
        <v/>
      </c>
    </row>
    <row r="125" spans="1:16" x14ac:dyDescent="0.25">
      <c r="A125" s="1">
        <f>RAW!A125</f>
        <v>42481</v>
      </c>
      <c r="B125">
        <f>RAW!B125</f>
        <v>1.9</v>
      </c>
      <c r="C125">
        <f>RAW!C125</f>
        <v>1.9279999999999999</v>
      </c>
      <c r="D125">
        <f>RAW!D125</f>
        <v>1.89</v>
      </c>
      <c r="E125">
        <f>RAW!E125</f>
        <v>1.9279999999999999</v>
      </c>
      <c r="F125" s="2" t="str">
        <f>IF(RAW!Q125=0,"",IF(RAW!Q125=100,"UP","DOWN"))</f>
        <v/>
      </c>
      <c r="G125" s="2" t="str">
        <f>IF(RAW!R125=0,"",IF(RAW!R125=100,"UP","DOWN"))</f>
        <v/>
      </c>
      <c r="H125" s="2" t="str">
        <f>IF(RAW!S125=0,"",IF(RAW!S125=100,"UP","DOWN"))</f>
        <v/>
      </c>
      <c r="I125" s="2" t="str">
        <f>IF(RAW!T125=0,"",IF(RAW!T125=100,"UP","DOWN"))</f>
        <v/>
      </c>
      <c r="J125" s="2" t="str">
        <f>IF(RAW!U125=0,"",IF(RAW!U125=100,"UP","DOWN"))</f>
        <v/>
      </c>
      <c r="K125" s="2" t="str">
        <f>IF(RAW!V125=0,"",IF(RAW!V125=100,"UP","DOWN"))</f>
        <v/>
      </c>
      <c r="L125" s="2" t="str">
        <f>IF(RAW!W125=0,"",IF(RAW!W125=100,"UP","DOWN"))</f>
        <v/>
      </c>
      <c r="M125" s="2" t="str">
        <f>IF(RAW!X125=0,"",IF(RAW!X125=100,"UP","DOWN"))</f>
        <v/>
      </c>
      <c r="N125" s="2" t="str">
        <f>IF(RAW!Y125=0,"",IF(RAW!Y125=100,"UP","DOWN"))</f>
        <v/>
      </c>
      <c r="O125" s="2" t="str">
        <f>IF(RAW!Z125=0,"",IF(RAW!Z125=100,"UP","DOWN"))</f>
        <v/>
      </c>
      <c r="P125" s="2" t="str">
        <f>IF(RAW!AA125=0,"",IF(RAW!AA125=100,"UP","DOWN"))</f>
        <v/>
      </c>
    </row>
    <row r="126" spans="1:16" x14ac:dyDescent="0.25">
      <c r="A126" s="1">
        <f>RAW!A126</f>
        <v>42482</v>
      </c>
      <c r="B126">
        <f>RAW!B126</f>
        <v>1.899</v>
      </c>
      <c r="C126">
        <f>RAW!C126</f>
        <v>2</v>
      </c>
      <c r="D126">
        <f>RAW!D126</f>
        <v>1.899</v>
      </c>
      <c r="E126">
        <f>RAW!E126</f>
        <v>1.9650000000000001</v>
      </c>
      <c r="F126" s="2" t="str">
        <f>IF(RAW!Q126=0,"",IF(RAW!Q126=100,"UP","DOWN"))</f>
        <v/>
      </c>
      <c r="G126" s="2" t="str">
        <f>IF(RAW!R126=0,"",IF(RAW!R126=100,"UP","DOWN"))</f>
        <v/>
      </c>
      <c r="H126" s="2" t="str">
        <f>IF(RAW!S126=0,"",IF(RAW!S126=100,"UP","DOWN"))</f>
        <v/>
      </c>
      <c r="I126" s="2" t="str">
        <f>IF(RAW!T126=0,"",IF(RAW!T126=100,"UP","DOWN"))</f>
        <v/>
      </c>
      <c r="J126" s="2" t="str">
        <f>IF(RAW!U126=0,"",IF(RAW!U126=100,"UP","DOWN"))</f>
        <v/>
      </c>
      <c r="K126" s="2" t="str">
        <f>IF(RAW!V126=0,"",IF(RAW!V126=100,"UP","DOWN"))</f>
        <v/>
      </c>
      <c r="L126" s="2" t="str">
        <f>IF(RAW!W126=0,"",IF(RAW!W126=100,"UP","DOWN"))</f>
        <v/>
      </c>
      <c r="M126" s="2" t="str">
        <f>IF(RAW!X126=0,"",IF(RAW!X126=100,"UP","DOWN"))</f>
        <v/>
      </c>
      <c r="N126" s="2" t="str">
        <f>IF(RAW!Y126=0,"",IF(RAW!Y126=100,"UP","DOWN"))</f>
        <v/>
      </c>
      <c r="O126" s="2" t="str">
        <f>IF(RAW!Z126=0,"",IF(RAW!Z126=100,"UP","DOWN"))</f>
        <v/>
      </c>
      <c r="P126" s="2" t="str">
        <f>IF(RAW!AA126=0,"",IF(RAW!AA126=100,"UP","DOWN"))</f>
        <v/>
      </c>
    </row>
    <row r="127" spans="1:16" x14ac:dyDescent="0.25">
      <c r="A127" s="1">
        <f>RAW!A127</f>
        <v>42485</v>
      </c>
      <c r="B127">
        <f>RAW!B127</f>
        <v>1.98</v>
      </c>
      <c r="C127">
        <f>RAW!C127</f>
        <v>1.992</v>
      </c>
      <c r="D127">
        <f>RAW!D127</f>
        <v>1.9269999999999901</v>
      </c>
      <c r="E127">
        <f>RAW!E127</f>
        <v>1.95</v>
      </c>
      <c r="F127" s="2" t="str">
        <f>IF(RAW!Q127=0,"",IF(RAW!Q127=100,"UP","DOWN"))</f>
        <v/>
      </c>
      <c r="G127" s="2" t="str">
        <f>IF(RAW!R127=0,"",IF(RAW!R127=100,"UP","DOWN"))</f>
        <v/>
      </c>
      <c r="H127" s="2" t="str">
        <f>IF(RAW!S127=0,"",IF(RAW!S127=100,"UP","DOWN"))</f>
        <v/>
      </c>
      <c r="I127" s="2" t="str">
        <f>IF(RAW!T127=0,"",IF(RAW!T127=100,"UP","DOWN"))</f>
        <v/>
      </c>
      <c r="J127" s="2" t="str">
        <f>IF(RAW!U127=0,"",IF(RAW!U127=100,"UP","DOWN"))</f>
        <v/>
      </c>
      <c r="K127" s="2" t="str">
        <f>IF(RAW!V127=0,"",IF(RAW!V127=100,"UP","DOWN"))</f>
        <v/>
      </c>
      <c r="L127" s="2" t="str">
        <f>IF(RAW!W127=0,"",IF(RAW!W127=100,"UP","DOWN"))</f>
        <v/>
      </c>
      <c r="M127" s="2" t="str">
        <f>IF(RAW!X127=0,"",IF(RAW!X127=100,"UP","DOWN"))</f>
        <v/>
      </c>
      <c r="N127" s="2" t="str">
        <f>IF(RAW!Y127=0,"",IF(RAW!Y127=100,"UP","DOWN"))</f>
        <v/>
      </c>
      <c r="O127" s="2" t="str">
        <f>IF(RAW!Z127=0,"",IF(RAW!Z127=100,"UP","DOWN"))</f>
        <v/>
      </c>
      <c r="P127" s="2" t="str">
        <f>IF(RAW!AA127=0,"",IF(RAW!AA127=100,"UP","DOWN"))</f>
        <v/>
      </c>
    </row>
    <row r="128" spans="1:16" x14ac:dyDescent="0.25">
      <c r="A128" s="1">
        <f>RAW!A128</f>
        <v>42486</v>
      </c>
      <c r="B128">
        <f>RAW!B128</f>
        <v>1.9730000000000001</v>
      </c>
      <c r="C128">
        <f>RAW!C128</f>
        <v>1.982</v>
      </c>
      <c r="D128">
        <f>RAW!D128</f>
        <v>1.95</v>
      </c>
      <c r="E128">
        <f>RAW!E128</f>
        <v>1.982</v>
      </c>
      <c r="F128" s="2" t="str">
        <f>IF(RAW!Q128=0,"",IF(RAW!Q128=100,"UP","DOWN"))</f>
        <v/>
      </c>
      <c r="G128" s="2" t="str">
        <f>IF(RAW!R128=0,"",IF(RAW!R128=100,"UP","DOWN"))</f>
        <v/>
      </c>
      <c r="H128" s="2" t="str">
        <f>IF(RAW!S128=0,"",IF(RAW!S128=100,"UP","DOWN"))</f>
        <v/>
      </c>
      <c r="I128" s="2" t="str">
        <f>IF(RAW!T128=0,"",IF(RAW!T128=100,"UP","DOWN"))</f>
        <v/>
      </c>
      <c r="J128" s="2" t="str">
        <f>IF(RAW!U128=0,"",IF(RAW!U128=100,"UP","DOWN"))</f>
        <v/>
      </c>
      <c r="K128" s="2" t="str">
        <f>IF(RAW!V128=0,"",IF(RAW!V128=100,"UP","DOWN"))</f>
        <v/>
      </c>
      <c r="L128" s="2" t="str">
        <f>IF(RAW!W128=0,"",IF(RAW!W128=100,"UP","DOWN"))</f>
        <v/>
      </c>
      <c r="M128" s="2" t="str">
        <f>IF(RAW!X128=0,"",IF(RAW!X128=100,"UP","DOWN"))</f>
        <v/>
      </c>
      <c r="N128" s="2" t="str">
        <f>IF(RAW!Y128=0,"",IF(RAW!Y128=100,"UP","DOWN"))</f>
        <v/>
      </c>
      <c r="O128" s="2" t="str">
        <f>IF(RAW!Z128=0,"",IF(RAW!Z128=100,"UP","DOWN"))</f>
        <v/>
      </c>
      <c r="P128" s="2" t="str">
        <f>IF(RAW!AA128=0,"",IF(RAW!AA128=100,"UP","DOWN"))</f>
        <v/>
      </c>
    </row>
    <row r="129" spans="1:16" x14ac:dyDescent="0.25">
      <c r="A129" s="1">
        <f>RAW!A129</f>
        <v>42487</v>
      </c>
      <c r="B129">
        <f>RAW!B129</f>
        <v>1.962</v>
      </c>
      <c r="C129">
        <f>RAW!C129</f>
        <v>1.998</v>
      </c>
      <c r="D129">
        <f>RAW!D129</f>
        <v>1.9509999999999901</v>
      </c>
      <c r="E129">
        <f>RAW!E129</f>
        <v>1.97</v>
      </c>
      <c r="F129" s="2" t="str">
        <f>IF(RAW!Q129=0,"",IF(RAW!Q129=100,"UP","DOWN"))</f>
        <v/>
      </c>
      <c r="G129" s="2" t="str">
        <f>IF(RAW!R129=0,"",IF(RAW!R129=100,"UP","DOWN"))</f>
        <v/>
      </c>
      <c r="H129" s="2" t="str">
        <f>IF(RAW!S129=0,"",IF(RAW!S129=100,"UP","DOWN"))</f>
        <v/>
      </c>
      <c r="I129" s="2" t="str">
        <f>IF(RAW!T129=0,"",IF(RAW!T129=100,"UP","DOWN"))</f>
        <v/>
      </c>
      <c r="J129" s="2" t="str">
        <f>IF(RAW!U129=0,"",IF(RAW!U129=100,"UP","DOWN"))</f>
        <v/>
      </c>
      <c r="K129" s="2" t="str">
        <f>IF(RAW!V129=0,"",IF(RAW!V129=100,"UP","DOWN"))</f>
        <v/>
      </c>
      <c r="L129" s="2" t="str">
        <f>IF(RAW!W129=0,"",IF(RAW!W129=100,"UP","DOWN"))</f>
        <v/>
      </c>
      <c r="M129" s="2" t="str">
        <f>IF(RAW!X129=0,"",IF(RAW!X129=100,"UP","DOWN"))</f>
        <v/>
      </c>
      <c r="N129" s="2" t="str">
        <f>IF(RAW!Y129=0,"",IF(RAW!Y129=100,"UP","DOWN"))</f>
        <v/>
      </c>
      <c r="O129" s="2" t="str">
        <f>IF(RAW!Z129=0,"",IF(RAW!Z129=100,"UP","DOWN"))</f>
        <v/>
      </c>
      <c r="P129" s="2" t="str">
        <f>IF(RAW!AA129=0,"",IF(RAW!AA129=100,"UP","DOWN"))</f>
        <v/>
      </c>
    </row>
    <row r="130" spans="1:16" x14ac:dyDescent="0.25">
      <c r="A130" s="1">
        <f>RAW!A130</f>
        <v>42488</v>
      </c>
      <c r="B130">
        <f>RAW!B130</f>
        <v>1.982</v>
      </c>
      <c r="C130">
        <f>RAW!C130</f>
        <v>1.986</v>
      </c>
      <c r="D130">
        <f>RAW!D130</f>
        <v>1.948</v>
      </c>
      <c r="E130">
        <f>RAW!E130</f>
        <v>1.9630000000000001</v>
      </c>
      <c r="F130" s="2" t="str">
        <f>IF(RAW!Q130=0,"",IF(RAW!Q130=100,"UP","DOWN"))</f>
        <v/>
      </c>
      <c r="G130" s="2" t="str">
        <f>IF(RAW!R130=0,"",IF(RAW!R130=100,"UP","DOWN"))</f>
        <v/>
      </c>
      <c r="H130" s="2" t="str">
        <f>IF(RAW!S130=0,"",IF(RAW!S130=100,"UP","DOWN"))</f>
        <v/>
      </c>
      <c r="I130" s="2" t="str">
        <f>IF(RAW!T130=0,"",IF(RAW!T130=100,"UP","DOWN"))</f>
        <v/>
      </c>
      <c r="J130" s="2" t="str">
        <f>IF(RAW!U130=0,"",IF(RAW!U130=100,"UP","DOWN"))</f>
        <v/>
      </c>
      <c r="K130" s="2" t="str">
        <f>IF(RAW!V130=0,"",IF(RAW!V130=100,"UP","DOWN"))</f>
        <v/>
      </c>
      <c r="L130" s="2" t="str">
        <f>IF(RAW!W130=0,"",IF(RAW!W130=100,"UP","DOWN"))</f>
        <v/>
      </c>
      <c r="M130" s="2" t="str">
        <f>IF(RAW!X130=0,"",IF(RAW!X130=100,"UP","DOWN"))</f>
        <v/>
      </c>
      <c r="N130" s="2" t="str">
        <f>IF(RAW!Y130=0,"",IF(RAW!Y130=100,"UP","DOWN"))</f>
        <v/>
      </c>
      <c r="O130" s="2" t="str">
        <f>IF(RAW!Z130=0,"",IF(RAW!Z130=100,"UP","DOWN"))</f>
        <v/>
      </c>
      <c r="P130" s="2" t="str">
        <f>IF(RAW!AA130=0,"",IF(RAW!AA130=100,"UP","DOWN"))</f>
        <v/>
      </c>
    </row>
    <row r="131" spans="1:16" x14ac:dyDescent="0.25">
      <c r="A131" s="1">
        <f>RAW!A131</f>
        <v>42489</v>
      </c>
      <c r="B131">
        <f>RAW!B131</f>
        <v>1.9969999999999899</v>
      </c>
      <c r="C131">
        <f>RAW!C131</f>
        <v>1.9969999999999899</v>
      </c>
      <c r="D131">
        <f>RAW!D131</f>
        <v>1.913</v>
      </c>
      <c r="E131">
        <f>RAW!E131</f>
        <v>1.9330000000000001</v>
      </c>
      <c r="F131" s="2" t="str">
        <f>IF(RAW!Q131=0,"",IF(RAW!Q131=100,"UP","DOWN"))</f>
        <v/>
      </c>
      <c r="G131" s="2" t="str">
        <f>IF(RAW!R131=0,"",IF(RAW!R131=100,"UP","DOWN"))</f>
        <v/>
      </c>
      <c r="H131" s="2" t="str">
        <f>IF(RAW!S131=0,"",IF(RAW!S131=100,"UP","DOWN"))</f>
        <v/>
      </c>
      <c r="I131" s="2" t="str">
        <f>IF(RAW!T131=0,"",IF(RAW!T131=100,"UP","DOWN"))</f>
        <v/>
      </c>
      <c r="J131" s="2" t="str">
        <f>IF(RAW!U131=0,"",IF(RAW!U131=100,"UP","DOWN"))</f>
        <v/>
      </c>
      <c r="K131" s="2" t="str">
        <f>IF(RAW!V131=0,"",IF(RAW!V131=100,"UP","DOWN"))</f>
        <v/>
      </c>
      <c r="L131" s="2" t="str">
        <f>IF(RAW!W131=0,"",IF(RAW!W131=100,"UP","DOWN"))</f>
        <v/>
      </c>
      <c r="M131" s="2" t="str">
        <f>IF(RAW!X131=0,"",IF(RAW!X131=100,"UP","DOWN"))</f>
        <v/>
      </c>
      <c r="N131" s="2" t="str">
        <f>IF(RAW!Y131=0,"",IF(RAW!Y131=100,"UP","DOWN"))</f>
        <v/>
      </c>
      <c r="O131" s="2" t="str">
        <f>IF(RAW!Z131=0,"",IF(RAW!Z131=100,"UP","DOWN"))</f>
        <v/>
      </c>
      <c r="P131" s="2" t="str">
        <f>IF(RAW!AA131=0,"",IF(RAW!AA131=100,"UP","DOWN"))</f>
        <v/>
      </c>
    </row>
    <row r="132" spans="1:16" x14ac:dyDescent="0.25">
      <c r="A132" s="1">
        <f>RAW!A132</f>
        <v>42492</v>
      </c>
      <c r="B132">
        <f>RAW!B132</f>
        <v>1.91</v>
      </c>
      <c r="C132">
        <f>RAW!C132</f>
        <v>1.98</v>
      </c>
      <c r="D132">
        <f>RAW!D132</f>
        <v>1.9</v>
      </c>
      <c r="E132">
        <f>RAW!E132</f>
        <v>1.9139999999999999</v>
      </c>
      <c r="F132" s="2" t="str">
        <f>IF(RAW!Q132=0,"",IF(RAW!Q132=100,"UP","DOWN"))</f>
        <v/>
      </c>
      <c r="G132" s="2" t="str">
        <f>IF(RAW!R132=0,"",IF(RAW!R132=100,"UP","DOWN"))</f>
        <v/>
      </c>
      <c r="H132" s="2" t="str">
        <f>IF(RAW!S132=0,"",IF(RAW!S132=100,"UP","DOWN"))</f>
        <v/>
      </c>
      <c r="I132" s="2" t="str">
        <f>IF(RAW!T132=0,"",IF(RAW!T132=100,"UP","DOWN"))</f>
        <v/>
      </c>
      <c r="J132" s="2" t="str">
        <f>IF(RAW!U132=0,"",IF(RAW!U132=100,"UP","DOWN"))</f>
        <v/>
      </c>
      <c r="K132" s="2" t="str">
        <f>IF(RAW!V132=0,"",IF(RAW!V132=100,"UP","DOWN"))</f>
        <v>UP</v>
      </c>
      <c r="L132" s="2" t="str">
        <f>IF(RAW!W132=0,"",IF(RAW!W132=100,"UP","DOWN"))</f>
        <v/>
      </c>
      <c r="M132" s="2" t="str">
        <f>IF(RAW!X132=0,"",IF(RAW!X132=100,"UP","DOWN"))</f>
        <v/>
      </c>
      <c r="N132" s="2" t="str">
        <f>IF(RAW!Y132=0,"",IF(RAW!Y132=100,"UP","DOWN"))</f>
        <v/>
      </c>
      <c r="O132" s="2" t="str">
        <f>IF(RAW!Z132=0,"",IF(RAW!Z132=100,"UP","DOWN"))</f>
        <v/>
      </c>
      <c r="P132" s="2" t="str">
        <f>IF(RAW!AA132=0,"",IF(RAW!AA132=100,"UP","DOWN"))</f>
        <v/>
      </c>
    </row>
    <row r="133" spans="1:16" x14ac:dyDescent="0.25">
      <c r="A133" s="1">
        <f>RAW!A133</f>
        <v>42493</v>
      </c>
      <c r="B133">
        <f>RAW!B133</f>
        <v>1.952</v>
      </c>
      <c r="C133">
        <f>RAW!C133</f>
        <v>1.952</v>
      </c>
      <c r="D133">
        <f>RAW!D133</f>
        <v>1.82</v>
      </c>
      <c r="E133">
        <f>RAW!E133</f>
        <v>1.833</v>
      </c>
      <c r="F133" s="2" t="str">
        <f>IF(RAW!Q133=0,"",IF(RAW!Q133=100,"UP","DOWN"))</f>
        <v/>
      </c>
      <c r="G133" s="2" t="str">
        <f>IF(RAW!R133=0,"",IF(RAW!R133=100,"UP","DOWN"))</f>
        <v/>
      </c>
      <c r="H133" s="2" t="str">
        <f>IF(RAW!S133=0,"",IF(RAW!S133=100,"UP","DOWN"))</f>
        <v/>
      </c>
      <c r="I133" s="2" t="str">
        <f>IF(RAW!T133=0,"",IF(RAW!T133=100,"UP","DOWN"))</f>
        <v>DOWN</v>
      </c>
      <c r="J133" s="2" t="str">
        <f>IF(RAW!U133=0,"",IF(RAW!U133=100,"UP","DOWN"))</f>
        <v/>
      </c>
      <c r="K133" s="2" t="str">
        <f>IF(RAW!V133=0,"",IF(RAW!V133=100,"UP","DOWN"))</f>
        <v/>
      </c>
      <c r="L133" s="2" t="str">
        <f>IF(RAW!W133=0,"",IF(RAW!W133=100,"UP","DOWN"))</f>
        <v/>
      </c>
      <c r="M133" s="2" t="str">
        <f>IF(RAW!X133=0,"",IF(RAW!X133=100,"UP","DOWN"))</f>
        <v/>
      </c>
      <c r="N133" s="2" t="str">
        <f>IF(RAW!Y133=0,"",IF(RAW!Y133=100,"UP","DOWN"))</f>
        <v/>
      </c>
      <c r="O133" s="2" t="str">
        <f>IF(RAW!Z133=0,"",IF(RAW!Z133=100,"UP","DOWN"))</f>
        <v/>
      </c>
      <c r="P133" s="2" t="str">
        <f>IF(RAW!AA133=0,"",IF(RAW!AA133=100,"UP","DOWN"))</f>
        <v/>
      </c>
    </row>
    <row r="134" spans="1:16" x14ac:dyDescent="0.25">
      <c r="A134" s="1">
        <f>RAW!A134</f>
        <v>42494</v>
      </c>
      <c r="B134">
        <f>RAW!B134</f>
        <v>1.843</v>
      </c>
      <c r="C134">
        <f>RAW!C134</f>
        <v>1.86</v>
      </c>
      <c r="D134">
        <f>RAW!D134</f>
        <v>1.819</v>
      </c>
      <c r="E134">
        <f>RAW!E134</f>
        <v>1.83</v>
      </c>
      <c r="F134" s="2" t="str">
        <f>IF(RAW!Q134=0,"",IF(RAW!Q134=100,"UP","DOWN"))</f>
        <v/>
      </c>
      <c r="G134" s="2" t="str">
        <f>IF(RAW!R134=0,"",IF(RAW!R134=100,"UP","DOWN"))</f>
        <v/>
      </c>
      <c r="H134" s="2" t="str">
        <f>IF(RAW!S134=0,"",IF(RAW!S134=100,"UP","DOWN"))</f>
        <v/>
      </c>
      <c r="I134" s="2" t="str">
        <f>IF(RAW!T134=0,"",IF(RAW!T134=100,"UP","DOWN"))</f>
        <v/>
      </c>
      <c r="J134" s="2" t="str">
        <f>IF(RAW!U134=0,"",IF(RAW!U134=100,"UP","DOWN"))</f>
        <v/>
      </c>
      <c r="K134" s="2" t="str">
        <f>IF(RAW!V134=0,"",IF(RAW!V134=100,"UP","DOWN"))</f>
        <v/>
      </c>
      <c r="L134" s="2" t="str">
        <f>IF(RAW!W134=0,"",IF(RAW!W134=100,"UP","DOWN"))</f>
        <v/>
      </c>
      <c r="M134" s="2" t="str">
        <f>IF(RAW!X134=0,"",IF(RAW!X134=100,"UP","DOWN"))</f>
        <v/>
      </c>
      <c r="N134" s="2" t="str">
        <f>IF(RAW!Y134=0,"",IF(RAW!Y134=100,"UP","DOWN"))</f>
        <v/>
      </c>
      <c r="O134" s="2" t="str">
        <f>IF(RAW!Z134=0,"",IF(RAW!Z134=100,"UP","DOWN"))</f>
        <v/>
      </c>
      <c r="P134" s="2" t="str">
        <f>IF(RAW!AA134=0,"",IF(RAW!AA134=100,"UP","DOWN"))</f>
        <v/>
      </c>
    </row>
    <row r="135" spans="1:16" x14ac:dyDescent="0.25">
      <c r="A135" s="1">
        <f>RAW!A135</f>
        <v>42495</v>
      </c>
      <c r="B135">
        <f>RAW!B135</f>
        <v>1.843</v>
      </c>
      <c r="C135">
        <f>RAW!C135</f>
        <v>1.89</v>
      </c>
      <c r="D135">
        <f>RAW!D135</f>
        <v>1.81</v>
      </c>
      <c r="E135">
        <f>RAW!E135</f>
        <v>1.831</v>
      </c>
      <c r="F135" s="2" t="str">
        <f>IF(RAW!Q135=0,"",IF(RAW!Q135=100,"UP","DOWN"))</f>
        <v/>
      </c>
      <c r="G135" s="2" t="str">
        <f>IF(RAW!R135=0,"",IF(RAW!R135=100,"UP","DOWN"))</f>
        <v/>
      </c>
      <c r="H135" s="2" t="str">
        <f>IF(RAW!S135=0,"",IF(RAW!S135=100,"UP","DOWN"))</f>
        <v/>
      </c>
      <c r="I135" s="2" t="str">
        <f>IF(RAW!T135=0,"",IF(RAW!T135=100,"UP","DOWN"))</f>
        <v/>
      </c>
      <c r="J135" s="2" t="str">
        <f>IF(RAW!U135=0,"",IF(RAW!U135=100,"UP","DOWN"))</f>
        <v/>
      </c>
      <c r="K135" s="2" t="str">
        <f>IF(RAW!V135=0,"",IF(RAW!V135=100,"UP","DOWN"))</f>
        <v/>
      </c>
      <c r="L135" s="2" t="str">
        <f>IF(RAW!W135=0,"",IF(RAW!W135=100,"UP","DOWN"))</f>
        <v/>
      </c>
      <c r="M135" s="2" t="str">
        <f>IF(RAW!X135=0,"",IF(RAW!X135=100,"UP","DOWN"))</f>
        <v/>
      </c>
      <c r="N135" s="2" t="str">
        <f>IF(RAW!Y135=0,"",IF(RAW!Y135=100,"UP","DOWN"))</f>
        <v/>
      </c>
      <c r="O135" s="2" t="str">
        <f>IF(RAW!Z135=0,"",IF(RAW!Z135=100,"UP","DOWN"))</f>
        <v/>
      </c>
      <c r="P135" s="2" t="str">
        <f>IF(RAW!AA135=0,"",IF(RAW!AA135=100,"UP","DOWN"))</f>
        <v/>
      </c>
    </row>
    <row r="136" spans="1:16" x14ac:dyDescent="0.25">
      <c r="A136" s="1">
        <f>RAW!A136</f>
        <v>42496</v>
      </c>
      <c r="B136">
        <f>RAW!B136</f>
        <v>1.8280000000000001</v>
      </c>
      <c r="C136">
        <f>RAW!C136</f>
        <v>1.86</v>
      </c>
      <c r="D136">
        <f>RAW!D136</f>
        <v>1.8</v>
      </c>
      <c r="E136">
        <f>RAW!E136</f>
        <v>1.8109999999999999</v>
      </c>
      <c r="F136" s="2" t="str">
        <f>IF(RAW!Q136=0,"",IF(RAW!Q136=100,"UP","DOWN"))</f>
        <v/>
      </c>
      <c r="G136" s="2" t="str">
        <f>IF(RAW!R136=0,"",IF(RAW!R136=100,"UP","DOWN"))</f>
        <v/>
      </c>
      <c r="H136" s="2" t="str">
        <f>IF(RAW!S136=0,"",IF(RAW!S136=100,"UP","DOWN"))</f>
        <v/>
      </c>
      <c r="I136" s="2" t="str">
        <f>IF(RAW!T136=0,"",IF(RAW!T136=100,"UP","DOWN"))</f>
        <v/>
      </c>
      <c r="J136" s="2" t="str">
        <f>IF(RAW!U136=0,"",IF(RAW!U136=100,"UP","DOWN"))</f>
        <v/>
      </c>
      <c r="K136" s="2" t="str">
        <f>IF(RAW!V136=0,"",IF(RAW!V136=100,"UP","DOWN"))</f>
        <v/>
      </c>
      <c r="L136" s="2" t="str">
        <f>IF(RAW!W136=0,"",IF(RAW!W136=100,"UP","DOWN"))</f>
        <v/>
      </c>
      <c r="M136" s="2" t="str">
        <f>IF(RAW!X136=0,"",IF(RAW!X136=100,"UP","DOWN"))</f>
        <v/>
      </c>
      <c r="N136" s="2" t="str">
        <f>IF(RAW!Y136=0,"",IF(RAW!Y136=100,"UP","DOWN"))</f>
        <v/>
      </c>
      <c r="O136" s="2" t="str">
        <f>IF(RAW!Z136=0,"",IF(RAW!Z136=100,"UP","DOWN"))</f>
        <v/>
      </c>
      <c r="P136" s="2" t="str">
        <f>IF(RAW!AA136=0,"",IF(RAW!AA136=100,"UP","DOWN"))</f>
        <v/>
      </c>
    </row>
    <row r="137" spans="1:16" x14ac:dyDescent="0.25">
      <c r="A137" s="1">
        <f>RAW!A137</f>
        <v>42499</v>
      </c>
      <c r="B137">
        <f>RAW!B137</f>
        <v>1.83</v>
      </c>
      <c r="C137">
        <f>RAW!C137</f>
        <v>1.8559999999999901</v>
      </c>
      <c r="D137">
        <f>RAW!D137</f>
        <v>1.69</v>
      </c>
      <c r="E137">
        <f>RAW!E137</f>
        <v>1.73</v>
      </c>
      <c r="F137" s="2" t="str">
        <f>IF(RAW!Q137=0,"",IF(RAW!Q137=100,"UP","DOWN"))</f>
        <v/>
      </c>
      <c r="G137" s="2" t="str">
        <f>IF(RAW!R137=0,"",IF(RAW!R137=100,"UP","DOWN"))</f>
        <v/>
      </c>
      <c r="H137" s="2" t="str">
        <f>IF(RAW!S137=0,"",IF(RAW!S137=100,"UP","DOWN"))</f>
        <v/>
      </c>
      <c r="I137" s="2" t="str">
        <f>IF(RAW!T137=0,"",IF(RAW!T137=100,"UP","DOWN"))</f>
        <v/>
      </c>
      <c r="J137" s="2" t="str">
        <f>IF(RAW!U137=0,"",IF(RAW!U137=100,"UP","DOWN"))</f>
        <v/>
      </c>
      <c r="K137" s="2" t="str">
        <f>IF(RAW!V137=0,"",IF(RAW!V137=100,"UP","DOWN"))</f>
        <v/>
      </c>
      <c r="L137" s="2" t="str">
        <f>IF(RAW!W137=0,"",IF(RAW!W137=100,"UP","DOWN"))</f>
        <v/>
      </c>
      <c r="M137" s="2" t="str">
        <f>IF(RAW!X137=0,"",IF(RAW!X137=100,"UP","DOWN"))</f>
        <v/>
      </c>
      <c r="N137" s="2" t="str">
        <f>IF(RAW!Y137=0,"",IF(RAW!Y137=100,"UP","DOWN"))</f>
        <v/>
      </c>
      <c r="O137" s="2" t="str">
        <f>IF(RAW!Z137=0,"",IF(RAW!Z137=100,"UP","DOWN"))</f>
        <v/>
      </c>
      <c r="P137" s="2" t="str">
        <f>IF(RAW!AA137=0,"",IF(RAW!AA137=100,"UP","DOWN"))</f>
        <v/>
      </c>
    </row>
    <row r="138" spans="1:16" x14ac:dyDescent="0.25">
      <c r="A138" s="1">
        <f>RAW!A138</f>
        <v>42500</v>
      </c>
      <c r="B138">
        <f>RAW!B138</f>
        <v>1.734</v>
      </c>
      <c r="C138">
        <f>RAW!C138</f>
        <v>1.8119999999999901</v>
      </c>
      <c r="D138">
        <f>RAW!D138</f>
        <v>1.734</v>
      </c>
      <c r="E138">
        <f>RAW!E138</f>
        <v>1.794</v>
      </c>
      <c r="F138" s="2" t="str">
        <f>IF(RAW!Q138=0,"",IF(RAW!Q138=100,"UP","DOWN"))</f>
        <v/>
      </c>
      <c r="G138" s="2" t="str">
        <f>IF(RAW!R138=0,"",IF(RAW!R138=100,"UP","DOWN"))</f>
        <v/>
      </c>
      <c r="H138" s="2" t="str">
        <f>IF(RAW!S138=0,"",IF(RAW!S138=100,"UP","DOWN"))</f>
        <v/>
      </c>
      <c r="I138" s="2" t="str">
        <f>IF(RAW!T138=0,"",IF(RAW!T138=100,"UP","DOWN"))</f>
        <v/>
      </c>
      <c r="J138" s="2" t="str">
        <f>IF(RAW!U138=0,"",IF(RAW!U138=100,"UP","DOWN"))</f>
        <v/>
      </c>
      <c r="K138" s="2" t="str">
        <f>IF(RAW!V138=0,"",IF(RAW!V138=100,"UP","DOWN"))</f>
        <v/>
      </c>
      <c r="L138" s="2" t="str">
        <f>IF(RAW!W138=0,"",IF(RAW!W138=100,"UP","DOWN"))</f>
        <v/>
      </c>
      <c r="M138" s="2" t="str">
        <f>IF(RAW!X138=0,"",IF(RAW!X138=100,"UP","DOWN"))</f>
        <v/>
      </c>
      <c r="N138" s="2" t="str">
        <f>IF(RAW!Y138=0,"",IF(RAW!Y138=100,"UP","DOWN"))</f>
        <v/>
      </c>
      <c r="O138" s="2" t="str">
        <f>IF(RAW!Z138=0,"",IF(RAW!Z138=100,"UP","DOWN"))</f>
        <v/>
      </c>
      <c r="P138" s="2" t="str">
        <f>IF(RAW!AA138=0,"",IF(RAW!AA138=100,"UP","DOWN"))</f>
        <v/>
      </c>
    </row>
    <row r="139" spans="1:16" x14ac:dyDescent="0.25">
      <c r="A139" s="1">
        <f>RAW!A139</f>
        <v>42501</v>
      </c>
      <c r="B139">
        <f>RAW!B139</f>
        <v>1.794</v>
      </c>
      <c r="C139">
        <f>RAW!C139</f>
        <v>1.81</v>
      </c>
      <c r="D139">
        <f>RAW!D139</f>
        <v>1.7649999999999999</v>
      </c>
      <c r="E139">
        <f>RAW!E139</f>
        <v>1.8</v>
      </c>
      <c r="F139" s="2" t="str">
        <f>IF(RAW!Q139=0,"",IF(RAW!Q139=100,"UP","DOWN"))</f>
        <v/>
      </c>
      <c r="G139" s="2" t="str">
        <f>IF(RAW!R139=0,"",IF(RAW!R139=100,"UP","DOWN"))</f>
        <v/>
      </c>
      <c r="H139" s="2" t="str">
        <f>IF(RAW!S139=0,"",IF(RAW!S139=100,"UP","DOWN"))</f>
        <v/>
      </c>
      <c r="I139" s="2" t="str">
        <f>IF(RAW!T139=0,"",IF(RAW!T139=100,"UP","DOWN"))</f>
        <v/>
      </c>
      <c r="J139" s="2" t="str">
        <f>IF(RAW!U139=0,"",IF(RAW!U139=100,"UP","DOWN"))</f>
        <v/>
      </c>
      <c r="K139" s="2" t="str">
        <f>IF(RAW!V139=0,"",IF(RAW!V139=100,"UP","DOWN"))</f>
        <v>UP</v>
      </c>
      <c r="L139" s="2" t="str">
        <f>IF(RAW!W139=0,"",IF(RAW!W139=100,"UP","DOWN"))</f>
        <v/>
      </c>
      <c r="M139" s="2" t="str">
        <f>IF(RAW!X139=0,"",IF(RAW!X139=100,"UP","DOWN"))</f>
        <v/>
      </c>
      <c r="N139" s="2" t="str">
        <f>IF(RAW!Y139=0,"",IF(RAW!Y139=100,"UP","DOWN"))</f>
        <v/>
      </c>
      <c r="O139" s="2" t="str">
        <f>IF(RAW!Z139=0,"",IF(RAW!Z139=100,"UP","DOWN"))</f>
        <v/>
      </c>
      <c r="P139" s="2" t="str">
        <f>IF(RAW!AA139=0,"",IF(RAW!AA139=100,"UP","DOWN"))</f>
        <v/>
      </c>
    </row>
    <row r="140" spans="1:16" x14ac:dyDescent="0.25">
      <c r="A140" s="1">
        <f>RAW!A140</f>
        <v>42502</v>
      </c>
      <c r="B140">
        <f>RAW!B140</f>
        <v>1.78199999999999</v>
      </c>
      <c r="C140">
        <f>RAW!C140</f>
        <v>1.8180000000000001</v>
      </c>
      <c r="D140">
        <f>RAW!D140</f>
        <v>1.78</v>
      </c>
      <c r="E140">
        <f>RAW!E140</f>
        <v>1.7949999999999999</v>
      </c>
      <c r="F140" s="2" t="str">
        <f>IF(RAW!Q140=0,"",IF(RAW!Q140=100,"UP","DOWN"))</f>
        <v/>
      </c>
      <c r="G140" s="2" t="str">
        <f>IF(RAW!R140=0,"",IF(RAW!R140=100,"UP","DOWN"))</f>
        <v/>
      </c>
      <c r="H140" s="2" t="str">
        <f>IF(RAW!S140=0,"",IF(RAW!S140=100,"UP","DOWN"))</f>
        <v/>
      </c>
      <c r="I140" s="2" t="str">
        <f>IF(RAW!T140=0,"",IF(RAW!T140=100,"UP","DOWN"))</f>
        <v/>
      </c>
      <c r="J140" s="2" t="str">
        <f>IF(RAW!U140=0,"",IF(RAW!U140=100,"UP","DOWN"))</f>
        <v/>
      </c>
      <c r="K140" s="2" t="str">
        <f>IF(RAW!V140=0,"",IF(RAW!V140=100,"UP","DOWN"))</f>
        <v/>
      </c>
      <c r="L140" s="2" t="str">
        <f>IF(RAW!W140=0,"",IF(RAW!W140=100,"UP","DOWN"))</f>
        <v/>
      </c>
      <c r="M140" s="2" t="str">
        <f>IF(RAW!X140=0,"",IF(RAW!X140=100,"UP","DOWN"))</f>
        <v/>
      </c>
      <c r="N140" s="2" t="str">
        <f>IF(RAW!Y140=0,"",IF(RAW!Y140=100,"UP","DOWN"))</f>
        <v/>
      </c>
      <c r="O140" s="2" t="str">
        <f>IF(RAW!Z140=0,"",IF(RAW!Z140=100,"UP","DOWN"))</f>
        <v/>
      </c>
      <c r="P140" s="2" t="str">
        <f>IF(RAW!AA140=0,"",IF(RAW!AA140=100,"UP","DOWN"))</f>
        <v/>
      </c>
    </row>
    <row r="141" spans="1:16" x14ac:dyDescent="0.25">
      <c r="A141" s="1">
        <f>RAW!A141</f>
        <v>42503</v>
      </c>
      <c r="B141">
        <f>RAW!B141</f>
        <v>1.7949999999999999</v>
      </c>
      <c r="C141">
        <f>RAW!C141</f>
        <v>1.8109999999999999</v>
      </c>
      <c r="D141">
        <f>RAW!D141</f>
        <v>1.78199999999999</v>
      </c>
      <c r="E141">
        <f>RAW!E141</f>
        <v>1.7909999999999999</v>
      </c>
      <c r="F141" s="2" t="str">
        <f>IF(RAW!Q141=0,"",IF(RAW!Q141=100,"UP","DOWN"))</f>
        <v/>
      </c>
      <c r="G141" s="2" t="str">
        <f>IF(RAW!R141=0,"",IF(RAW!R141=100,"UP","DOWN"))</f>
        <v/>
      </c>
      <c r="H141" s="2" t="str">
        <f>IF(RAW!S141=0,"",IF(RAW!S141=100,"UP","DOWN"))</f>
        <v/>
      </c>
      <c r="I141" s="2" t="str">
        <f>IF(RAW!T141=0,"",IF(RAW!T141=100,"UP","DOWN"))</f>
        <v/>
      </c>
      <c r="J141" s="2" t="str">
        <f>IF(RAW!U141=0,"",IF(RAW!U141=100,"UP","DOWN"))</f>
        <v/>
      </c>
      <c r="K141" s="2" t="str">
        <f>IF(RAW!V141=0,"",IF(RAW!V141=100,"UP","DOWN"))</f>
        <v>UP</v>
      </c>
      <c r="L141" s="2" t="str">
        <f>IF(RAW!W141=0,"",IF(RAW!W141=100,"UP","DOWN"))</f>
        <v/>
      </c>
      <c r="M141" s="2" t="str">
        <f>IF(RAW!X141=0,"",IF(RAW!X141=100,"UP","DOWN"))</f>
        <v/>
      </c>
      <c r="N141" s="2" t="str">
        <f>IF(RAW!Y141=0,"",IF(RAW!Y141=100,"UP","DOWN"))</f>
        <v/>
      </c>
      <c r="O141" s="2" t="str">
        <f>IF(RAW!Z141=0,"",IF(RAW!Z141=100,"UP","DOWN"))</f>
        <v/>
      </c>
      <c r="P141" s="2" t="str">
        <f>IF(RAW!AA141=0,"",IF(RAW!AA141=100,"UP","DOWN"))</f>
        <v/>
      </c>
    </row>
    <row r="142" spans="1:16" x14ac:dyDescent="0.25">
      <c r="A142" s="1">
        <f>RAW!A142</f>
        <v>42506</v>
      </c>
      <c r="B142">
        <f>RAW!B142</f>
        <v>1.7909999999999999</v>
      </c>
      <c r="C142">
        <f>RAW!C142</f>
        <v>1.8280000000000001</v>
      </c>
      <c r="D142">
        <f>RAW!D142</f>
        <v>1.7030000000000001</v>
      </c>
      <c r="E142">
        <f>RAW!E142</f>
        <v>1.804</v>
      </c>
      <c r="F142" s="2" t="str">
        <f>IF(RAW!Q142=0,"",IF(RAW!Q142=100,"UP","DOWN"))</f>
        <v/>
      </c>
      <c r="G142" s="2" t="str">
        <f>IF(RAW!R142=0,"",IF(RAW!R142=100,"UP","DOWN"))</f>
        <v/>
      </c>
      <c r="H142" s="2" t="str">
        <f>IF(RAW!S142=0,"",IF(RAW!S142=100,"UP","DOWN"))</f>
        <v/>
      </c>
      <c r="I142" s="2" t="str">
        <f>IF(RAW!T142=0,"",IF(RAW!T142=100,"UP","DOWN"))</f>
        <v/>
      </c>
      <c r="J142" s="2" t="str">
        <f>IF(RAW!U142=0,"",IF(RAW!U142=100,"UP","DOWN"))</f>
        <v/>
      </c>
      <c r="K142" s="2" t="str">
        <f>IF(RAW!V142=0,"",IF(RAW!V142=100,"UP","DOWN"))</f>
        <v/>
      </c>
      <c r="L142" s="2" t="str">
        <f>IF(RAW!W142=0,"",IF(RAW!W142=100,"UP","DOWN"))</f>
        <v/>
      </c>
      <c r="M142" s="2" t="str">
        <f>IF(RAW!X142=0,"",IF(RAW!X142=100,"UP","DOWN"))</f>
        <v/>
      </c>
      <c r="N142" s="2" t="str">
        <f>IF(RAW!Y142=0,"",IF(RAW!Y142=100,"UP","DOWN"))</f>
        <v/>
      </c>
      <c r="O142" s="2" t="str">
        <f>IF(RAW!Z142=0,"",IF(RAW!Z142=100,"UP","DOWN"))</f>
        <v/>
      </c>
      <c r="P142" s="2" t="str">
        <f>IF(RAW!AA142=0,"",IF(RAW!AA142=100,"UP","DOWN"))</f>
        <v/>
      </c>
    </row>
    <row r="143" spans="1:16" x14ac:dyDescent="0.25">
      <c r="A143" s="1">
        <f>RAW!A143</f>
        <v>42507</v>
      </c>
      <c r="B143">
        <f>RAW!B143</f>
        <v>1.849</v>
      </c>
      <c r="C143">
        <f>RAW!C143</f>
        <v>1.849</v>
      </c>
      <c r="D143">
        <f>RAW!D143</f>
        <v>1.7549999999999999</v>
      </c>
      <c r="E143">
        <f>RAW!E143</f>
        <v>1.8149999999999999</v>
      </c>
      <c r="F143" s="2" t="str">
        <f>IF(RAW!Q143=0,"",IF(RAW!Q143=100,"UP","DOWN"))</f>
        <v/>
      </c>
      <c r="G143" s="2" t="str">
        <f>IF(RAW!R143=0,"",IF(RAW!R143=100,"UP","DOWN"))</f>
        <v/>
      </c>
      <c r="H143" s="2" t="str">
        <f>IF(RAW!S143=0,"",IF(RAW!S143=100,"UP","DOWN"))</f>
        <v/>
      </c>
      <c r="I143" s="2" t="str">
        <f>IF(RAW!T143=0,"",IF(RAW!T143=100,"UP","DOWN"))</f>
        <v/>
      </c>
      <c r="J143" s="2" t="str">
        <f>IF(RAW!U143=0,"",IF(RAW!U143=100,"UP","DOWN"))</f>
        <v/>
      </c>
      <c r="K143" s="2" t="str">
        <f>IF(RAW!V143=0,"",IF(RAW!V143=100,"UP","DOWN"))</f>
        <v/>
      </c>
      <c r="L143" s="2" t="str">
        <f>IF(RAW!W143=0,"",IF(RAW!W143=100,"UP","DOWN"))</f>
        <v/>
      </c>
      <c r="M143" s="2" t="str">
        <f>IF(RAW!X143=0,"",IF(RAW!X143=100,"UP","DOWN"))</f>
        <v>DOWN</v>
      </c>
      <c r="N143" s="2" t="str">
        <f>IF(RAW!Y143=0,"",IF(RAW!Y143=100,"UP","DOWN"))</f>
        <v/>
      </c>
      <c r="O143" s="2" t="str">
        <f>IF(RAW!Z143=0,"",IF(RAW!Z143=100,"UP","DOWN"))</f>
        <v/>
      </c>
      <c r="P143" s="2" t="str">
        <f>IF(RAW!AA143=0,"",IF(RAW!AA143=100,"UP","DOWN"))</f>
        <v/>
      </c>
    </row>
    <row r="144" spans="1:16" x14ac:dyDescent="0.25">
      <c r="A144" s="1">
        <f>RAW!A144</f>
        <v>42508</v>
      </c>
      <c r="B144">
        <f>RAW!B144</f>
        <v>1.7669999999999999</v>
      </c>
      <c r="C144">
        <f>RAW!C144</f>
        <v>1.8029999999999999</v>
      </c>
      <c r="D144">
        <f>RAW!D144</f>
        <v>1.76199999999999</v>
      </c>
      <c r="E144">
        <f>RAW!E144</f>
        <v>1.774</v>
      </c>
      <c r="F144" s="2" t="str">
        <f>IF(RAW!Q144=0,"",IF(RAW!Q144=100,"UP","DOWN"))</f>
        <v/>
      </c>
      <c r="G144" s="2" t="str">
        <f>IF(RAW!R144=0,"",IF(RAW!R144=100,"UP","DOWN"))</f>
        <v/>
      </c>
      <c r="H144" s="2" t="str">
        <f>IF(RAW!S144=0,"",IF(RAW!S144=100,"UP","DOWN"))</f>
        <v/>
      </c>
      <c r="I144" s="2" t="str">
        <f>IF(RAW!T144=0,"",IF(RAW!T144=100,"UP","DOWN"))</f>
        <v/>
      </c>
      <c r="J144" s="2" t="str">
        <f>IF(RAW!U144=0,"",IF(RAW!U144=100,"UP","DOWN"))</f>
        <v/>
      </c>
      <c r="K144" s="2" t="str">
        <f>IF(RAW!V144=0,"",IF(RAW!V144=100,"UP","DOWN"))</f>
        <v>UP</v>
      </c>
      <c r="L144" s="2" t="str">
        <f>IF(RAW!W144=0,"",IF(RAW!W144=100,"UP","DOWN"))</f>
        <v/>
      </c>
      <c r="M144" s="2" t="str">
        <f>IF(RAW!X144=0,"",IF(RAW!X144=100,"UP","DOWN"))</f>
        <v/>
      </c>
      <c r="N144" s="2" t="str">
        <f>IF(RAW!Y144=0,"",IF(RAW!Y144=100,"UP","DOWN"))</f>
        <v/>
      </c>
      <c r="O144" s="2" t="str">
        <f>IF(RAW!Z144=0,"",IF(RAW!Z144=100,"UP","DOWN"))</f>
        <v/>
      </c>
      <c r="P144" s="2" t="str">
        <f>IF(RAW!AA144=0,"",IF(RAW!AA144=100,"UP","DOWN"))</f>
        <v/>
      </c>
    </row>
    <row r="145" spans="1:16" x14ac:dyDescent="0.25">
      <c r="A145" s="1">
        <f>RAW!A145</f>
        <v>42509</v>
      </c>
      <c r="B145">
        <f>RAW!B145</f>
        <v>1.76199999999999</v>
      </c>
      <c r="C145">
        <f>RAW!C145</f>
        <v>1.8140000000000001</v>
      </c>
      <c r="D145">
        <f>RAW!D145</f>
        <v>1.75</v>
      </c>
      <c r="E145">
        <f>RAW!E145</f>
        <v>1.788</v>
      </c>
      <c r="F145" s="2" t="str">
        <f>IF(RAW!Q145=0,"",IF(RAW!Q145=100,"UP","DOWN"))</f>
        <v/>
      </c>
      <c r="G145" s="2" t="str">
        <f>IF(RAW!R145=0,"",IF(RAW!R145=100,"UP","DOWN"))</f>
        <v/>
      </c>
      <c r="H145" s="2" t="str">
        <f>IF(RAW!S145=0,"",IF(RAW!S145=100,"UP","DOWN"))</f>
        <v/>
      </c>
      <c r="I145" s="2" t="str">
        <f>IF(RAW!T145=0,"",IF(RAW!T145=100,"UP","DOWN"))</f>
        <v/>
      </c>
      <c r="J145" s="2" t="str">
        <f>IF(RAW!U145=0,"",IF(RAW!U145=100,"UP","DOWN"))</f>
        <v/>
      </c>
      <c r="K145" s="2" t="str">
        <f>IF(RAW!V145=0,"",IF(RAW!V145=100,"UP","DOWN"))</f>
        <v/>
      </c>
      <c r="L145" s="2" t="str">
        <f>IF(RAW!W145=0,"",IF(RAW!W145=100,"UP","DOWN"))</f>
        <v/>
      </c>
      <c r="M145" s="2" t="str">
        <f>IF(RAW!X145=0,"",IF(RAW!X145=100,"UP","DOWN"))</f>
        <v/>
      </c>
      <c r="N145" s="2" t="str">
        <f>IF(RAW!Y145=0,"",IF(RAW!Y145=100,"UP","DOWN"))</f>
        <v/>
      </c>
      <c r="O145" s="2" t="str">
        <f>IF(RAW!Z145=0,"",IF(RAW!Z145=100,"UP","DOWN"))</f>
        <v/>
      </c>
      <c r="P145" s="2" t="str">
        <f>IF(RAW!AA145=0,"",IF(RAW!AA145=100,"UP","DOWN"))</f>
        <v/>
      </c>
    </row>
    <row r="146" spans="1:16" x14ac:dyDescent="0.25">
      <c r="A146" s="1">
        <f>RAW!A146</f>
        <v>42510</v>
      </c>
      <c r="B146">
        <f>RAW!B146</f>
        <v>1.788</v>
      </c>
      <c r="C146">
        <f>RAW!C146</f>
        <v>1.81</v>
      </c>
      <c r="D146">
        <f>RAW!D146</f>
        <v>1.7829999999999999</v>
      </c>
      <c r="E146">
        <f>RAW!E146</f>
        <v>1.798</v>
      </c>
      <c r="F146" s="2" t="str">
        <f>IF(RAW!Q146=0,"",IF(RAW!Q146=100,"UP","DOWN"))</f>
        <v/>
      </c>
      <c r="G146" s="2" t="str">
        <f>IF(RAW!R146=0,"",IF(RAW!R146=100,"UP","DOWN"))</f>
        <v/>
      </c>
      <c r="H146" s="2" t="str">
        <f>IF(RAW!S146=0,"",IF(RAW!S146=100,"UP","DOWN"))</f>
        <v/>
      </c>
      <c r="I146" s="2" t="str">
        <f>IF(RAW!T146=0,"",IF(RAW!T146=100,"UP","DOWN"))</f>
        <v/>
      </c>
      <c r="J146" s="2" t="str">
        <f>IF(RAW!U146=0,"",IF(RAW!U146=100,"UP","DOWN"))</f>
        <v/>
      </c>
      <c r="K146" s="2" t="str">
        <f>IF(RAW!V146=0,"",IF(RAW!V146=100,"UP","DOWN"))</f>
        <v/>
      </c>
      <c r="L146" s="2" t="str">
        <f>IF(RAW!W146=0,"",IF(RAW!W146=100,"UP","DOWN"))</f>
        <v/>
      </c>
      <c r="M146" s="2" t="str">
        <f>IF(RAW!X146=0,"",IF(RAW!X146=100,"UP","DOWN"))</f>
        <v/>
      </c>
      <c r="N146" s="2" t="str">
        <f>IF(RAW!Y146=0,"",IF(RAW!Y146=100,"UP","DOWN"))</f>
        <v/>
      </c>
      <c r="O146" s="2" t="str">
        <f>IF(RAW!Z146=0,"",IF(RAW!Z146=100,"UP","DOWN"))</f>
        <v/>
      </c>
      <c r="P146" s="2" t="str">
        <f>IF(RAW!AA146=0,"",IF(RAW!AA146=100,"UP","DOWN"))</f>
        <v/>
      </c>
    </row>
    <row r="147" spans="1:16" x14ac:dyDescent="0.25">
      <c r="A147" s="1">
        <f>RAW!A147</f>
        <v>42513</v>
      </c>
      <c r="B147">
        <f>RAW!B147</f>
        <v>1.8</v>
      </c>
      <c r="C147">
        <f>RAW!C147</f>
        <v>1.8140000000000001</v>
      </c>
      <c r="D147">
        <f>RAW!D147</f>
        <v>1.774</v>
      </c>
      <c r="E147">
        <f>RAW!E147</f>
        <v>1.788</v>
      </c>
      <c r="F147" s="2" t="str">
        <f>IF(RAW!Q147=0,"",IF(RAW!Q147=100,"UP","DOWN"))</f>
        <v/>
      </c>
      <c r="G147" s="2" t="str">
        <f>IF(RAW!R147=0,"",IF(RAW!R147=100,"UP","DOWN"))</f>
        <v/>
      </c>
      <c r="H147" s="2" t="str">
        <f>IF(RAW!S147=0,"",IF(RAW!S147=100,"UP","DOWN"))</f>
        <v/>
      </c>
      <c r="I147" s="2" t="str">
        <f>IF(RAW!T147=0,"",IF(RAW!T147=100,"UP","DOWN"))</f>
        <v/>
      </c>
      <c r="J147" s="2" t="str">
        <f>IF(RAW!U147=0,"",IF(RAW!U147=100,"UP","DOWN"))</f>
        <v/>
      </c>
      <c r="K147" s="2" t="str">
        <f>IF(RAW!V147=0,"",IF(RAW!V147=100,"UP","DOWN"))</f>
        <v/>
      </c>
      <c r="L147" s="2" t="str">
        <f>IF(RAW!W147=0,"",IF(RAW!W147=100,"UP","DOWN"))</f>
        <v/>
      </c>
      <c r="M147" s="2" t="str">
        <f>IF(RAW!X147=0,"",IF(RAW!X147=100,"UP","DOWN"))</f>
        <v/>
      </c>
      <c r="N147" s="2" t="str">
        <f>IF(RAW!Y147=0,"",IF(RAW!Y147=100,"UP","DOWN"))</f>
        <v/>
      </c>
      <c r="O147" s="2" t="str">
        <f>IF(RAW!Z147=0,"",IF(RAW!Z147=100,"UP","DOWN"))</f>
        <v/>
      </c>
      <c r="P147" s="2" t="str">
        <f>IF(RAW!AA147=0,"",IF(RAW!AA147=100,"UP","DOWN"))</f>
        <v/>
      </c>
    </row>
    <row r="148" spans="1:16" x14ac:dyDescent="0.25">
      <c r="A148" s="1">
        <f>RAW!A148</f>
        <v>42514</v>
      </c>
      <c r="B148">
        <f>RAW!B148</f>
        <v>1.79</v>
      </c>
      <c r="C148">
        <f>RAW!C148</f>
        <v>1.8</v>
      </c>
      <c r="D148">
        <f>RAW!D148</f>
        <v>1.776</v>
      </c>
      <c r="E148">
        <f>RAW!E148</f>
        <v>1.778</v>
      </c>
      <c r="F148" s="2" t="str">
        <f>IF(RAW!Q148=0,"",IF(RAW!Q148=100,"UP","DOWN"))</f>
        <v/>
      </c>
      <c r="G148" s="2" t="str">
        <f>IF(RAW!R148=0,"",IF(RAW!R148=100,"UP","DOWN"))</f>
        <v/>
      </c>
      <c r="H148" s="2" t="str">
        <f>IF(RAW!S148=0,"",IF(RAW!S148=100,"UP","DOWN"))</f>
        <v/>
      </c>
      <c r="I148" s="2" t="str">
        <f>IF(RAW!T148=0,"",IF(RAW!T148=100,"UP","DOWN"))</f>
        <v/>
      </c>
      <c r="J148" s="2" t="str">
        <f>IF(RAW!U148=0,"",IF(RAW!U148=100,"UP","DOWN"))</f>
        <v/>
      </c>
      <c r="K148" s="2" t="str">
        <f>IF(RAW!V148=0,"",IF(RAW!V148=100,"UP","DOWN"))</f>
        <v/>
      </c>
      <c r="L148" s="2" t="str">
        <f>IF(RAW!W148=0,"",IF(RAW!W148=100,"UP","DOWN"))</f>
        <v/>
      </c>
      <c r="M148" s="2" t="str">
        <f>IF(RAW!X148=0,"",IF(RAW!X148=100,"UP","DOWN"))</f>
        <v/>
      </c>
      <c r="N148" s="2" t="str">
        <f>IF(RAW!Y148=0,"",IF(RAW!Y148=100,"UP","DOWN"))</f>
        <v/>
      </c>
      <c r="O148" s="2" t="str">
        <f>IF(RAW!Z148=0,"",IF(RAW!Z148=100,"UP","DOWN"))</f>
        <v/>
      </c>
      <c r="P148" s="2" t="str">
        <f>IF(RAW!AA148=0,"",IF(RAW!AA148=100,"UP","DOWN"))</f>
        <v/>
      </c>
    </row>
    <row r="149" spans="1:16" x14ac:dyDescent="0.25">
      <c r="A149" s="1">
        <f>RAW!A149</f>
        <v>42515</v>
      </c>
      <c r="B149">
        <f>RAW!B149</f>
        <v>1.8019999999999901</v>
      </c>
      <c r="C149">
        <f>RAW!C149</f>
        <v>1.827</v>
      </c>
      <c r="D149">
        <f>RAW!D149</f>
        <v>1.79199999999999</v>
      </c>
      <c r="E149">
        <f>RAW!E149</f>
        <v>1.8</v>
      </c>
      <c r="F149" s="2" t="str">
        <f>IF(RAW!Q149=0,"",IF(RAW!Q149=100,"UP","DOWN"))</f>
        <v/>
      </c>
      <c r="G149" s="2" t="str">
        <f>IF(RAW!R149=0,"",IF(RAW!R149=100,"UP","DOWN"))</f>
        <v/>
      </c>
      <c r="H149" s="2" t="str">
        <f>IF(RAW!S149=0,"",IF(RAW!S149=100,"UP","DOWN"))</f>
        <v/>
      </c>
      <c r="I149" s="2" t="str">
        <f>IF(RAW!T149=0,"",IF(RAW!T149=100,"UP","DOWN"))</f>
        <v/>
      </c>
      <c r="J149" s="2" t="str">
        <f>IF(RAW!U149=0,"",IF(RAW!U149=100,"UP","DOWN"))</f>
        <v/>
      </c>
      <c r="K149" s="2" t="str">
        <f>IF(RAW!V149=0,"",IF(RAW!V149=100,"UP","DOWN"))</f>
        <v>UP</v>
      </c>
      <c r="L149" s="2" t="str">
        <f>IF(RAW!W149=0,"",IF(RAW!W149=100,"UP","DOWN"))</f>
        <v/>
      </c>
      <c r="M149" s="2" t="str">
        <f>IF(RAW!X149=0,"",IF(RAW!X149=100,"UP","DOWN"))</f>
        <v/>
      </c>
      <c r="N149" s="2" t="str">
        <f>IF(RAW!Y149=0,"",IF(RAW!Y149=100,"UP","DOWN"))</f>
        <v/>
      </c>
      <c r="O149" s="2" t="str">
        <f>IF(RAW!Z149=0,"",IF(RAW!Z149=100,"UP","DOWN"))</f>
        <v/>
      </c>
      <c r="P149" s="2" t="str">
        <f>IF(RAW!AA149=0,"",IF(RAW!AA149=100,"UP","DOWN"))</f>
        <v/>
      </c>
    </row>
    <row r="150" spans="1:16" x14ac:dyDescent="0.25">
      <c r="A150" s="1">
        <f>RAW!A150</f>
        <v>42516</v>
      </c>
      <c r="B150">
        <f>RAW!B150</f>
        <v>1.8240000000000001</v>
      </c>
      <c r="C150">
        <f>RAW!C150</f>
        <v>1.84</v>
      </c>
      <c r="D150">
        <f>RAW!D150</f>
        <v>1.78199999999999</v>
      </c>
      <c r="E150">
        <f>RAW!E150</f>
        <v>1.786</v>
      </c>
      <c r="F150" s="2" t="str">
        <f>IF(RAW!Q150=0,"",IF(RAW!Q150=100,"UP","DOWN"))</f>
        <v/>
      </c>
      <c r="G150" s="2" t="str">
        <f>IF(RAW!R150=0,"",IF(RAW!R150=100,"UP","DOWN"))</f>
        <v/>
      </c>
      <c r="H150" s="2" t="str">
        <f>IF(RAW!S150=0,"",IF(RAW!S150=100,"UP","DOWN"))</f>
        <v/>
      </c>
      <c r="I150" s="2" t="str">
        <f>IF(RAW!T150=0,"",IF(RAW!T150=100,"UP","DOWN"))</f>
        <v/>
      </c>
      <c r="J150" s="2" t="str">
        <f>IF(RAW!U150=0,"",IF(RAW!U150=100,"UP","DOWN"))</f>
        <v/>
      </c>
      <c r="K150" s="2" t="str">
        <f>IF(RAW!V150=0,"",IF(RAW!V150=100,"UP","DOWN"))</f>
        <v/>
      </c>
      <c r="L150" s="2" t="str">
        <f>IF(RAW!W150=0,"",IF(RAW!W150=100,"UP","DOWN"))</f>
        <v/>
      </c>
      <c r="M150" s="2" t="str">
        <f>IF(RAW!X150=0,"",IF(RAW!X150=100,"UP","DOWN"))</f>
        <v/>
      </c>
      <c r="N150" s="2" t="str">
        <f>IF(RAW!Y150=0,"",IF(RAW!Y150=100,"UP","DOWN"))</f>
        <v/>
      </c>
      <c r="O150" s="2" t="str">
        <f>IF(RAW!Z150=0,"",IF(RAW!Z150=100,"UP","DOWN"))</f>
        <v/>
      </c>
      <c r="P150" s="2" t="str">
        <f>IF(RAW!AA150=0,"",IF(RAW!AA150=100,"UP","DOWN"))</f>
        <v/>
      </c>
    </row>
    <row r="151" spans="1:16" x14ac:dyDescent="0.25">
      <c r="A151" s="1">
        <f>RAW!A151</f>
        <v>42517</v>
      </c>
      <c r="B151">
        <f>RAW!B151</f>
        <v>1.829</v>
      </c>
      <c r="C151">
        <f>RAW!C151</f>
        <v>1.829</v>
      </c>
      <c r="D151">
        <f>RAW!D151</f>
        <v>1.79</v>
      </c>
      <c r="E151">
        <f>RAW!E151</f>
        <v>1.81</v>
      </c>
      <c r="F151" s="2" t="str">
        <f>IF(RAW!Q151=0,"",IF(RAW!Q151=100,"UP","DOWN"))</f>
        <v/>
      </c>
      <c r="G151" s="2" t="str">
        <f>IF(RAW!R151=0,"",IF(RAW!R151=100,"UP","DOWN"))</f>
        <v/>
      </c>
      <c r="H151" s="2" t="str">
        <f>IF(RAW!S151=0,"",IF(RAW!S151=100,"UP","DOWN"))</f>
        <v/>
      </c>
      <c r="I151" s="2" t="str">
        <f>IF(RAW!T151=0,"",IF(RAW!T151=100,"UP","DOWN"))</f>
        <v/>
      </c>
      <c r="J151" s="2" t="str">
        <f>IF(RAW!U151=0,"",IF(RAW!U151=100,"UP","DOWN"))</f>
        <v/>
      </c>
      <c r="K151" s="2" t="str">
        <f>IF(RAW!V151=0,"",IF(RAW!V151=100,"UP","DOWN"))</f>
        <v/>
      </c>
      <c r="L151" s="2" t="str">
        <f>IF(RAW!W151=0,"",IF(RAW!W151=100,"UP","DOWN"))</f>
        <v/>
      </c>
      <c r="M151" s="2" t="str">
        <f>IF(RAW!X151=0,"",IF(RAW!X151=100,"UP","DOWN"))</f>
        <v/>
      </c>
      <c r="N151" s="2" t="str">
        <f>IF(RAW!Y151=0,"",IF(RAW!Y151=100,"UP","DOWN"))</f>
        <v/>
      </c>
      <c r="O151" s="2" t="str">
        <f>IF(RAW!Z151=0,"",IF(RAW!Z151=100,"UP","DOWN"))</f>
        <v/>
      </c>
      <c r="P151" s="2" t="str">
        <f>IF(RAW!AA151=0,"",IF(RAW!AA151=100,"UP","DOWN"))</f>
        <v/>
      </c>
    </row>
    <row r="152" spans="1:16" x14ac:dyDescent="0.25">
      <c r="A152" s="1">
        <f>RAW!A152</f>
        <v>42520</v>
      </c>
      <c r="B152">
        <f>RAW!B152</f>
        <v>1.81</v>
      </c>
      <c r="C152">
        <f>RAW!C152</f>
        <v>1.84</v>
      </c>
      <c r="D152">
        <f>RAW!D152</f>
        <v>1.78</v>
      </c>
      <c r="E152">
        <f>RAW!E152</f>
        <v>1.8280000000000001</v>
      </c>
      <c r="F152" s="2" t="str">
        <f>IF(RAW!Q152=0,"",IF(RAW!Q152=100,"UP","DOWN"))</f>
        <v/>
      </c>
      <c r="G152" s="2" t="str">
        <f>IF(RAW!R152=0,"",IF(RAW!R152=100,"UP","DOWN"))</f>
        <v/>
      </c>
      <c r="H152" s="2" t="str">
        <f>IF(RAW!S152=0,"",IF(RAW!S152=100,"UP","DOWN"))</f>
        <v/>
      </c>
      <c r="I152" s="2" t="str">
        <f>IF(RAW!T152=0,"",IF(RAW!T152=100,"UP","DOWN"))</f>
        <v/>
      </c>
      <c r="J152" s="2" t="str">
        <f>IF(RAW!U152=0,"",IF(RAW!U152=100,"UP","DOWN"))</f>
        <v/>
      </c>
      <c r="K152" s="2" t="str">
        <f>IF(RAW!V152=0,"",IF(RAW!V152=100,"UP","DOWN"))</f>
        <v/>
      </c>
      <c r="L152" s="2" t="str">
        <f>IF(RAW!W152=0,"",IF(RAW!W152=100,"UP","DOWN"))</f>
        <v/>
      </c>
      <c r="M152" s="2" t="str">
        <f>IF(RAW!X152=0,"",IF(RAW!X152=100,"UP","DOWN"))</f>
        <v/>
      </c>
      <c r="N152" s="2" t="str">
        <f>IF(RAW!Y152=0,"",IF(RAW!Y152=100,"UP","DOWN"))</f>
        <v/>
      </c>
      <c r="O152" s="2" t="str">
        <f>IF(RAW!Z152=0,"",IF(RAW!Z152=100,"UP","DOWN"))</f>
        <v/>
      </c>
      <c r="P152" s="2" t="str">
        <f>IF(RAW!AA152=0,"",IF(RAW!AA152=100,"UP","DOWN"))</f>
        <v/>
      </c>
    </row>
    <row r="153" spans="1:16" x14ac:dyDescent="0.25">
      <c r="A153" s="1">
        <f>RAW!A153</f>
        <v>42521</v>
      </c>
      <c r="B153">
        <f>RAW!B153</f>
        <v>1.798</v>
      </c>
      <c r="C153">
        <f>RAW!C153</f>
        <v>1.835</v>
      </c>
      <c r="D153">
        <f>RAW!D153</f>
        <v>1.7569999999999999</v>
      </c>
      <c r="E153">
        <f>RAW!E153</f>
        <v>1.7569999999999999</v>
      </c>
      <c r="F153" s="2" t="str">
        <f>IF(RAW!Q153=0,"",IF(RAW!Q153=100,"UP","DOWN"))</f>
        <v/>
      </c>
      <c r="G153" s="2" t="str">
        <f>IF(RAW!R153=0,"",IF(RAW!R153=100,"UP","DOWN"))</f>
        <v/>
      </c>
      <c r="H153" s="2" t="str">
        <f>IF(RAW!S153=0,"",IF(RAW!S153=100,"UP","DOWN"))</f>
        <v/>
      </c>
      <c r="I153" s="2" t="str">
        <f>IF(RAW!T153=0,"",IF(RAW!T153=100,"UP","DOWN"))</f>
        <v/>
      </c>
      <c r="J153" s="2" t="str">
        <f>IF(RAW!U153=0,"",IF(RAW!U153=100,"UP","DOWN"))</f>
        <v/>
      </c>
      <c r="K153" s="2" t="str">
        <f>IF(RAW!V153=0,"",IF(RAW!V153=100,"UP","DOWN"))</f>
        <v/>
      </c>
      <c r="L153" s="2" t="str">
        <f>IF(RAW!W153=0,"",IF(RAW!W153=100,"UP","DOWN"))</f>
        <v/>
      </c>
      <c r="M153" s="2" t="str">
        <f>IF(RAW!X153=0,"",IF(RAW!X153=100,"UP","DOWN"))</f>
        <v/>
      </c>
      <c r="N153" s="2" t="str">
        <f>IF(RAW!Y153=0,"",IF(RAW!Y153=100,"UP","DOWN"))</f>
        <v/>
      </c>
      <c r="O153" s="2" t="str">
        <f>IF(RAW!Z153=0,"",IF(RAW!Z153=100,"UP","DOWN"))</f>
        <v/>
      </c>
      <c r="P153" s="2" t="str">
        <f>IF(RAW!AA153=0,"",IF(RAW!AA153=100,"UP","DOWN"))</f>
        <v/>
      </c>
    </row>
    <row r="154" spans="1:16" x14ac:dyDescent="0.25">
      <c r="A154" s="1">
        <f>RAW!A154</f>
        <v>42522</v>
      </c>
      <c r="B154">
        <f>RAW!B154</f>
        <v>1.776</v>
      </c>
      <c r="C154">
        <f>RAW!C154</f>
        <v>1.776</v>
      </c>
      <c r="D154">
        <f>RAW!D154</f>
        <v>1.722</v>
      </c>
      <c r="E154">
        <f>RAW!E154</f>
        <v>1.7350000000000001</v>
      </c>
      <c r="F154" s="2" t="str">
        <f>IF(RAW!Q154=0,"",IF(RAW!Q154=100,"UP","DOWN"))</f>
        <v/>
      </c>
      <c r="G154" s="2" t="str">
        <f>IF(RAW!R154=0,"",IF(RAW!R154=100,"UP","DOWN"))</f>
        <v/>
      </c>
      <c r="H154" s="2" t="str">
        <f>IF(RAW!S154=0,"",IF(RAW!S154=100,"UP","DOWN"))</f>
        <v/>
      </c>
      <c r="I154" s="2" t="str">
        <f>IF(RAW!T154=0,"",IF(RAW!T154=100,"UP","DOWN"))</f>
        <v/>
      </c>
      <c r="J154" s="2" t="str">
        <f>IF(RAW!U154=0,"",IF(RAW!U154=100,"UP","DOWN"))</f>
        <v/>
      </c>
      <c r="K154" s="2" t="str">
        <f>IF(RAW!V154=0,"",IF(RAW!V154=100,"UP","DOWN"))</f>
        <v/>
      </c>
      <c r="L154" s="2" t="str">
        <f>IF(RAW!W154=0,"",IF(RAW!W154=100,"UP","DOWN"))</f>
        <v/>
      </c>
      <c r="M154" s="2" t="str">
        <f>IF(RAW!X154=0,"",IF(RAW!X154=100,"UP","DOWN"))</f>
        <v/>
      </c>
      <c r="N154" s="2" t="str">
        <f>IF(RAW!Y154=0,"",IF(RAW!Y154=100,"UP","DOWN"))</f>
        <v/>
      </c>
      <c r="O154" s="2" t="str">
        <f>IF(RAW!Z154=0,"",IF(RAW!Z154=100,"UP","DOWN"))</f>
        <v/>
      </c>
      <c r="P154" s="2" t="str">
        <f>IF(RAW!AA154=0,"",IF(RAW!AA154=100,"UP","DOWN"))</f>
        <v/>
      </c>
    </row>
    <row r="155" spans="1:16" x14ac:dyDescent="0.25">
      <c r="A155" s="1">
        <f>RAW!A155</f>
        <v>42523</v>
      </c>
      <c r="B155">
        <f>RAW!B155</f>
        <v>1.736</v>
      </c>
      <c r="C155">
        <f>RAW!C155</f>
        <v>1.7969999999999999</v>
      </c>
      <c r="D155">
        <f>RAW!D155</f>
        <v>1.73</v>
      </c>
      <c r="E155">
        <f>RAW!E155</f>
        <v>1.73</v>
      </c>
      <c r="F155" s="2" t="str">
        <f>IF(RAW!Q155=0,"",IF(RAW!Q155=100,"UP","DOWN"))</f>
        <v/>
      </c>
      <c r="G155" s="2" t="str">
        <f>IF(RAW!R155=0,"",IF(RAW!R155=100,"UP","DOWN"))</f>
        <v/>
      </c>
      <c r="H155" s="2" t="str">
        <f>IF(RAW!S155=0,"",IF(RAW!S155=100,"UP","DOWN"))</f>
        <v/>
      </c>
      <c r="I155" s="2" t="str">
        <f>IF(RAW!T155=0,"",IF(RAW!T155=100,"UP","DOWN"))</f>
        <v/>
      </c>
      <c r="J155" s="2" t="str">
        <f>IF(RAW!U155=0,"",IF(RAW!U155=100,"UP","DOWN"))</f>
        <v/>
      </c>
      <c r="K155" s="2" t="str">
        <f>IF(RAW!V155=0,"",IF(RAW!V155=100,"UP","DOWN"))</f>
        <v/>
      </c>
      <c r="L155" s="2" t="str">
        <f>IF(RAW!W155=0,"",IF(RAW!W155=100,"UP","DOWN"))</f>
        <v/>
      </c>
      <c r="M155" s="2" t="str">
        <f>IF(RAW!X155=0,"",IF(RAW!X155=100,"UP","DOWN"))</f>
        <v/>
      </c>
      <c r="N155" s="2" t="str">
        <f>IF(RAW!Y155=0,"",IF(RAW!Y155=100,"UP","DOWN"))</f>
        <v/>
      </c>
      <c r="O155" s="2" t="str">
        <f>IF(RAW!Z155=0,"",IF(RAW!Z155=100,"UP","DOWN"))</f>
        <v/>
      </c>
      <c r="P155" s="2" t="str">
        <f>IF(RAW!AA155=0,"",IF(RAW!AA155=100,"UP","DOWN"))</f>
        <v/>
      </c>
    </row>
    <row r="156" spans="1:16" x14ac:dyDescent="0.25">
      <c r="A156" s="1">
        <f>RAW!A156</f>
        <v>42524</v>
      </c>
      <c r="B156">
        <f>RAW!B156</f>
        <v>1.7409999999999899</v>
      </c>
      <c r="C156">
        <f>RAW!C156</f>
        <v>1.742</v>
      </c>
      <c r="D156">
        <f>RAW!D156</f>
        <v>1.6919999999999999</v>
      </c>
      <c r="E156">
        <f>RAW!E156</f>
        <v>1.7069999999999901</v>
      </c>
      <c r="F156" s="2" t="str">
        <f>IF(RAW!Q156=0,"",IF(RAW!Q156=100,"UP","DOWN"))</f>
        <v/>
      </c>
      <c r="G156" s="2" t="str">
        <f>IF(RAW!R156=0,"",IF(RAW!R156=100,"UP","DOWN"))</f>
        <v/>
      </c>
      <c r="H156" s="2" t="str">
        <f>IF(RAW!S156=0,"",IF(RAW!S156=100,"UP","DOWN"))</f>
        <v/>
      </c>
      <c r="I156" s="2" t="str">
        <f>IF(RAW!T156=0,"",IF(RAW!T156=100,"UP","DOWN"))</f>
        <v/>
      </c>
      <c r="J156" s="2" t="str">
        <f>IF(RAW!U156=0,"",IF(RAW!U156=100,"UP","DOWN"))</f>
        <v/>
      </c>
      <c r="K156" s="2" t="str">
        <f>IF(RAW!V156=0,"",IF(RAW!V156=100,"UP","DOWN"))</f>
        <v/>
      </c>
      <c r="L156" s="2" t="str">
        <f>IF(RAW!W156=0,"",IF(RAW!W156=100,"UP","DOWN"))</f>
        <v/>
      </c>
      <c r="M156" s="2" t="str">
        <f>IF(RAW!X156=0,"",IF(RAW!X156=100,"UP","DOWN"))</f>
        <v/>
      </c>
      <c r="N156" s="2" t="str">
        <f>IF(RAW!Y156=0,"",IF(RAW!Y156=100,"UP","DOWN"))</f>
        <v/>
      </c>
      <c r="O156" s="2" t="str">
        <f>IF(RAW!Z156=0,"",IF(RAW!Z156=100,"UP","DOWN"))</f>
        <v/>
      </c>
      <c r="P156" s="2" t="str">
        <f>IF(RAW!AA156=0,"",IF(RAW!AA156=100,"UP","DOWN"))</f>
        <v/>
      </c>
    </row>
    <row r="157" spans="1:16" x14ac:dyDescent="0.25">
      <c r="A157" s="1">
        <f>RAW!A157</f>
        <v>42527</v>
      </c>
      <c r="B157">
        <f>RAW!B157</f>
        <v>1.7069999999999901</v>
      </c>
      <c r="C157">
        <f>RAW!C157</f>
        <v>1.7069999999999901</v>
      </c>
      <c r="D157">
        <f>RAW!D157</f>
        <v>1.66</v>
      </c>
      <c r="E157">
        <f>RAW!E157</f>
        <v>1.6859999999999999</v>
      </c>
      <c r="F157" s="2" t="str">
        <f>IF(RAW!Q157=0,"",IF(RAW!Q157=100,"UP","DOWN"))</f>
        <v/>
      </c>
      <c r="G157" s="2" t="str">
        <f>IF(RAW!R157=0,"",IF(RAW!R157=100,"UP","DOWN"))</f>
        <v/>
      </c>
      <c r="H157" s="2" t="str">
        <f>IF(RAW!S157=0,"",IF(RAW!S157=100,"UP","DOWN"))</f>
        <v/>
      </c>
      <c r="I157" s="2" t="str">
        <f>IF(RAW!T157=0,"",IF(RAW!T157=100,"UP","DOWN"))</f>
        <v/>
      </c>
      <c r="J157" s="2" t="str">
        <f>IF(RAW!U157=0,"",IF(RAW!U157=100,"UP","DOWN"))</f>
        <v/>
      </c>
      <c r="K157" s="2" t="str">
        <f>IF(RAW!V157=0,"",IF(RAW!V157=100,"UP","DOWN"))</f>
        <v/>
      </c>
      <c r="L157" s="2" t="str">
        <f>IF(RAW!W157=0,"",IF(RAW!W157=100,"UP","DOWN"))</f>
        <v>UP</v>
      </c>
      <c r="M157" s="2" t="str">
        <f>IF(RAW!X157=0,"",IF(RAW!X157=100,"UP","DOWN"))</f>
        <v/>
      </c>
      <c r="N157" s="2" t="str">
        <f>IF(RAW!Y157=0,"",IF(RAW!Y157=100,"UP","DOWN"))</f>
        <v/>
      </c>
      <c r="O157" s="2" t="str">
        <f>IF(RAW!Z157=0,"",IF(RAW!Z157=100,"UP","DOWN"))</f>
        <v/>
      </c>
      <c r="P157" s="2" t="str">
        <f>IF(RAW!AA157=0,"",IF(RAW!AA157=100,"UP","DOWN"))</f>
        <v/>
      </c>
    </row>
    <row r="158" spans="1:16" x14ac:dyDescent="0.25">
      <c r="A158" s="1">
        <f>RAW!A158</f>
        <v>42528</v>
      </c>
      <c r="B158">
        <f>RAW!B158</f>
        <v>1.6859999999999999</v>
      </c>
      <c r="C158">
        <f>RAW!C158</f>
        <v>1.726</v>
      </c>
      <c r="D158">
        <f>RAW!D158</f>
        <v>1.6859999999999999</v>
      </c>
      <c r="E158">
        <f>RAW!E158</f>
        <v>1.7009999999999901</v>
      </c>
      <c r="F158" s="2" t="str">
        <f>IF(RAW!Q158=0,"",IF(RAW!Q158=100,"UP","DOWN"))</f>
        <v/>
      </c>
      <c r="G158" s="2" t="str">
        <f>IF(RAW!R158=0,"",IF(RAW!R158=100,"UP","DOWN"))</f>
        <v/>
      </c>
      <c r="H158" s="2" t="str">
        <f>IF(RAW!S158=0,"",IF(RAW!S158=100,"UP","DOWN"))</f>
        <v/>
      </c>
      <c r="I158" s="2" t="str">
        <f>IF(RAW!T158=0,"",IF(RAW!T158=100,"UP","DOWN"))</f>
        <v/>
      </c>
      <c r="J158" s="2" t="str">
        <f>IF(RAW!U158=0,"",IF(RAW!U158=100,"UP","DOWN"))</f>
        <v/>
      </c>
      <c r="K158" s="2" t="str">
        <f>IF(RAW!V158=0,"",IF(RAW!V158=100,"UP","DOWN"))</f>
        <v/>
      </c>
      <c r="L158" s="2" t="str">
        <f>IF(RAW!W158=0,"",IF(RAW!W158=100,"UP","DOWN"))</f>
        <v/>
      </c>
      <c r="M158" s="2" t="str">
        <f>IF(RAW!X158=0,"",IF(RAW!X158=100,"UP","DOWN"))</f>
        <v/>
      </c>
      <c r="N158" s="2" t="str">
        <f>IF(RAW!Y158=0,"",IF(RAW!Y158=100,"UP","DOWN"))</f>
        <v/>
      </c>
      <c r="O158" s="2" t="str">
        <f>IF(RAW!Z158=0,"",IF(RAW!Z158=100,"UP","DOWN"))</f>
        <v/>
      </c>
      <c r="P158" s="2" t="str">
        <f>IF(RAW!AA158=0,"",IF(RAW!AA158=100,"UP","DOWN"))</f>
        <v/>
      </c>
    </row>
    <row r="159" spans="1:16" x14ac:dyDescent="0.25">
      <c r="A159" s="1">
        <f>RAW!A159</f>
        <v>42529</v>
      </c>
      <c r="B159">
        <f>RAW!B159</f>
        <v>1.7</v>
      </c>
      <c r="C159">
        <f>RAW!C159</f>
        <v>1.708</v>
      </c>
      <c r="D159">
        <f>RAW!D159</f>
        <v>1.6619999999999999</v>
      </c>
      <c r="E159">
        <f>RAW!E159</f>
        <v>1.6919999999999999</v>
      </c>
      <c r="F159" s="2" t="str">
        <f>IF(RAW!Q159=0,"",IF(RAW!Q159=100,"UP","DOWN"))</f>
        <v/>
      </c>
      <c r="G159" s="2" t="str">
        <f>IF(RAW!R159=0,"",IF(RAW!R159=100,"UP","DOWN"))</f>
        <v/>
      </c>
      <c r="H159" s="2" t="str">
        <f>IF(RAW!S159=0,"",IF(RAW!S159=100,"UP","DOWN"))</f>
        <v/>
      </c>
      <c r="I159" s="2" t="str">
        <f>IF(RAW!T159=0,"",IF(RAW!T159=100,"UP","DOWN"))</f>
        <v/>
      </c>
      <c r="J159" s="2" t="str">
        <f>IF(RAW!U159=0,"",IF(RAW!U159=100,"UP","DOWN"))</f>
        <v/>
      </c>
      <c r="K159" s="2" t="str">
        <f>IF(RAW!V159=0,"",IF(RAW!V159=100,"UP","DOWN"))</f>
        <v/>
      </c>
      <c r="L159" s="2" t="str">
        <f>IF(RAW!W159=0,"",IF(RAW!W159=100,"UP","DOWN"))</f>
        <v/>
      </c>
      <c r="M159" s="2" t="str">
        <f>IF(RAW!X159=0,"",IF(RAW!X159=100,"UP","DOWN"))</f>
        <v/>
      </c>
      <c r="N159" s="2" t="str">
        <f>IF(RAW!Y159=0,"",IF(RAW!Y159=100,"UP","DOWN"))</f>
        <v/>
      </c>
      <c r="O159" s="2" t="str">
        <f>IF(RAW!Z159=0,"",IF(RAW!Z159=100,"UP","DOWN"))</f>
        <v/>
      </c>
      <c r="P159" s="2" t="str">
        <f>IF(RAW!AA159=0,"",IF(RAW!AA159=100,"UP","DOWN"))</f>
        <v/>
      </c>
    </row>
    <row r="160" spans="1:16" x14ac:dyDescent="0.25">
      <c r="A160" s="1">
        <f>RAW!A160</f>
        <v>42530</v>
      </c>
      <c r="B160">
        <f>RAW!B160</f>
        <v>1.6919999999999999</v>
      </c>
      <c r="C160">
        <f>RAW!C160</f>
        <v>1.7230000000000001</v>
      </c>
      <c r="D160">
        <f>RAW!D160</f>
        <v>1.661</v>
      </c>
      <c r="E160">
        <f>RAW!E160</f>
        <v>1.714</v>
      </c>
      <c r="F160" s="2" t="str">
        <f>IF(RAW!Q160=0,"",IF(RAW!Q160=100,"UP","DOWN"))</f>
        <v/>
      </c>
      <c r="G160" s="2" t="str">
        <f>IF(RAW!R160=0,"",IF(RAW!R160=100,"UP","DOWN"))</f>
        <v/>
      </c>
      <c r="H160" s="2" t="str">
        <f>IF(RAW!S160=0,"",IF(RAW!S160=100,"UP","DOWN"))</f>
        <v/>
      </c>
      <c r="I160" s="2" t="str">
        <f>IF(RAW!T160=0,"",IF(RAW!T160=100,"UP","DOWN"))</f>
        <v/>
      </c>
      <c r="J160" s="2" t="str">
        <f>IF(RAW!U160=0,"",IF(RAW!U160=100,"UP","DOWN"))</f>
        <v/>
      </c>
      <c r="K160" s="2" t="str">
        <f>IF(RAW!V160=0,"",IF(RAW!V160=100,"UP","DOWN"))</f>
        <v/>
      </c>
      <c r="L160" s="2" t="str">
        <f>IF(RAW!W160=0,"",IF(RAW!W160=100,"UP","DOWN"))</f>
        <v/>
      </c>
      <c r="M160" s="2" t="str">
        <f>IF(RAW!X160=0,"",IF(RAW!X160=100,"UP","DOWN"))</f>
        <v/>
      </c>
      <c r="N160" s="2" t="str">
        <f>IF(RAW!Y160=0,"",IF(RAW!Y160=100,"UP","DOWN"))</f>
        <v/>
      </c>
      <c r="O160" s="2" t="str">
        <f>IF(RAW!Z160=0,"",IF(RAW!Z160=100,"UP","DOWN"))</f>
        <v/>
      </c>
      <c r="P160" s="2" t="str">
        <f>IF(RAW!AA160=0,"",IF(RAW!AA160=100,"UP","DOWN"))</f>
        <v/>
      </c>
    </row>
    <row r="161" spans="1:16" x14ac:dyDescent="0.25">
      <c r="A161" s="1">
        <f>RAW!A161</f>
        <v>42531</v>
      </c>
      <c r="B161">
        <f>RAW!B161</f>
        <v>1.718</v>
      </c>
      <c r="C161">
        <f>RAW!C161</f>
        <v>1.718</v>
      </c>
      <c r="D161">
        <f>RAW!D161</f>
        <v>1.6759999999999999</v>
      </c>
      <c r="E161">
        <f>RAW!E161</f>
        <v>1.6950000000000001</v>
      </c>
      <c r="F161" s="2" t="str">
        <f>IF(RAW!Q161=0,"",IF(RAW!Q161=100,"UP","DOWN"))</f>
        <v/>
      </c>
      <c r="G161" s="2" t="str">
        <f>IF(RAW!R161=0,"",IF(RAW!R161=100,"UP","DOWN"))</f>
        <v/>
      </c>
      <c r="H161" s="2" t="str">
        <f>IF(RAW!S161=0,"",IF(RAW!S161=100,"UP","DOWN"))</f>
        <v/>
      </c>
      <c r="I161" s="2" t="str">
        <f>IF(RAW!T161=0,"",IF(RAW!T161=100,"UP","DOWN"))</f>
        <v/>
      </c>
      <c r="J161" s="2" t="str">
        <f>IF(RAW!U161=0,"",IF(RAW!U161=100,"UP","DOWN"))</f>
        <v/>
      </c>
      <c r="K161" s="2" t="str">
        <f>IF(RAW!V161=0,"",IF(RAW!V161=100,"UP","DOWN"))</f>
        <v/>
      </c>
      <c r="L161" s="2" t="str">
        <f>IF(RAW!W161=0,"",IF(RAW!W161=100,"UP","DOWN"))</f>
        <v/>
      </c>
      <c r="M161" s="2" t="str">
        <f>IF(RAW!X161=0,"",IF(RAW!X161=100,"UP","DOWN"))</f>
        <v/>
      </c>
      <c r="N161" s="2" t="str">
        <f>IF(RAW!Y161=0,"",IF(RAW!Y161=100,"UP","DOWN"))</f>
        <v/>
      </c>
      <c r="O161" s="2" t="str">
        <f>IF(RAW!Z161=0,"",IF(RAW!Z161=100,"UP","DOWN"))</f>
        <v/>
      </c>
      <c r="P161" s="2" t="str">
        <f>IF(RAW!AA161=0,"",IF(RAW!AA161=100,"UP","DOWN"))</f>
        <v/>
      </c>
    </row>
    <row r="162" spans="1:16" x14ac:dyDescent="0.25">
      <c r="A162" s="1">
        <f>RAW!A162</f>
        <v>42534</v>
      </c>
      <c r="B162">
        <f>RAW!B162</f>
        <v>1.69</v>
      </c>
      <c r="C162">
        <f>RAW!C162</f>
        <v>1.69</v>
      </c>
      <c r="D162">
        <f>RAW!D162</f>
        <v>1.601</v>
      </c>
      <c r="E162">
        <f>RAW!E162</f>
        <v>1.6159999999999899</v>
      </c>
      <c r="F162" s="2" t="str">
        <f>IF(RAW!Q162=0,"",IF(RAW!Q162=100,"UP","DOWN"))</f>
        <v/>
      </c>
      <c r="G162" s="2" t="str">
        <f>IF(RAW!R162=0,"",IF(RAW!R162=100,"UP","DOWN"))</f>
        <v/>
      </c>
      <c r="H162" s="2" t="str">
        <f>IF(RAW!S162=0,"",IF(RAW!S162=100,"UP","DOWN"))</f>
        <v/>
      </c>
      <c r="I162" s="2" t="str">
        <f>IF(RAW!T162=0,"",IF(RAW!T162=100,"UP","DOWN"))</f>
        <v/>
      </c>
      <c r="J162" s="2" t="str">
        <f>IF(RAW!U162=0,"",IF(RAW!U162=100,"UP","DOWN"))</f>
        <v/>
      </c>
      <c r="K162" s="2" t="str">
        <f>IF(RAW!V162=0,"",IF(RAW!V162=100,"UP","DOWN"))</f>
        <v/>
      </c>
      <c r="L162" s="2" t="str">
        <f>IF(RAW!W162=0,"",IF(RAW!W162=100,"UP","DOWN"))</f>
        <v/>
      </c>
      <c r="M162" s="2" t="str">
        <f>IF(RAW!X162=0,"",IF(RAW!X162=100,"UP","DOWN"))</f>
        <v/>
      </c>
      <c r="N162" s="2" t="str">
        <f>IF(RAW!Y162=0,"",IF(RAW!Y162=100,"UP","DOWN"))</f>
        <v/>
      </c>
      <c r="O162" s="2" t="str">
        <f>IF(RAW!Z162=0,"",IF(RAW!Z162=100,"UP","DOWN"))</f>
        <v/>
      </c>
      <c r="P162" s="2" t="str">
        <f>IF(RAW!AA162=0,"",IF(RAW!AA162=100,"UP","DOWN"))</f>
        <v/>
      </c>
    </row>
    <row r="163" spans="1:16" x14ac:dyDescent="0.25">
      <c r="A163" s="1">
        <f>RAW!A163</f>
        <v>42535</v>
      </c>
      <c r="B163">
        <f>RAW!B163</f>
        <v>1.679</v>
      </c>
      <c r="C163">
        <f>RAW!C163</f>
        <v>1.679</v>
      </c>
      <c r="D163">
        <f>RAW!D163</f>
        <v>1.5640000000000001</v>
      </c>
      <c r="E163">
        <f>RAW!E163</f>
        <v>1.62</v>
      </c>
      <c r="F163" s="2" t="str">
        <f>IF(RAW!Q163=0,"",IF(RAW!Q163=100,"UP","DOWN"))</f>
        <v/>
      </c>
      <c r="G163" s="2" t="str">
        <f>IF(RAW!R163=0,"",IF(RAW!R163=100,"UP","DOWN"))</f>
        <v/>
      </c>
      <c r="H163" s="2" t="str">
        <f>IF(RAW!S163=0,"",IF(RAW!S163=100,"UP","DOWN"))</f>
        <v/>
      </c>
      <c r="I163" s="2" t="str">
        <f>IF(RAW!T163=0,"",IF(RAW!T163=100,"UP","DOWN"))</f>
        <v/>
      </c>
      <c r="J163" s="2" t="str">
        <f>IF(RAW!U163=0,"",IF(RAW!U163=100,"UP","DOWN"))</f>
        <v/>
      </c>
      <c r="K163" s="2" t="str">
        <f>IF(RAW!V163=0,"",IF(RAW!V163=100,"UP","DOWN"))</f>
        <v/>
      </c>
      <c r="L163" s="2" t="str">
        <f>IF(RAW!W163=0,"",IF(RAW!W163=100,"UP","DOWN"))</f>
        <v/>
      </c>
      <c r="M163" s="2" t="str">
        <f>IF(RAW!X163=0,"",IF(RAW!X163=100,"UP","DOWN"))</f>
        <v/>
      </c>
      <c r="N163" s="2" t="str">
        <f>IF(RAW!Y163=0,"",IF(RAW!Y163=100,"UP","DOWN"))</f>
        <v/>
      </c>
      <c r="O163" s="2" t="str">
        <f>IF(RAW!Z163=0,"",IF(RAW!Z163=100,"UP","DOWN"))</f>
        <v/>
      </c>
      <c r="P163" s="2" t="str">
        <f>IF(RAW!AA163=0,"",IF(RAW!AA163=100,"UP","DOWN"))</f>
        <v/>
      </c>
    </row>
    <row r="164" spans="1:16" x14ac:dyDescent="0.25">
      <c r="A164" s="1">
        <f>RAW!A164</f>
        <v>42536</v>
      </c>
      <c r="B164">
        <f>RAW!B164</f>
        <v>1.59</v>
      </c>
      <c r="C164">
        <f>RAW!C164</f>
        <v>1.64</v>
      </c>
      <c r="D164">
        <f>RAW!D164</f>
        <v>1.56</v>
      </c>
      <c r="E164">
        <f>RAW!E164</f>
        <v>1.609</v>
      </c>
      <c r="F164" s="2" t="str">
        <f>IF(RAW!Q164=0,"",IF(RAW!Q164=100,"UP","DOWN"))</f>
        <v/>
      </c>
      <c r="G164" s="2" t="str">
        <f>IF(RAW!R164=0,"",IF(RAW!R164=100,"UP","DOWN"))</f>
        <v/>
      </c>
      <c r="H164" s="2" t="str">
        <f>IF(RAW!S164=0,"",IF(RAW!S164=100,"UP","DOWN"))</f>
        <v/>
      </c>
      <c r="I164" s="2" t="str">
        <f>IF(RAW!T164=0,"",IF(RAW!T164=100,"UP","DOWN"))</f>
        <v/>
      </c>
      <c r="J164" s="2" t="str">
        <f>IF(RAW!U164=0,"",IF(RAW!U164=100,"UP","DOWN"))</f>
        <v/>
      </c>
      <c r="K164" s="2" t="str">
        <f>IF(RAW!V164=0,"",IF(RAW!V164=100,"UP","DOWN"))</f>
        <v/>
      </c>
      <c r="L164" s="2" t="str">
        <f>IF(RAW!W164=0,"",IF(RAW!W164=100,"UP","DOWN"))</f>
        <v/>
      </c>
      <c r="M164" s="2" t="str">
        <f>IF(RAW!X164=0,"",IF(RAW!X164=100,"UP","DOWN"))</f>
        <v/>
      </c>
      <c r="N164" s="2" t="str">
        <f>IF(RAW!Y164=0,"",IF(RAW!Y164=100,"UP","DOWN"))</f>
        <v/>
      </c>
      <c r="O164" s="2" t="str">
        <f>IF(RAW!Z164=0,"",IF(RAW!Z164=100,"UP","DOWN"))</f>
        <v/>
      </c>
      <c r="P164" s="2" t="str">
        <f>IF(RAW!AA164=0,"",IF(RAW!AA164=100,"UP","DOWN"))</f>
        <v/>
      </c>
    </row>
    <row r="165" spans="1:16" x14ac:dyDescent="0.25">
      <c r="A165" s="1">
        <f>RAW!A165</f>
        <v>42537</v>
      </c>
      <c r="B165">
        <f>RAW!B165</f>
        <v>1.6</v>
      </c>
      <c r="C165">
        <f>RAW!C165</f>
        <v>1.6240000000000001</v>
      </c>
      <c r="D165">
        <f>RAW!D165</f>
        <v>1.58</v>
      </c>
      <c r="E165">
        <f>RAW!E165</f>
        <v>1.607</v>
      </c>
      <c r="F165" s="2" t="str">
        <f>IF(RAW!Q165=0,"",IF(RAW!Q165=100,"UP","DOWN"))</f>
        <v/>
      </c>
      <c r="G165" s="2" t="str">
        <f>IF(RAW!R165=0,"",IF(RAW!R165=100,"UP","DOWN"))</f>
        <v/>
      </c>
      <c r="H165" s="2" t="str">
        <f>IF(RAW!S165=0,"",IF(RAW!S165=100,"UP","DOWN"))</f>
        <v/>
      </c>
      <c r="I165" s="2" t="str">
        <f>IF(RAW!T165=0,"",IF(RAW!T165=100,"UP","DOWN"))</f>
        <v/>
      </c>
      <c r="J165" s="2" t="str">
        <f>IF(RAW!U165=0,"",IF(RAW!U165=100,"UP","DOWN"))</f>
        <v/>
      </c>
      <c r="K165" s="2" t="str">
        <f>IF(RAW!V165=0,"",IF(RAW!V165=100,"UP","DOWN"))</f>
        <v/>
      </c>
      <c r="L165" s="2" t="str">
        <f>IF(RAW!W165=0,"",IF(RAW!W165=100,"UP","DOWN"))</f>
        <v/>
      </c>
      <c r="M165" s="2" t="str">
        <f>IF(RAW!X165=0,"",IF(RAW!X165=100,"UP","DOWN"))</f>
        <v/>
      </c>
      <c r="N165" s="2" t="str">
        <f>IF(RAW!Y165=0,"",IF(RAW!Y165=100,"UP","DOWN"))</f>
        <v/>
      </c>
      <c r="O165" s="2" t="str">
        <f>IF(RAW!Z165=0,"",IF(RAW!Z165=100,"UP","DOWN"))</f>
        <v/>
      </c>
      <c r="P165" s="2" t="str">
        <f>IF(RAW!AA165=0,"",IF(RAW!AA165=100,"UP","DOWN"))</f>
        <v/>
      </c>
    </row>
    <row r="166" spans="1:16" x14ac:dyDescent="0.25">
      <c r="A166" s="1">
        <f>RAW!A166</f>
        <v>42538</v>
      </c>
      <c r="B166">
        <f>RAW!B166</f>
        <v>1.67</v>
      </c>
      <c r="C166">
        <f>RAW!C166</f>
        <v>1.716</v>
      </c>
      <c r="D166">
        <f>RAW!D166</f>
        <v>1.6259999999999999</v>
      </c>
      <c r="E166">
        <f>RAW!E166</f>
        <v>1.694</v>
      </c>
      <c r="F166" s="2" t="str">
        <f>IF(RAW!Q166=0,"",IF(RAW!Q166=100,"UP","DOWN"))</f>
        <v/>
      </c>
      <c r="G166" s="2" t="str">
        <f>IF(RAW!R166=0,"",IF(RAW!R166=100,"UP","DOWN"))</f>
        <v/>
      </c>
      <c r="H166" s="2" t="str">
        <f>IF(RAW!S166=0,"",IF(RAW!S166=100,"UP","DOWN"))</f>
        <v/>
      </c>
      <c r="I166" s="2" t="str">
        <f>IF(RAW!T166=0,"",IF(RAW!T166=100,"UP","DOWN"))</f>
        <v/>
      </c>
      <c r="J166" s="2" t="str">
        <f>IF(RAW!U166=0,"",IF(RAW!U166=100,"UP","DOWN"))</f>
        <v/>
      </c>
      <c r="K166" s="2" t="str">
        <f>IF(RAW!V166=0,"",IF(RAW!V166=100,"UP","DOWN"))</f>
        <v/>
      </c>
      <c r="L166" s="2" t="str">
        <f>IF(RAW!W166=0,"",IF(RAW!W166=100,"UP","DOWN"))</f>
        <v/>
      </c>
      <c r="M166" s="2" t="str">
        <f>IF(RAW!X166=0,"",IF(RAW!X166=100,"UP","DOWN"))</f>
        <v/>
      </c>
      <c r="N166" s="2" t="str">
        <f>IF(RAW!Y166=0,"",IF(RAW!Y166=100,"UP","DOWN"))</f>
        <v/>
      </c>
      <c r="O166" s="2" t="str">
        <f>IF(RAW!Z166=0,"",IF(RAW!Z166=100,"UP","DOWN"))</f>
        <v/>
      </c>
      <c r="P166" s="2" t="str">
        <f>IF(RAW!AA166=0,"",IF(RAW!AA166=100,"UP","DOWN"))</f>
        <v/>
      </c>
    </row>
    <row r="167" spans="1:16" x14ac:dyDescent="0.25">
      <c r="A167" s="1">
        <f>RAW!A167</f>
        <v>42541</v>
      </c>
      <c r="B167">
        <f>RAW!B167</f>
        <v>1.6950000000000001</v>
      </c>
      <c r="C167">
        <f>RAW!C167</f>
        <v>1.75</v>
      </c>
      <c r="D167">
        <f>RAW!D167</f>
        <v>1.6950000000000001</v>
      </c>
      <c r="E167">
        <f>RAW!E167</f>
        <v>1.74</v>
      </c>
      <c r="F167" s="2" t="str">
        <f>IF(RAW!Q167=0,"",IF(RAW!Q167=100,"UP","DOWN"))</f>
        <v/>
      </c>
      <c r="G167" s="2" t="str">
        <f>IF(RAW!R167=0,"",IF(RAW!R167=100,"UP","DOWN"))</f>
        <v/>
      </c>
      <c r="H167" s="2" t="str">
        <f>IF(RAW!S167=0,"",IF(RAW!S167=100,"UP","DOWN"))</f>
        <v/>
      </c>
      <c r="I167" s="2" t="str">
        <f>IF(RAW!T167=0,"",IF(RAW!T167=100,"UP","DOWN"))</f>
        <v/>
      </c>
      <c r="J167" s="2" t="str">
        <f>IF(RAW!U167=0,"",IF(RAW!U167=100,"UP","DOWN"))</f>
        <v/>
      </c>
      <c r="K167" s="2" t="str">
        <f>IF(RAW!V167=0,"",IF(RAW!V167=100,"UP","DOWN"))</f>
        <v/>
      </c>
      <c r="L167" s="2" t="str">
        <f>IF(RAW!W167=0,"",IF(RAW!W167=100,"UP","DOWN"))</f>
        <v/>
      </c>
      <c r="M167" s="2" t="str">
        <f>IF(RAW!X167=0,"",IF(RAW!X167=100,"UP","DOWN"))</f>
        <v/>
      </c>
      <c r="N167" s="2" t="str">
        <f>IF(RAW!Y167=0,"",IF(RAW!Y167=100,"UP","DOWN"))</f>
        <v/>
      </c>
      <c r="O167" s="2" t="str">
        <f>IF(RAW!Z167=0,"",IF(RAW!Z167=100,"UP","DOWN"))</f>
        <v/>
      </c>
      <c r="P167" s="2" t="str">
        <f>IF(RAW!AA167=0,"",IF(RAW!AA167=100,"UP","DOWN"))</f>
        <v/>
      </c>
    </row>
    <row r="168" spans="1:16" x14ac:dyDescent="0.25">
      <c r="A168" s="1">
        <f>RAW!A168</f>
        <v>42542</v>
      </c>
      <c r="B168">
        <f>RAW!B168</f>
        <v>1.7230000000000001</v>
      </c>
      <c r="C168">
        <f>RAW!C168</f>
        <v>1.7649999999999999</v>
      </c>
      <c r="D168">
        <f>RAW!D168</f>
        <v>1.6950000000000001</v>
      </c>
      <c r="E168">
        <f>RAW!E168</f>
        <v>1.6950000000000001</v>
      </c>
      <c r="F168" s="2" t="str">
        <f>IF(RAW!Q168=0,"",IF(RAW!Q168=100,"UP","DOWN"))</f>
        <v/>
      </c>
      <c r="G168" s="2" t="str">
        <f>IF(RAW!R168=0,"",IF(RAW!R168=100,"UP","DOWN"))</f>
        <v/>
      </c>
      <c r="H168" s="2" t="str">
        <f>IF(RAW!S168=0,"",IF(RAW!S168=100,"UP","DOWN"))</f>
        <v/>
      </c>
      <c r="I168" s="2" t="str">
        <f>IF(RAW!T168=0,"",IF(RAW!T168=100,"UP","DOWN"))</f>
        <v/>
      </c>
      <c r="J168" s="2" t="str">
        <f>IF(RAW!U168=0,"",IF(RAW!U168=100,"UP","DOWN"))</f>
        <v/>
      </c>
      <c r="K168" s="2" t="str">
        <f>IF(RAW!V168=0,"",IF(RAW!V168=100,"UP","DOWN"))</f>
        <v/>
      </c>
      <c r="L168" s="2" t="str">
        <f>IF(RAW!W168=0,"",IF(RAW!W168=100,"UP","DOWN"))</f>
        <v/>
      </c>
      <c r="M168" s="2" t="str">
        <f>IF(RAW!X168=0,"",IF(RAW!X168=100,"UP","DOWN"))</f>
        <v/>
      </c>
      <c r="N168" s="2" t="str">
        <f>IF(RAW!Y168=0,"",IF(RAW!Y168=100,"UP","DOWN"))</f>
        <v/>
      </c>
      <c r="O168" s="2" t="str">
        <f>IF(RAW!Z168=0,"",IF(RAW!Z168=100,"UP","DOWN"))</f>
        <v/>
      </c>
      <c r="P168" s="2" t="str">
        <f>IF(RAW!AA168=0,"",IF(RAW!AA168=100,"UP","DOWN"))</f>
        <v/>
      </c>
    </row>
    <row r="169" spans="1:16" x14ac:dyDescent="0.25">
      <c r="A169" s="1">
        <f>RAW!A169</f>
        <v>42543</v>
      </c>
      <c r="B169">
        <f>RAW!B169</f>
        <v>1.724</v>
      </c>
      <c r="C169">
        <f>RAW!C169</f>
        <v>1.736</v>
      </c>
      <c r="D169">
        <f>RAW!D169</f>
        <v>1.6879999999999999</v>
      </c>
      <c r="E169">
        <f>RAW!E169</f>
        <v>1.6930000000000001</v>
      </c>
      <c r="F169" s="2" t="str">
        <f>IF(RAW!Q169=0,"",IF(RAW!Q169=100,"UP","DOWN"))</f>
        <v/>
      </c>
      <c r="G169" s="2" t="str">
        <f>IF(RAW!R169=0,"",IF(RAW!R169=100,"UP","DOWN"))</f>
        <v/>
      </c>
      <c r="H169" s="2" t="str">
        <f>IF(RAW!S169=0,"",IF(RAW!S169=100,"UP","DOWN"))</f>
        <v/>
      </c>
      <c r="I169" s="2" t="str">
        <f>IF(RAW!T169=0,"",IF(RAW!T169=100,"UP","DOWN"))</f>
        <v/>
      </c>
      <c r="J169" s="2" t="str">
        <f>IF(RAW!U169=0,"",IF(RAW!U169=100,"UP","DOWN"))</f>
        <v/>
      </c>
      <c r="K169" s="2" t="str">
        <f>IF(RAW!V169=0,"",IF(RAW!V169=100,"UP","DOWN"))</f>
        <v/>
      </c>
      <c r="L169" s="2" t="str">
        <f>IF(RAW!W169=0,"",IF(RAW!W169=100,"UP","DOWN"))</f>
        <v/>
      </c>
      <c r="M169" s="2" t="str">
        <f>IF(RAW!X169=0,"",IF(RAW!X169=100,"UP","DOWN"))</f>
        <v/>
      </c>
      <c r="N169" s="2" t="str">
        <f>IF(RAW!Y169=0,"",IF(RAW!Y169=100,"UP","DOWN"))</f>
        <v/>
      </c>
      <c r="O169" s="2" t="str">
        <f>IF(RAW!Z169=0,"",IF(RAW!Z169=100,"UP","DOWN"))</f>
        <v/>
      </c>
      <c r="P169" s="2" t="str">
        <f>IF(RAW!AA169=0,"",IF(RAW!AA169=100,"UP","DOWN"))</f>
        <v/>
      </c>
    </row>
    <row r="170" spans="1:16" x14ac:dyDescent="0.25">
      <c r="A170" s="1">
        <f>RAW!A170</f>
        <v>42544</v>
      </c>
      <c r="B170">
        <f>RAW!B170</f>
        <v>1.6950000000000001</v>
      </c>
      <c r="C170">
        <f>RAW!C170</f>
        <v>1.748</v>
      </c>
      <c r="D170">
        <f>RAW!D170</f>
        <v>1.69</v>
      </c>
      <c r="E170">
        <f>RAW!E170</f>
        <v>1.736</v>
      </c>
      <c r="F170" s="2" t="str">
        <f>IF(RAW!Q170=0,"",IF(RAW!Q170=100,"UP","DOWN"))</f>
        <v/>
      </c>
      <c r="G170" s="2" t="str">
        <f>IF(RAW!R170=0,"",IF(RAW!R170=100,"UP","DOWN"))</f>
        <v/>
      </c>
      <c r="H170" s="2" t="str">
        <f>IF(RAW!S170=0,"",IF(RAW!S170=100,"UP","DOWN"))</f>
        <v/>
      </c>
      <c r="I170" s="2" t="str">
        <f>IF(RAW!T170=0,"",IF(RAW!T170=100,"UP","DOWN"))</f>
        <v/>
      </c>
      <c r="J170" s="2" t="str">
        <f>IF(RAW!U170=0,"",IF(RAW!U170=100,"UP","DOWN"))</f>
        <v/>
      </c>
      <c r="K170" s="2" t="str">
        <f>IF(RAW!V170=0,"",IF(RAW!V170=100,"UP","DOWN"))</f>
        <v/>
      </c>
      <c r="L170" s="2" t="str">
        <f>IF(RAW!W170=0,"",IF(RAW!W170=100,"UP","DOWN"))</f>
        <v/>
      </c>
      <c r="M170" s="2" t="str">
        <f>IF(RAW!X170=0,"",IF(RAW!X170=100,"UP","DOWN"))</f>
        <v/>
      </c>
      <c r="N170" s="2" t="str">
        <f>IF(RAW!Y170=0,"",IF(RAW!Y170=100,"UP","DOWN"))</f>
        <v/>
      </c>
      <c r="O170" s="2" t="str">
        <f>IF(RAW!Z170=0,"",IF(RAW!Z170=100,"UP","DOWN"))</f>
        <v/>
      </c>
      <c r="P170" s="2" t="str">
        <f>IF(RAW!AA170=0,"",IF(RAW!AA170=100,"UP","DOWN"))</f>
        <v/>
      </c>
    </row>
    <row r="171" spans="1:16" x14ac:dyDescent="0.25">
      <c r="A171" s="1">
        <f>RAW!A171</f>
        <v>42545</v>
      </c>
      <c r="B171">
        <f>RAW!B171</f>
        <v>1.577</v>
      </c>
      <c r="C171">
        <f>RAW!C171</f>
        <v>1.65</v>
      </c>
      <c r="D171">
        <f>RAW!D171</f>
        <v>1.5469999999999999</v>
      </c>
      <c r="E171">
        <f>RAW!E171</f>
        <v>1.619</v>
      </c>
      <c r="F171" s="2" t="str">
        <f>IF(RAW!Q171=0,"",IF(RAW!Q171=100,"UP","DOWN"))</f>
        <v/>
      </c>
      <c r="G171" s="2" t="str">
        <f>IF(RAW!R171=0,"",IF(RAW!R171=100,"UP","DOWN"))</f>
        <v/>
      </c>
      <c r="H171" s="2" t="str">
        <f>IF(RAW!S171=0,"",IF(RAW!S171=100,"UP","DOWN"))</f>
        <v/>
      </c>
      <c r="I171" s="2" t="str">
        <f>IF(RAW!T171=0,"",IF(RAW!T171=100,"UP","DOWN"))</f>
        <v/>
      </c>
      <c r="J171" s="2" t="str">
        <f>IF(RAW!U171=0,"",IF(RAW!U171=100,"UP","DOWN"))</f>
        <v/>
      </c>
      <c r="K171" s="2" t="str">
        <f>IF(RAW!V171=0,"",IF(RAW!V171=100,"UP","DOWN"))</f>
        <v/>
      </c>
      <c r="L171" s="2" t="str">
        <f>IF(RAW!W171=0,"",IF(RAW!W171=100,"UP","DOWN"))</f>
        <v/>
      </c>
      <c r="M171" s="2" t="str">
        <f>IF(RAW!X171=0,"",IF(RAW!X171=100,"UP","DOWN"))</f>
        <v/>
      </c>
      <c r="N171" s="2" t="str">
        <f>IF(RAW!Y171=0,"",IF(RAW!Y171=100,"UP","DOWN"))</f>
        <v/>
      </c>
      <c r="O171" s="2" t="str">
        <f>IF(RAW!Z171=0,"",IF(RAW!Z171=100,"UP","DOWN"))</f>
        <v/>
      </c>
      <c r="P171" s="2" t="str">
        <f>IF(RAW!AA171=0,"",IF(RAW!AA171=100,"UP","DOWN"))</f>
        <v/>
      </c>
    </row>
    <row r="172" spans="1:16" x14ac:dyDescent="0.25">
      <c r="A172" s="1">
        <f>RAW!A172</f>
        <v>42548</v>
      </c>
      <c r="B172">
        <f>RAW!B172</f>
        <v>1.6159999999999899</v>
      </c>
      <c r="C172">
        <f>RAW!C172</f>
        <v>1.67</v>
      </c>
      <c r="D172">
        <f>RAW!D172</f>
        <v>1.458</v>
      </c>
      <c r="E172">
        <f>RAW!E172</f>
        <v>1.464</v>
      </c>
      <c r="F172" s="2" t="str">
        <f>IF(RAW!Q172=0,"",IF(RAW!Q172=100,"UP","DOWN"))</f>
        <v/>
      </c>
      <c r="G172" s="2" t="str">
        <f>IF(RAW!R172=0,"",IF(RAW!R172=100,"UP","DOWN"))</f>
        <v/>
      </c>
      <c r="H172" s="2" t="str">
        <f>IF(RAW!S172=0,"",IF(RAW!S172=100,"UP","DOWN"))</f>
        <v/>
      </c>
      <c r="I172" s="2" t="str">
        <f>IF(RAW!T172=0,"",IF(RAW!T172=100,"UP","DOWN"))</f>
        <v/>
      </c>
      <c r="J172" s="2" t="str">
        <f>IF(RAW!U172=0,"",IF(RAW!U172=100,"UP","DOWN"))</f>
        <v/>
      </c>
      <c r="K172" s="2" t="str">
        <f>IF(RAW!V172=0,"",IF(RAW!V172=100,"UP","DOWN"))</f>
        <v/>
      </c>
      <c r="L172" s="2" t="str">
        <f>IF(RAW!W172=0,"",IF(RAW!W172=100,"UP","DOWN"))</f>
        <v/>
      </c>
      <c r="M172" s="2" t="str">
        <f>IF(RAW!X172=0,"",IF(RAW!X172=100,"UP","DOWN"))</f>
        <v/>
      </c>
      <c r="N172" s="2" t="str">
        <f>IF(RAW!Y172=0,"",IF(RAW!Y172=100,"UP","DOWN"))</f>
        <v/>
      </c>
      <c r="O172" s="2" t="str">
        <f>IF(RAW!Z172=0,"",IF(RAW!Z172=100,"UP","DOWN"))</f>
        <v/>
      </c>
      <c r="P172" s="2" t="str">
        <f>IF(RAW!AA172=0,"",IF(RAW!AA172=100,"UP","DOWN"))</f>
        <v/>
      </c>
    </row>
    <row r="173" spans="1:16" x14ac:dyDescent="0.25">
      <c r="A173" s="1">
        <f>RAW!A173</f>
        <v>42549</v>
      </c>
      <c r="B173">
        <f>RAW!B173</f>
        <v>1.5249999999999999</v>
      </c>
      <c r="C173">
        <f>RAW!C173</f>
        <v>1.538</v>
      </c>
      <c r="D173">
        <f>RAW!D173</f>
        <v>1.464</v>
      </c>
      <c r="E173">
        <f>RAW!E173</f>
        <v>1.53199999999999</v>
      </c>
      <c r="F173" s="2" t="str">
        <f>IF(RAW!Q173=0,"",IF(RAW!Q173=100,"UP","DOWN"))</f>
        <v/>
      </c>
      <c r="G173" s="2" t="str">
        <f>IF(RAW!R173=0,"",IF(RAW!R173=100,"UP","DOWN"))</f>
        <v/>
      </c>
      <c r="H173" s="2" t="str">
        <f>IF(RAW!S173=0,"",IF(RAW!S173=100,"UP","DOWN"))</f>
        <v/>
      </c>
      <c r="I173" s="2" t="str">
        <f>IF(RAW!T173=0,"",IF(RAW!T173=100,"UP","DOWN"))</f>
        <v/>
      </c>
      <c r="J173" s="2" t="str">
        <f>IF(RAW!U173=0,"",IF(RAW!U173=100,"UP","DOWN"))</f>
        <v/>
      </c>
      <c r="K173" s="2" t="str">
        <f>IF(RAW!V173=0,"",IF(RAW!V173=100,"UP","DOWN"))</f>
        <v>UP</v>
      </c>
      <c r="L173" s="2" t="str">
        <f>IF(RAW!W173=0,"",IF(RAW!W173=100,"UP","DOWN"))</f>
        <v/>
      </c>
      <c r="M173" s="2" t="str">
        <f>IF(RAW!X173=0,"",IF(RAW!X173=100,"UP","DOWN"))</f>
        <v/>
      </c>
      <c r="N173" s="2" t="str">
        <f>IF(RAW!Y173=0,"",IF(RAW!Y173=100,"UP","DOWN"))</f>
        <v>UP</v>
      </c>
      <c r="O173" s="2" t="str">
        <f>IF(RAW!Z173=0,"",IF(RAW!Z173=100,"UP","DOWN"))</f>
        <v/>
      </c>
      <c r="P173" s="2" t="str">
        <f>IF(RAW!AA173=0,"",IF(RAW!AA173=100,"UP","DOWN"))</f>
        <v/>
      </c>
    </row>
    <row r="174" spans="1:16" x14ac:dyDescent="0.25">
      <c r="A174" s="1">
        <f>RAW!A174</f>
        <v>42550</v>
      </c>
      <c r="B174">
        <f>RAW!B174</f>
        <v>1.53199999999999</v>
      </c>
      <c r="C174">
        <f>RAW!C174</f>
        <v>1.544</v>
      </c>
      <c r="D174">
        <f>RAW!D174</f>
        <v>1.5069999999999999</v>
      </c>
      <c r="E174">
        <f>RAW!E174</f>
        <v>1.53</v>
      </c>
      <c r="F174" s="2" t="str">
        <f>IF(RAW!Q174=0,"",IF(RAW!Q174=100,"UP","DOWN"))</f>
        <v/>
      </c>
      <c r="G174" s="2" t="str">
        <f>IF(RAW!R174=0,"",IF(RAW!R174=100,"UP","DOWN"))</f>
        <v/>
      </c>
      <c r="H174" s="2" t="str">
        <f>IF(RAW!S174=0,"",IF(RAW!S174=100,"UP","DOWN"))</f>
        <v/>
      </c>
      <c r="I174" s="2" t="str">
        <f>IF(RAW!T174=0,"",IF(RAW!T174=100,"UP","DOWN"))</f>
        <v/>
      </c>
      <c r="J174" s="2" t="str">
        <f>IF(RAW!U174=0,"",IF(RAW!U174=100,"UP","DOWN"))</f>
        <v/>
      </c>
      <c r="K174" s="2" t="str">
        <f>IF(RAW!V174=0,"",IF(RAW!V174=100,"UP","DOWN"))</f>
        <v>UP</v>
      </c>
      <c r="L174" s="2" t="str">
        <f>IF(RAW!W174=0,"",IF(RAW!W174=100,"UP","DOWN"))</f>
        <v/>
      </c>
      <c r="M174" s="2" t="str">
        <f>IF(RAW!X174=0,"",IF(RAW!X174=100,"UP","DOWN"))</f>
        <v/>
      </c>
      <c r="N174" s="2" t="str">
        <f>IF(RAW!Y174=0,"",IF(RAW!Y174=100,"UP","DOWN"))</f>
        <v/>
      </c>
      <c r="O174" s="2" t="str">
        <f>IF(RAW!Z174=0,"",IF(RAW!Z174=100,"UP","DOWN"))</f>
        <v/>
      </c>
      <c r="P174" s="2" t="str">
        <f>IF(RAW!AA174=0,"",IF(RAW!AA174=100,"UP","DOWN"))</f>
        <v/>
      </c>
    </row>
    <row r="175" spans="1:16" x14ac:dyDescent="0.25">
      <c r="A175" s="1">
        <f>RAW!A175</f>
        <v>42551</v>
      </c>
      <c r="B175">
        <f>RAW!B175</f>
        <v>1.5149999999999999</v>
      </c>
      <c r="C175">
        <f>RAW!C175</f>
        <v>1.645</v>
      </c>
      <c r="D175">
        <f>RAW!D175</f>
        <v>1.506</v>
      </c>
      <c r="E175">
        <f>RAW!E175</f>
        <v>1.5780000000000001</v>
      </c>
      <c r="F175" s="2" t="str">
        <f>IF(RAW!Q175=0,"",IF(RAW!Q175=100,"UP","DOWN"))</f>
        <v/>
      </c>
      <c r="G175" s="2" t="str">
        <f>IF(RAW!R175=0,"",IF(RAW!R175=100,"UP","DOWN"))</f>
        <v/>
      </c>
      <c r="H175" s="2" t="str">
        <f>IF(RAW!S175=0,"",IF(RAW!S175=100,"UP","DOWN"))</f>
        <v/>
      </c>
      <c r="I175" s="2" t="str">
        <f>IF(RAW!T175=0,"",IF(RAW!T175=100,"UP","DOWN"))</f>
        <v>UP</v>
      </c>
      <c r="J175" s="2" t="str">
        <f>IF(RAW!U175=0,"",IF(RAW!U175=100,"UP","DOWN"))</f>
        <v/>
      </c>
      <c r="K175" s="2" t="str">
        <f>IF(RAW!V175=0,"",IF(RAW!V175=100,"UP","DOWN"))</f>
        <v/>
      </c>
      <c r="L175" s="2" t="str">
        <f>IF(RAW!W175=0,"",IF(RAW!W175=100,"UP","DOWN"))</f>
        <v/>
      </c>
      <c r="M175" s="2" t="str">
        <f>IF(RAW!X175=0,"",IF(RAW!X175=100,"UP","DOWN"))</f>
        <v/>
      </c>
      <c r="N175" s="2" t="str">
        <f>IF(RAW!Y175=0,"",IF(RAW!Y175=100,"UP","DOWN"))</f>
        <v/>
      </c>
      <c r="O175" s="2" t="str">
        <f>IF(RAW!Z175=0,"",IF(RAW!Z175=100,"UP","DOWN"))</f>
        <v/>
      </c>
      <c r="P175" s="2" t="str">
        <f>IF(RAW!AA175=0,"",IF(RAW!AA175=100,"UP","DOWN"))</f>
        <v/>
      </c>
    </row>
    <row r="176" spans="1:16" x14ac:dyDescent="0.25">
      <c r="A176" s="1">
        <f>RAW!A176</f>
        <v>42552</v>
      </c>
      <c r="B176">
        <f>RAW!B176</f>
        <v>1.5780000000000001</v>
      </c>
      <c r="C176">
        <f>RAW!C176</f>
        <v>1.58</v>
      </c>
      <c r="D176">
        <f>RAW!D176</f>
        <v>1.548</v>
      </c>
      <c r="E176">
        <f>RAW!E176</f>
        <v>1.5580000000000001</v>
      </c>
      <c r="F176" s="2" t="str">
        <f>IF(RAW!Q176=0,"",IF(RAW!Q176=100,"UP","DOWN"))</f>
        <v/>
      </c>
      <c r="G176" s="2" t="str">
        <f>IF(RAW!R176=0,"",IF(RAW!R176=100,"UP","DOWN"))</f>
        <v/>
      </c>
      <c r="H176" s="2" t="str">
        <f>IF(RAW!S176=0,"",IF(RAW!S176=100,"UP","DOWN"))</f>
        <v/>
      </c>
      <c r="I176" s="2" t="str">
        <f>IF(RAW!T176=0,"",IF(RAW!T176=100,"UP","DOWN"))</f>
        <v/>
      </c>
      <c r="J176" s="2" t="str">
        <f>IF(RAW!U176=0,"",IF(RAW!U176=100,"UP","DOWN"))</f>
        <v/>
      </c>
      <c r="K176" s="2" t="str">
        <f>IF(RAW!V176=0,"",IF(RAW!V176=100,"UP","DOWN"))</f>
        <v/>
      </c>
      <c r="L176" s="2" t="str">
        <f>IF(RAW!W176=0,"",IF(RAW!W176=100,"UP","DOWN"))</f>
        <v/>
      </c>
      <c r="M176" s="2" t="str">
        <f>IF(RAW!X176=0,"",IF(RAW!X176=100,"UP","DOWN"))</f>
        <v/>
      </c>
      <c r="N176" s="2" t="str">
        <f>IF(RAW!Y176=0,"",IF(RAW!Y176=100,"UP","DOWN"))</f>
        <v/>
      </c>
      <c r="O176" s="2" t="str">
        <f>IF(RAW!Z176=0,"",IF(RAW!Z176=100,"UP","DOWN"))</f>
        <v/>
      </c>
      <c r="P176" s="2" t="str">
        <f>IF(RAW!AA176=0,"",IF(RAW!AA176=100,"UP","DOWN"))</f>
        <v/>
      </c>
    </row>
    <row r="177" spans="1:16" x14ac:dyDescent="0.25">
      <c r="A177" s="1">
        <f>RAW!A177</f>
        <v>42555</v>
      </c>
      <c r="B177">
        <f>RAW!B177</f>
        <v>1.5509999999999999</v>
      </c>
      <c r="C177">
        <f>RAW!C177</f>
        <v>1.5659999999999901</v>
      </c>
      <c r="D177">
        <f>RAW!D177</f>
        <v>1.51</v>
      </c>
      <c r="E177">
        <f>RAW!E177</f>
        <v>1.5109999999999999</v>
      </c>
      <c r="F177" s="2" t="str">
        <f>IF(RAW!Q177=0,"",IF(RAW!Q177=100,"UP","DOWN"))</f>
        <v/>
      </c>
      <c r="G177" s="2" t="str">
        <f>IF(RAW!R177=0,"",IF(RAW!R177=100,"UP","DOWN"))</f>
        <v/>
      </c>
      <c r="H177" s="2" t="str">
        <f>IF(RAW!S177=0,"",IF(RAW!S177=100,"UP","DOWN"))</f>
        <v/>
      </c>
      <c r="I177" s="2" t="str">
        <f>IF(RAW!T177=0,"",IF(RAW!T177=100,"UP","DOWN"))</f>
        <v/>
      </c>
      <c r="J177" s="2" t="str">
        <f>IF(RAW!U177=0,"",IF(RAW!U177=100,"UP","DOWN"))</f>
        <v/>
      </c>
      <c r="K177" s="2" t="str">
        <f>IF(RAW!V177=0,"",IF(RAW!V177=100,"UP","DOWN"))</f>
        <v/>
      </c>
      <c r="L177" s="2" t="str">
        <f>IF(RAW!W177=0,"",IF(RAW!W177=100,"UP","DOWN"))</f>
        <v/>
      </c>
      <c r="M177" s="2" t="str">
        <f>IF(RAW!X177=0,"",IF(RAW!X177=100,"UP","DOWN"))</f>
        <v/>
      </c>
      <c r="N177" s="2" t="str">
        <f>IF(RAW!Y177=0,"",IF(RAW!Y177=100,"UP","DOWN"))</f>
        <v/>
      </c>
      <c r="O177" s="2" t="str">
        <f>IF(RAW!Z177=0,"",IF(RAW!Z177=100,"UP","DOWN"))</f>
        <v/>
      </c>
      <c r="P177" s="2" t="str">
        <f>IF(RAW!AA177=0,"",IF(RAW!AA177=100,"UP","DOWN"))</f>
        <v/>
      </c>
    </row>
    <row r="178" spans="1:16" x14ac:dyDescent="0.25">
      <c r="A178" s="1">
        <f>RAW!A178</f>
        <v>42556</v>
      </c>
      <c r="B178">
        <f>RAW!B178</f>
        <v>1.544</v>
      </c>
      <c r="C178">
        <f>RAW!C178</f>
        <v>1.544</v>
      </c>
      <c r="D178">
        <f>RAW!D178</f>
        <v>1.456</v>
      </c>
      <c r="E178">
        <f>RAW!E178</f>
        <v>1.5009999999999999</v>
      </c>
      <c r="F178" s="2" t="str">
        <f>IF(RAW!Q178=0,"",IF(RAW!Q178=100,"UP","DOWN"))</f>
        <v/>
      </c>
      <c r="G178" s="2" t="str">
        <f>IF(RAW!R178=0,"",IF(RAW!R178=100,"UP","DOWN"))</f>
        <v/>
      </c>
      <c r="H178" s="2" t="str">
        <f>IF(RAW!S178=0,"",IF(RAW!S178=100,"UP","DOWN"))</f>
        <v/>
      </c>
      <c r="I178" s="2" t="str">
        <f>IF(RAW!T178=0,"",IF(RAW!T178=100,"UP","DOWN"))</f>
        <v/>
      </c>
      <c r="J178" s="2" t="str">
        <f>IF(RAW!U178=0,"",IF(RAW!U178=100,"UP","DOWN"))</f>
        <v/>
      </c>
      <c r="K178" s="2" t="str">
        <f>IF(RAW!V178=0,"",IF(RAW!V178=100,"UP","DOWN"))</f>
        <v/>
      </c>
      <c r="L178" s="2" t="str">
        <f>IF(RAW!W178=0,"",IF(RAW!W178=100,"UP","DOWN"))</f>
        <v/>
      </c>
      <c r="M178" s="2" t="str">
        <f>IF(RAW!X178=0,"",IF(RAW!X178=100,"UP","DOWN"))</f>
        <v/>
      </c>
      <c r="N178" s="2" t="str">
        <f>IF(RAW!Y178=0,"",IF(RAW!Y178=100,"UP","DOWN"))</f>
        <v/>
      </c>
      <c r="O178" s="2" t="str">
        <f>IF(RAW!Z178=0,"",IF(RAW!Z178=100,"UP","DOWN"))</f>
        <v/>
      </c>
      <c r="P178" s="2" t="str">
        <f>IF(RAW!AA178=0,"",IF(RAW!AA178=100,"UP","DOWN"))</f>
        <v/>
      </c>
    </row>
    <row r="179" spans="1:16" x14ac:dyDescent="0.25">
      <c r="A179" s="1">
        <f>RAW!A179</f>
        <v>42557</v>
      </c>
      <c r="B179">
        <f>RAW!B179</f>
        <v>1.5</v>
      </c>
      <c r="C179">
        <f>RAW!C179</f>
        <v>1.5680000000000001</v>
      </c>
      <c r="D179">
        <f>RAW!D179</f>
        <v>1.4509999999999901</v>
      </c>
      <c r="E179">
        <f>RAW!E179</f>
        <v>1.5009999999999999</v>
      </c>
      <c r="F179" s="2" t="str">
        <f>IF(RAW!Q179=0,"",IF(RAW!Q179=100,"UP","DOWN"))</f>
        <v/>
      </c>
      <c r="G179" s="2" t="str">
        <f>IF(RAW!R179=0,"",IF(RAW!R179=100,"UP","DOWN"))</f>
        <v/>
      </c>
      <c r="H179" s="2" t="str">
        <f>IF(RAW!S179=0,"",IF(RAW!S179=100,"UP","DOWN"))</f>
        <v/>
      </c>
      <c r="I179" s="2" t="str">
        <f>IF(RAW!T179=0,"",IF(RAW!T179=100,"UP","DOWN"))</f>
        <v/>
      </c>
      <c r="J179" s="2" t="str">
        <f>IF(RAW!U179=0,"",IF(RAW!U179=100,"UP","DOWN"))</f>
        <v/>
      </c>
      <c r="K179" s="2" t="str">
        <f>IF(RAW!V179=0,"",IF(RAW!V179=100,"UP","DOWN"))</f>
        <v>UP</v>
      </c>
      <c r="L179" s="2" t="str">
        <f>IF(RAW!W179=0,"",IF(RAW!W179=100,"UP","DOWN"))</f>
        <v/>
      </c>
      <c r="M179" s="2" t="str">
        <f>IF(RAW!X179=0,"",IF(RAW!X179=100,"UP","DOWN"))</f>
        <v/>
      </c>
      <c r="N179" s="2" t="str">
        <f>IF(RAW!Y179=0,"",IF(RAW!Y179=100,"UP","DOWN"))</f>
        <v/>
      </c>
      <c r="O179" s="2" t="str">
        <f>IF(RAW!Z179=0,"",IF(RAW!Z179=100,"UP","DOWN"))</f>
        <v/>
      </c>
      <c r="P179" s="2" t="str">
        <f>IF(RAW!AA179=0,"",IF(RAW!AA179=100,"UP","DOWN"))</f>
        <v/>
      </c>
    </row>
    <row r="180" spans="1:16" x14ac:dyDescent="0.25">
      <c r="A180" s="1">
        <f>RAW!A180</f>
        <v>42558</v>
      </c>
      <c r="B180">
        <f>RAW!B180</f>
        <v>1.51</v>
      </c>
      <c r="C180">
        <f>RAW!C180</f>
        <v>1.5169999999999999</v>
      </c>
      <c r="D180">
        <f>RAW!D180</f>
        <v>1.486</v>
      </c>
      <c r="E180">
        <f>RAW!E180</f>
        <v>1.4890000000000001</v>
      </c>
      <c r="F180" s="2" t="str">
        <f>IF(RAW!Q180=0,"",IF(RAW!Q180=100,"UP","DOWN"))</f>
        <v/>
      </c>
      <c r="G180" s="2" t="str">
        <f>IF(RAW!R180=0,"",IF(RAW!R180=100,"UP","DOWN"))</f>
        <v/>
      </c>
      <c r="H180" s="2" t="str">
        <f>IF(RAW!S180=0,"",IF(RAW!S180=100,"UP","DOWN"))</f>
        <v/>
      </c>
      <c r="I180" s="2" t="str">
        <f>IF(RAW!T180=0,"",IF(RAW!T180=100,"UP","DOWN"))</f>
        <v>DOWN</v>
      </c>
      <c r="J180" s="2" t="str">
        <f>IF(RAW!U180=0,"",IF(RAW!U180=100,"UP","DOWN"))</f>
        <v/>
      </c>
      <c r="K180" s="2" t="str">
        <f>IF(RAW!V180=0,"",IF(RAW!V180=100,"UP","DOWN"))</f>
        <v/>
      </c>
      <c r="L180" s="2" t="str">
        <f>IF(RAW!W180=0,"",IF(RAW!W180=100,"UP","DOWN"))</f>
        <v/>
      </c>
      <c r="M180" s="2" t="str">
        <f>IF(RAW!X180=0,"",IF(RAW!X180=100,"UP","DOWN"))</f>
        <v/>
      </c>
      <c r="N180" s="2" t="str">
        <f>IF(RAW!Y180=0,"",IF(RAW!Y180=100,"UP","DOWN"))</f>
        <v/>
      </c>
      <c r="O180" s="2" t="str">
        <f>IF(RAW!Z180=0,"",IF(RAW!Z180=100,"UP","DOWN"))</f>
        <v/>
      </c>
      <c r="P180" s="2" t="str">
        <f>IF(RAW!AA180=0,"",IF(RAW!AA180=100,"UP","DOWN"))</f>
        <v/>
      </c>
    </row>
    <row r="181" spans="1:16" x14ac:dyDescent="0.25">
      <c r="A181" s="1">
        <f>RAW!A181</f>
        <v>42559</v>
      </c>
      <c r="B181">
        <f>RAW!B181</f>
        <v>1.4850000000000001</v>
      </c>
      <c r="C181">
        <f>RAW!C181</f>
        <v>1.5489999999999999</v>
      </c>
      <c r="D181">
        <f>RAW!D181</f>
        <v>1.4850000000000001</v>
      </c>
      <c r="E181">
        <f>RAW!E181</f>
        <v>1.5029999999999999</v>
      </c>
      <c r="F181" s="2" t="str">
        <f>IF(RAW!Q181=0,"",IF(RAW!Q181=100,"UP","DOWN"))</f>
        <v/>
      </c>
      <c r="G181" s="2" t="str">
        <f>IF(RAW!R181=0,"",IF(RAW!R181=100,"UP","DOWN"))</f>
        <v/>
      </c>
      <c r="H181" s="2" t="str">
        <f>IF(RAW!S181=0,"",IF(RAW!S181=100,"UP","DOWN"))</f>
        <v/>
      </c>
      <c r="I181" s="2" t="str">
        <f>IF(RAW!T181=0,"",IF(RAW!T181=100,"UP","DOWN"))</f>
        <v/>
      </c>
      <c r="J181" s="2" t="str">
        <f>IF(RAW!U181=0,"",IF(RAW!U181=100,"UP","DOWN"))</f>
        <v/>
      </c>
      <c r="K181" s="2" t="str">
        <f>IF(RAW!V181=0,"",IF(RAW!V181=100,"UP","DOWN"))</f>
        <v/>
      </c>
      <c r="L181" s="2" t="str">
        <f>IF(RAW!W181=0,"",IF(RAW!W181=100,"UP","DOWN"))</f>
        <v/>
      </c>
      <c r="M181" s="2" t="str">
        <f>IF(RAW!X181=0,"",IF(RAW!X181=100,"UP","DOWN"))</f>
        <v/>
      </c>
      <c r="N181" s="2" t="str">
        <f>IF(RAW!Y181=0,"",IF(RAW!Y181=100,"UP","DOWN"))</f>
        <v/>
      </c>
      <c r="O181" s="2" t="str">
        <f>IF(RAW!Z181=0,"",IF(RAW!Z181=100,"UP","DOWN"))</f>
        <v/>
      </c>
      <c r="P181" s="2" t="str">
        <f>IF(RAW!AA181=0,"",IF(RAW!AA181=100,"UP","DOWN"))</f>
        <v/>
      </c>
    </row>
    <row r="182" spans="1:16" x14ac:dyDescent="0.25">
      <c r="A182" s="1">
        <f>RAW!A182</f>
        <v>42562</v>
      </c>
      <c r="B182">
        <f>RAW!B182</f>
        <v>1.5009999999999999</v>
      </c>
      <c r="C182">
        <f>RAW!C182</f>
        <v>1.518</v>
      </c>
      <c r="D182">
        <f>RAW!D182</f>
        <v>1.46</v>
      </c>
      <c r="E182">
        <f>RAW!E182</f>
        <v>1.5</v>
      </c>
      <c r="F182" s="2" t="str">
        <f>IF(RAW!Q182=0,"",IF(RAW!Q182=100,"UP","DOWN"))</f>
        <v/>
      </c>
      <c r="G182" s="2" t="str">
        <f>IF(RAW!R182=0,"",IF(RAW!R182=100,"UP","DOWN"))</f>
        <v/>
      </c>
      <c r="H182" s="2" t="str">
        <f>IF(RAW!S182=0,"",IF(RAW!S182=100,"UP","DOWN"))</f>
        <v/>
      </c>
      <c r="I182" s="2" t="str">
        <f>IF(RAW!T182=0,"",IF(RAW!T182=100,"UP","DOWN"))</f>
        <v/>
      </c>
      <c r="J182" s="2" t="str">
        <f>IF(RAW!U182=0,"",IF(RAW!U182=100,"UP","DOWN"))</f>
        <v/>
      </c>
      <c r="K182" s="2" t="str">
        <f>IF(RAW!V182=0,"",IF(RAW!V182=100,"UP","DOWN"))</f>
        <v>UP</v>
      </c>
      <c r="L182" s="2" t="str">
        <f>IF(RAW!W182=0,"",IF(RAW!W182=100,"UP","DOWN"))</f>
        <v/>
      </c>
      <c r="M182" s="2" t="str">
        <f>IF(RAW!X182=0,"",IF(RAW!X182=100,"UP","DOWN"))</f>
        <v/>
      </c>
      <c r="N182" s="2" t="str">
        <f>IF(RAW!Y182=0,"",IF(RAW!Y182=100,"UP","DOWN"))</f>
        <v/>
      </c>
      <c r="O182" s="2" t="str">
        <f>IF(RAW!Z182=0,"",IF(RAW!Z182=100,"UP","DOWN"))</f>
        <v/>
      </c>
      <c r="P182" s="2" t="str">
        <f>IF(RAW!AA182=0,"",IF(RAW!AA182=100,"UP","DOWN"))</f>
        <v/>
      </c>
    </row>
    <row r="183" spans="1:16" x14ac:dyDescent="0.25">
      <c r="A183" s="1">
        <f>RAW!A183</f>
        <v>42563</v>
      </c>
      <c r="B183">
        <f>RAW!B183</f>
        <v>1.51</v>
      </c>
      <c r="C183">
        <f>RAW!C183</f>
        <v>1.5719999999999901</v>
      </c>
      <c r="D183">
        <f>RAW!D183</f>
        <v>1.5089999999999999</v>
      </c>
      <c r="E183">
        <f>RAW!E183</f>
        <v>1.5429999999999999</v>
      </c>
      <c r="F183" s="2" t="str">
        <f>IF(RAW!Q183=0,"",IF(RAW!Q183=100,"UP","DOWN"))</f>
        <v/>
      </c>
      <c r="G183" s="2" t="str">
        <f>IF(RAW!R183=0,"",IF(RAW!R183=100,"UP","DOWN"))</f>
        <v/>
      </c>
      <c r="H183" s="2" t="str">
        <f>IF(RAW!S183=0,"",IF(RAW!S183=100,"UP","DOWN"))</f>
        <v/>
      </c>
      <c r="I183" s="2" t="str">
        <f>IF(RAW!T183=0,"",IF(RAW!T183=100,"UP","DOWN"))</f>
        <v/>
      </c>
      <c r="J183" s="2" t="str">
        <f>IF(RAW!U183=0,"",IF(RAW!U183=100,"UP","DOWN"))</f>
        <v/>
      </c>
      <c r="K183" s="2" t="str">
        <f>IF(RAW!V183=0,"",IF(RAW!V183=100,"UP","DOWN"))</f>
        <v/>
      </c>
      <c r="L183" s="2" t="str">
        <f>IF(RAW!W183=0,"",IF(RAW!W183=100,"UP","DOWN"))</f>
        <v/>
      </c>
      <c r="M183" s="2" t="str">
        <f>IF(RAW!X183=0,"",IF(RAW!X183=100,"UP","DOWN"))</f>
        <v/>
      </c>
      <c r="N183" s="2" t="str">
        <f>IF(RAW!Y183=0,"",IF(RAW!Y183=100,"UP","DOWN"))</f>
        <v/>
      </c>
      <c r="O183" s="2" t="str">
        <f>IF(RAW!Z183=0,"",IF(RAW!Z183=100,"UP","DOWN"))</f>
        <v/>
      </c>
      <c r="P183" s="2" t="str">
        <f>IF(RAW!AA183=0,"",IF(RAW!AA183=100,"UP","DOWN"))</f>
        <v/>
      </c>
    </row>
    <row r="184" spans="1:16" x14ac:dyDescent="0.25">
      <c r="A184" s="1">
        <f>RAW!A184</f>
        <v>42564</v>
      </c>
      <c r="B184">
        <f>RAW!B184</f>
        <v>1.54</v>
      </c>
      <c r="C184">
        <f>RAW!C184</f>
        <v>1.54</v>
      </c>
      <c r="D184">
        <f>RAW!D184</f>
        <v>1.46</v>
      </c>
      <c r="E184">
        <f>RAW!E184</f>
        <v>1.462</v>
      </c>
      <c r="F184" s="2" t="str">
        <f>IF(RAW!Q184=0,"",IF(RAW!Q184=100,"UP","DOWN"))</f>
        <v/>
      </c>
      <c r="G184" s="2" t="str">
        <f>IF(RAW!R184=0,"",IF(RAW!R184=100,"UP","DOWN"))</f>
        <v/>
      </c>
      <c r="H184" s="2" t="str">
        <f>IF(RAW!S184=0,"",IF(RAW!S184=100,"UP","DOWN"))</f>
        <v/>
      </c>
      <c r="I184" s="2" t="str">
        <f>IF(RAW!T184=0,"",IF(RAW!T184=100,"UP","DOWN"))</f>
        <v/>
      </c>
      <c r="J184" s="2" t="str">
        <f>IF(RAW!U184=0,"",IF(RAW!U184=100,"UP","DOWN"))</f>
        <v/>
      </c>
      <c r="K184" s="2" t="str">
        <f>IF(RAW!V184=0,"",IF(RAW!V184=100,"UP","DOWN"))</f>
        <v/>
      </c>
      <c r="L184" s="2" t="str">
        <f>IF(RAW!W184=0,"",IF(RAW!W184=100,"UP","DOWN"))</f>
        <v/>
      </c>
      <c r="M184" s="2" t="str">
        <f>IF(RAW!X184=0,"",IF(RAW!X184=100,"UP","DOWN"))</f>
        <v/>
      </c>
      <c r="N184" s="2" t="str">
        <f>IF(RAW!Y184=0,"",IF(RAW!Y184=100,"UP","DOWN"))</f>
        <v/>
      </c>
      <c r="O184" s="2" t="str">
        <f>IF(RAW!Z184=0,"",IF(RAW!Z184=100,"UP","DOWN"))</f>
        <v/>
      </c>
      <c r="P184" s="2" t="str">
        <f>IF(RAW!AA184=0,"",IF(RAW!AA184=100,"UP","DOWN"))</f>
        <v/>
      </c>
    </row>
    <row r="185" spans="1:16" x14ac:dyDescent="0.25">
      <c r="A185" s="1">
        <f>RAW!A185</f>
        <v>42565</v>
      </c>
      <c r="B185">
        <f>RAW!B185</f>
        <v>1.4890000000000001</v>
      </c>
      <c r="C185">
        <f>RAW!C185</f>
        <v>1.5269999999999999</v>
      </c>
      <c r="D185">
        <f>RAW!D185</f>
        <v>1.4750000000000001</v>
      </c>
      <c r="E185">
        <f>RAW!E185</f>
        <v>1.508</v>
      </c>
      <c r="F185" s="2" t="str">
        <f>IF(RAW!Q185=0,"",IF(RAW!Q185=100,"UP","DOWN"))</f>
        <v/>
      </c>
      <c r="G185" s="2" t="str">
        <f>IF(RAW!R185=0,"",IF(RAW!R185=100,"UP","DOWN"))</f>
        <v/>
      </c>
      <c r="H185" s="2" t="str">
        <f>IF(RAW!S185=0,"",IF(RAW!S185=100,"UP","DOWN"))</f>
        <v/>
      </c>
      <c r="I185" s="2" t="str">
        <f>IF(RAW!T185=0,"",IF(RAW!T185=100,"UP","DOWN"))</f>
        <v/>
      </c>
      <c r="J185" s="2" t="str">
        <f>IF(RAW!U185=0,"",IF(RAW!U185=100,"UP","DOWN"))</f>
        <v/>
      </c>
      <c r="K185" s="2" t="str">
        <f>IF(RAW!V185=0,"",IF(RAW!V185=100,"UP","DOWN"))</f>
        <v/>
      </c>
      <c r="L185" s="2" t="str">
        <f>IF(RAW!W185=0,"",IF(RAW!W185=100,"UP","DOWN"))</f>
        <v/>
      </c>
      <c r="M185" s="2" t="str">
        <f>IF(RAW!X185=0,"",IF(RAW!X185=100,"UP","DOWN"))</f>
        <v/>
      </c>
      <c r="N185" s="2" t="str">
        <f>IF(RAW!Y185=0,"",IF(RAW!Y185=100,"UP","DOWN"))</f>
        <v>UP</v>
      </c>
      <c r="O185" s="2" t="str">
        <f>IF(RAW!Z185=0,"",IF(RAW!Z185=100,"UP","DOWN"))</f>
        <v/>
      </c>
      <c r="P185" s="2" t="str">
        <f>IF(RAW!AA185=0,"",IF(RAW!AA185=100,"UP","DOWN"))</f>
        <v/>
      </c>
    </row>
    <row r="186" spans="1:16" x14ac:dyDescent="0.25">
      <c r="A186" s="1">
        <f>RAW!A186</f>
        <v>42566</v>
      </c>
      <c r="B186">
        <f>RAW!B186</f>
        <v>1.504</v>
      </c>
      <c r="C186">
        <f>RAW!C186</f>
        <v>1.506</v>
      </c>
      <c r="D186">
        <f>RAW!D186</f>
        <v>1.4790000000000001</v>
      </c>
      <c r="E186">
        <f>RAW!E186</f>
        <v>1.5</v>
      </c>
      <c r="F186" s="2" t="str">
        <f>IF(RAW!Q186=0,"",IF(RAW!Q186=100,"UP","DOWN"))</f>
        <v/>
      </c>
      <c r="G186" s="2" t="str">
        <f>IF(RAW!R186=0,"",IF(RAW!R186=100,"UP","DOWN"))</f>
        <v/>
      </c>
      <c r="H186" s="2" t="str">
        <f>IF(RAW!S186=0,"",IF(RAW!S186=100,"UP","DOWN"))</f>
        <v/>
      </c>
      <c r="I186" s="2" t="str">
        <f>IF(RAW!T186=0,"",IF(RAW!T186=100,"UP","DOWN"))</f>
        <v/>
      </c>
      <c r="J186" s="2" t="str">
        <f>IF(RAW!U186=0,"",IF(RAW!U186=100,"UP","DOWN"))</f>
        <v/>
      </c>
      <c r="K186" s="2" t="str">
        <f>IF(RAW!V186=0,"",IF(RAW!V186=100,"UP","DOWN"))</f>
        <v>UP</v>
      </c>
      <c r="L186" s="2" t="str">
        <f>IF(RAW!W186=0,"",IF(RAW!W186=100,"UP","DOWN"))</f>
        <v/>
      </c>
      <c r="M186" s="2" t="str">
        <f>IF(RAW!X186=0,"",IF(RAW!X186=100,"UP","DOWN"))</f>
        <v/>
      </c>
      <c r="N186" s="2" t="str">
        <f>IF(RAW!Y186=0,"",IF(RAW!Y186=100,"UP","DOWN"))</f>
        <v/>
      </c>
      <c r="O186" s="2" t="str">
        <f>IF(RAW!Z186=0,"",IF(RAW!Z186=100,"UP","DOWN"))</f>
        <v/>
      </c>
      <c r="P186" s="2" t="str">
        <f>IF(RAW!AA186=0,"",IF(RAW!AA186=100,"UP","DOWN"))</f>
        <v/>
      </c>
    </row>
    <row r="187" spans="1:16" x14ac:dyDescent="0.25">
      <c r="A187" s="1">
        <f>RAW!A187</f>
        <v>42569</v>
      </c>
      <c r="B187">
        <f>RAW!B187</f>
        <v>1.5</v>
      </c>
      <c r="C187">
        <f>RAW!C187</f>
        <v>1.508</v>
      </c>
      <c r="D187">
        <f>RAW!D187</f>
        <v>1.4790000000000001</v>
      </c>
      <c r="E187">
        <f>RAW!E187</f>
        <v>1.492</v>
      </c>
      <c r="F187" s="2" t="str">
        <f>IF(RAW!Q187=0,"",IF(RAW!Q187=100,"UP","DOWN"))</f>
        <v/>
      </c>
      <c r="G187" s="2" t="str">
        <f>IF(RAW!R187=0,"",IF(RAW!R187=100,"UP","DOWN"))</f>
        <v/>
      </c>
      <c r="H187" s="2" t="str">
        <f>IF(RAW!S187=0,"",IF(RAW!S187=100,"UP","DOWN"))</f>
        <v/>
      </c>
      <c r="I187" s="2" t="str">
        <f>IF(RAW!T187=0,"",IF(RAW!T187=100,"UP","DOWN"))</f>
        <v/>
      </c>
      <c r="J187" s="2" t="str">
        <f>IF(RAW!U187=0,"",IF(RAW!U187=100,"UP","DOWN"))</f>
        <v/>
      </c>
      <c r="K187" s="2" t="str">
        <f>IF(RAW!V187=0,"",IF(RAW!V187=100,"UP","DOWN"))</f>
        <v/>
      </c>
      <c r="L187" s="2" t="str">
        <f>IF(RAW!W187=0,"",IF(RAW!W187=100,"UP","DOWN"))</f>
        <v/>
      </c>
      <c r="M187" s="2" t="str">
        <f>IF(RAW!X187=0,"",IF(RAW!X187=100,"UP","DOWN"))</f>
        <v/>
      </c>
      <c r="N187" s="2" t="str">
        <f>IF(RAW!Y187=0,"",IF(RAW!Y187=100,"UP","DOWN"))</f>
        <v/>
      </c>
      <c r="O187" s="2" t="str">
        <f>IF(RAW!Z187=0,"",IF(RAW!Z187=100,"UP","DOWN"))</f>
        <v/>
      </c>
      <c r="P187" s="2" t="str">
        <f>IF(RAW!AA187=0,"",IF(RAW!AA187=100,"UP","DOWN"))</f>
        <v/>
      </c>
    </row>
    <row r="188" spans="1:16" x14ac:dyDescent="0.25">
      <c r="A188" s="1">
        <f>RAW!A188</f>
        <v>42570</v>
      </c>
      <c r="B188">
        <f>RAW!B188</f>
        <v>1.492</v>
      </c>
      <c r="C188">
        <f>RAW!C188</f>
        <v>1.5</v>
      </c>
      <c r="D188">
        <f>RAW!D188</f>
        <v>1.46</v>
      </c>
      <c r="E188">
        <f>RAW!E188</f>
        <v>1.49</v>
      </c>
      <c r="F188" s="2" t="str">
        <f>IF(RAW!Q188=0,"",IF(RAW!Q188=100,"UP","DOWN"))</f>
        <v/>
      </c>
      <c r="G188" s="2" t="str">
        <f>IF(RAW!R188=0,"",IF(RAW!R188=100,"UP","DOWN"))</f>
        <v/>
      </c>
      <c r="H188" s="2" t="str">
        <f>IF(RAW!S188=0,"",IF(RAW!S188=100,"UP","DOWN"))</f>
        <v/>
      </c>
      <c r="I188" s="2" t="str">
        <f>IF(RAW!T188=0,"",IF(RAW!T188=100,"UP","DOWN"))</f>
        <v/>
      </c>
      <c r="J188" s="2" t="str">
        <f>IF(RAW!U188=0,"",IF(RAW!U188=100,"UP","DOWN"))</f>
        <v/>
      </c>
      <c r="K188" s="2" t="str">
        <f>IF(RAW!V188=0,"",IF(RAW!V188=100,"UP","DOWN"))</f>
        <v>UP</v>
      </c>
      <c r="L188" s="2" t="str">
        <f>IF(RAW!W188=0,"",IF(RAW!W188=100,"UP","DOWN"))</f>
        <v/>
      </c>
      <c r="M188" s="2" t="str">
        <f>IF(RAW!X188=0,"",IF(RAW!X188=100,"UP","DOWN"))</f>
        <v/>
      </c>
      <c r="N188" s="2" t="str">
        <f>IF(RAW!Y188=0,"",IF(RAW!Y188=100,"UP","DOWN"))</f>
        <v/>
      </c>
      <c r="O188" s="2" t="str">
        <f>IF(RAW!Z188=0,"",IF(RAW!Z188=100,"UP","DOWN"))</f>
        <v/>
      </c>
      <c r="P188" s="2" t="str">
        <f>IF(RAW!AA188=0,"",IF(RAW!AA188=100,"UP","DOWN"))</f>
        <v/>
      </c>
    </row>
    <row r="189" spans="1:16" x14ac:dyDescent="0.25">
      <c r="A189" s="1">
        <f>RAW!A189</f>
        <v>42571</v>
      </c>
      <c r="B189">
        <f>RAW!B189</f>
        <v>1.49</v>
      </c>
      <c r="C189">
        <f>RAW!C189</f>
        <v>1.51199999999999</v>
      </c>
      <c r="D189">
        <f>RAW!D189</f>
        <v>1.4790000000000001</v>
      </c>
      <c r="E189">
        <f>RAW!E189</f>
        <v>1.4930000000000001</v>
      </c>
      <c r="F189" s="2" t="str">
        <f>IF(RAW!Q189=0,"",IF(RAW!Q189=100,"UP","DOWN"))</f>
        <v/>
      </c>
      <c r="G189" s="2" t="str">
        <f>IF(RAW!R189=0,"",IF(RAW!R189=100,"UP","DOWN"))</f>
        <v/>
      </c>
      <c r="H189" s="2" t="str">
        <f>IF(RAW!S189=0,"",IF(RAW!S189=100,"UP","DOWN"))</f>
        <v/>
      </c>
      <c r="I189" s="2" t="str">
        <f>IF(RAW!T189=0,"",IF(RAW!T189=100,"UP","DOWN"))</f>
        <v/>
      </c>
      <c r="J189" s="2" t="str">
        <f>IF(RAW!U189=0,"",IF(RAW!U189=100,"UP","DOWN"))</f>
        <v/>
      </c>
      <c r="K189" s="2" t="str">
        <f>IF(RAW!V189=0,"",IF(RAW!V189=100,"UP","DOWN"))</f>
        <v>UP</v>
      </c>
      <c r="L189" s="2" t="str">
        <f>IF(RAW!W189=0,"",IF(RAW!W189=100,"UP","DOWN"))</f>
        <v/>
      </c>
      <c r="M189" s="2" t="str">
        <f>IF(RAW!X189=0,"",IF(RAW!X189=100,"UP","DOWN"))</f>
        <v/>
      </c>
      <c r="N189" s="2" t="str">
        <f>IF(RAW!Y189=0,"",IF(RAW!Y189=100,"UP","DOWN"))</f>
        <v/>
      </c>
      <c r="O189" s="2" t="str">
        <f>IF(RAW!Z189=0,"",IF(RAW!Z189=100,"UP","DOWN"))</f>
        <v/>
      </c>
      <c r="P189" s="2" t="str">
        <f>IF(RAW!AA189=0,"",IF(RAW!AA189=100,"UP","DOWN"))</f>
        <v/>
      </c>
    </row>
    <row r="190" spans="1:16" x14ac:dyDescent="0.25">
      <c r="A190" s="1">
        <f>RAW!A190</f>
        <v>42572</v>
      </c>
      <c r="B190">
        <f>RAW!B190</f>
        <v>1.504</v>
      </c>
      <c r="C190">
        <f>RAW!C190</f>
        <v>1.5089999999999999</v>
      </c>
      <c r="D190">
        <f>RAW!D190</f>
        <v>1.4850000000000001</v>
      </c>
      <c r="E190">
        <f>RAW!E190</f>
        <v>1.4850000000000001</v>
      </c>
      <c r="F190" s="2" t="str">
        <f>IF(RAW!Q190=0,"",IF(RAW!Q190=100,"UP","DOWN"))</f>
        <v/>
      </c>
      <c r="G190" s="2" t="str">
        <f>IF(RAW!R190=0,"",IF(RAW!R190=100,"UP","DOWN"))</f>
        <v/>
      </c>
      <c r="H190" s="2" t="str">
        <f>IF(RAW!S190=0,"",IF(RAW!S190=100,"UP","DOWN"))</f>
        <v/>
      </c>
      <c r="I190" s="2" t="str">
        <f>IF(RAW!T190=0,"",IF(RAW!T190=100,"UP","DOWN"))</f>
        <v>DOWN</v>
      </c>
      <c r="J190" s="2" t="str">
        <f>IF(RAW!U190=0,"",IF(RAW!U190=100,"UP","DOWN"))</f>
        <v/>
      </c>
      <c r="K190" s="2" t="str">
        <f>IF(RAW!V190=0,"",IF(RAW!V190=100,"UP","DOWN"))</f>
        <v/>
      </c>
      <c r="L190" s="2" t="str">
        <f>IF(RAW!W190=0,"",IF(RAW!W190=100,"UP","DOWN"))</f>
        <v/>
      </c>
      <c r="M190" s="2" t="str">
        <f>IF(RAW!X190=0,"",IF(RAW!X190=100,"UP","DOWN"))</f>
        <v/>
      </c>
      <c r="N190" s="2" t="str">
        <f>IF(RAW!Y190=0,"",IF(RAW!Y190=100,"UP","DOWN"))</f>
        <v/>
      </c>
      <c r="O190" s="2" t="str">
        <f>IF(RAW!Z190=0,"",IF(RAW!Z190=100,"UP","DOWN"))</f>
        <v/>
      </c>
      <c r="P190" s="2" t="str">
        <f>IF(RAW!AA190=0,"",IF(RAW!AA190=100,"UP","DOWN"))</f>
        <v/>
      </c>
    </row>
    <row r="191" spans="1:16" x14ac:dyDescent="0.25">
      <c r="A191" s="1">
        <f>RAW!A191</f>
        <v>42573</v>
      </c>
      <c r="B191">
        <f>RAW!B191</f>
        <v>1.4850000000000001</v>
      </c>
      <c r="C191">
        <f>RAW!C191</f>
        <v>1.4950000000000001</v>
      </c>
      <c r="D191">
        <f>RAW!D191</f>
        <v>1.4750000000000001</v>
      </c>
      <c r="E191">
        <f>RAW!E191</f>
        <v>1.4930000000000001</v>
      </c>
      <c r="F191" s="2" t="str">
        <f>IF(RAW!Q191=0,"",IF(RAW!Q191=100,"UP","DOWN"))</f>
        <v/>
      </c>
      <c r="G191" s="2" t="str">
        <f>IF(RAW!R191=0,"",IF(RAW!R191=100,"UP","DOWN"))</f>
        <v/>
      </c>
      <c r="H191" s="2" t="str">
        <f>IF(RAW!S191=0,"",IF(RAW!S191=100,"UP","DOWN"))</f>
        <v/>
      </c>
      <c r="I191" s="2" t="str">
        <f>IF(RAW!T191=0,"",IF(RAW!T191=100,"UP","DOWN"))</f>
        <v/>
      </c>
      <c r="J191" s="2" t="str">
        <f>IF(RAW!U191=0,"",IF(RAW!U191=100,"UP","DOWN"))</f>
        <v/>
      </c>
      <c r="K191" s="2" t="str">
        <f>IF(RAW!V191=0,"",IF(RAW!V191=100,"UP","DOWN"))</f>
        <v/>
      </c>
      <c r="L191" s="2" t="str">
        <f>IF(RAW!W191=0,"",IF(RAW!W191=100,"UP","DOWN"))</f>
        <v>UP</v>
      </c>
      <c r="M191" s="2" t="str">
        <f>IF(RAW!X191=0,"",IF(RAW!X191=100,"UP","DOWN"))</f>
        <v/>
      </c>
      <c r="N191" s="2" t="str">
        <f>IF(RAW!Y191=0,"",IF(RAW!Y191=100,"UP","DOWN"))</f>
        <v/>
      </c>
      <c r="O191" s="2" t="str">
        <f>IF(RAW!Z191=0,"",IF(RAW!Z191=100,"UP","DOWN"))</f>
        <v/>
      </c>
      <c r="P191" s="2" t="str">
        <f>IF(RAW!AA191=0,"",IF(RAW!AA191=100,"UP","DOWN"))</f>
        <v/>
      </c>
    </row>
    <row r="192" spans="1:16" x14ac:dyDescent="0.25">
      <c r="A192" s="1">
        <f>RAW!A192</f>
        <v>42576</v>
      </c>
      <c r="B192">
        <f>RAW!B192</f>
        <v>1.4950000000000001</v>
      </c>
      <c r="C192">
        <f>RAW!C192</f>
        <v>1.4950000000000001</v>
      </c>
      <c r="D192">
        <f>RAW!D192</f>
        <v>1.4690000000000001</v>
      </c>
      <c r="E192">
        <f>RAW!E192</f>
        <v>1.474</v>
      </c>
      <c r="F192" s="2" t="str">
        <f>IF(RAW!Q192=0,"",IF(RAW!Q192=100,"UP","DOWN"))</f>
        <v/>
      </c>
      <c r="G192" s="2" t="str">
        <f>IF(RAW!R192=0,"",IF(RAW!R192=100,"UP","DOWN"))</f>
        <v/>
      </c>
      <c r="H192" s="2" t="str">
        <f>IF(RAW!S192=0,"",IF(RAW!S192=100,"UP","DOWN"))</f>
        <v/>
      </c>
      <c r="I192" s="2" t="str">
        <f>IF(RAW!T192=0,"",IF(RAW!T192=100,"UP","DOWN"))</f>
        <v>DOWN</v>
      </c>
      <c r="J192" s="2" t="str">
        <f>IF(RAW!U192=0,"",IF(RAW!U192=100,"UP","DOWN"))</f>
        <v/>
      </c>
      <c r="K192" s="2" t="str">
        <f>IF(RAW!V192=0,"",IF(RAW!V192=100,"UP","DOWN"))</f>
        <v/>
      </c>
      <c r="L192" s="2" t="str">
        <f>IF(RAW!W192=0,"",IF(RAW!W192=100,"UP","DOWN"))</f>
        <v/>
      </c>
      <c r="M192" s="2" t="str">
        <f>IF(RAW!X192=0,"",IF(RAW!X192=100,"UP","DOWN"))</f>
        <v/>
      </c>
      <c r="N192" s="2" t="str">
        <f>IF(RAW!Y192=0,"",IF(RAW!Y192=100,"UP","DOWN"))</f>
        <v/>
      </c>
      <c r="O192" s="2" t="str">
        <f>IF(RAW!Z192=0,"",IF(RAW!Z192=100,"UP","DOWN"))</f>
        <v/>
      </c>
      <c r="P192" s="2" t="str">
        <f>IF(RAW!AA192=0,"",IF(RAW!AA192=100,"UP","DOWN"))</f>
        <v/>
      </c>
    </row>
    <row r="193" spans="1:16" x14ac:dyDescent="0.25">
      <c r="A193" s="1">
        <f>RAW!A193</f>
        <v>42577</v>
      </c>
      <c r="B193">
        <f>RAW!B193</f>
        <v>1.48</v>
      </c>
      <c r="C193">
        <f>RAW!C193</f>
        <v>1.48</v>
      </c>
      <c r="D193">
        <f>RAW!D193</f>
        <v>1.452</v>
      </c>
      <c r="E193">
        <f>RAW!E193</f>
        <v>1.474</v>
      </c>
      <c r="F193" s="2" t="str">
        <f>IF(RAW!Q193=0,"",IF(RAW!Q193=100,"UP","DOWN"))</f>
        <v/>
      </c>
      <c r="G193" s="2" t="str">
        <f>IF(RAW!R193=0,"",IF(RAW!R193=100,"UP","DOWN"))</f>
        <v/>
      </c>
      <c r="H193" s="2" t="str">
        <f>IF(RAW!S193=0,"",IF(RAW!S193=100,"UP","DOWN"))</f>
        <v/>
      </c>
      <c r="I193" s="2" t="str">
        <f>IF(RAW!T193=0,"",IF(RAW!T193=100,"UP","DOWN"))</f>
        <v/>
      </c>
      <c r="J193" s="2" t="str">
        <f>IF(RAW!U193=0,"",IF(RAW!U193=100,"UP","DOWN"))</f>
        <v/>
      </c>
      <c r="K193" s="2" t="str">
        <f>IF(RAW!V193=0,"",IF(RAW!V193=100,"UP","DOWN"))</f>
        <v/>
      </c>
      <c r="L193" s="2" t="str">
        <f>IF(RAW!W193=0,"",IF(RAW!W193=100,"UP","DOWN"))</f>
        <v>UP</v>
      </c>
      <c r="M193" s="2" t="str">
        <f>IF(RAW!X193=0,"",IF(RAW!X193=100,"UP","DOWN"))</f>
        <v/>
      </c>
      <c r="N193" s="2" t="str">
        <f>IF(RAW!Y193=0,"",IF(RAW!Y193=100,"UP","DOWN"))</f>
        <v/>
      </c>
      <c r="O193" s="2" t="str">
        <f>IF(RAW!Z193=0,"",IF(RAW!Z193=100,"UP","DOWN"))</f>
        <v/>
      </c>
      <c r="P193" s="2" t="str">
        <f>IF(RAW!AA193=0,"",IF(RAW!AA193=100,"UP","DOWN"))</f>
        <v/>
      </c>
    </row>
    <row r="194" spans="1:16" x14ac:dyDescent="0.25">
      <c r="A194" s="1">
        <f>RAW!A194</f>
        <v>42578</v>
      </c>
      <c r="B194">
        <f>RAW!B194</f>
        <v>1.474</v>
      </c>
      <c r="C194">
        <f>RAW!C194</f>
        <v>1.63699999999999</v>
      </c>
      <c r="D194">
        <f>RAW!D194</f>
        <v>1.474</v>
      </c>
      <c r="E194">
        <f>RAW!E194</f>
        <v>1.621</v>
      </c>
      <c r="F194" s="2" t="str">
        <f>IF(RAW!Q194=0,"",IF(RAW!Q194=100,"UP","DOWN"))</f>
        <v/>
      </c>
      <c r="G194" s="2" t="str">
        <f>IF(RAW!R194=0,"",IF(RAW!R194=100,"UP","DOWN"))</f>
        <v/>
      </c>
      <c r="H194" s="2" t="str">
        <f>IF(RAW!S194=0,"",IF(RAW!S194=100,"UP","DOWN"))</f>
        <v/>
      </c>
      <c r="I194" s="2" t="str">
        <f>IF(RAW!T194=0,"",IF(RAW!T194=100,"UP","DOWN"))</f>
        <v/>
      </c>
      <c r="J194" s="2" t="str">
        <f>IF(RAW!U194=0,"",IF(RAW!U194=100,"UP","DOWN"))</f>
        <v/>
      </c>
      <c r="K194" s="2" t="str">
        <f>IF(RAW!V194=0,"",IF(RAW!V194=100,"UP","DOWN"))</f>
        <v/>
      </c>
      <c r="L194" s="2" t="str">
        <f>IF(RAW!W194=0,"",IF(RAW!W194=100,"UP","DOWN"))</f>
        <v/>
      </c>
      <c r="M194" s="2" t="str">
        <f>IF(RAW!X194=0,"",IF(RAW!X194=100,"UP","DOWN"))</f>
        <v/>
      </c>
      <c r="N194" s="2" t="str">
        <f>IF(RAW!Y194=0,"",IF(RAW!Y194=100,"UP","DOWN"))</f>
        <v/>
      </c>
      <c r="O194" s="2" t="str">
        <f>IF(RAW!Z194=0,"",IF(RAW!Z194=100,"UP","DOWN"))</f>
        <v/>
      </c>
      <c r="P194" s="2" t="str">
        <f>IF(RAW!AA194=0,"",IF(RAW!AA194=100,"UP","DOWN"))</f>
        <v/>
      </c>
    </row>
    <row r="195" spans="1:16" x14ac:dyDescent="0.25">
      <c r="A195" s="1">
        <f>RAW!A195</f>
        <v>42579</v>
      </c>
      <c r="B195">
        <f>RAW!B195</f>
        <v>1.6240000000000001</v>
      </c>
      <c r="C195">
        <f>RAW!C195</f>
        <v>1.6869999999999901</v>
      </c>
      <c r="D195">
        <f>RAW!D195</f>
        <v>1.5980000000000001</v>
      </c>
      <c r="E195">
        <f>RAW!E195</f>
        <v>1.629</v>
      </c>
      <c r="F195" s="2" t="str">
        <f>IF(RAW!Q195=0,"",IF(RAW!Q195=100,"UP","DOWN"))</f>
        <v/>
      </c>
      <c r="G195" s="2" t="str">
        <f>IF(RAW!R195=0,"",IF(RAW!R195=100,"UP","DOWN"))</f>
        <v/>
      </c>
      <c r="H195" s="2" t="str">
        <f>IF(RAW!S195=0,"",IF(RAW!S195=100,"UP","DOWN"))</f>
        <v/>
      </c>
      <c r="I195" s="2" t="str">
        <f>IF(RAW!T195=0,"",IF(RAW!T195=100,"UP","DOWN"))</f>
        <v/>
      </c>
      <c r="J195" s="2" t="str">
        <f>IF(RAW!U195=0,"",IF(RAW!U195=100,"UP","DOWN"))</f>
        <v/>
      </c>
      <c r="K195" s="2" t="str">
        <f>IF(RAW!V195=0,"",IF(RAW!V195=100,"UP","DOWN"))</f>
        <v/>
      </c>
      <c r="L195" s="2" t="str">
        <f>IF(RAW!W195=0,"",IF(RAW!W195=100,"UP","DOWN"))</f>
        <v/>
      </c>
      <c r="M195" s="2" t="str">
        <f>IF(RAW!X195=0,"",IF(RAW!X195=100,"UP","DOWN"))</f>
        <v/>
      </c>
      <c r="N195" s="2" t="str">
        <f>IF(RAW!Y195=0,"",IF(RAW!Y195=100,"UP","DOWN"))</f>
        <v/>
      </c>
      <c r="O195" s="2" t="str">
        <f>IF(RAW!Z195=0,"",IF(RAW!Z195=100,"UP","DOWN"))</f>
        <v/>
      </c>
      <c r="P195" s="2" t="str">
        <f>IF(RAW!AA195=0,"",IF(RAW!AA195=100,"UP","DOWN"))</f>
        <v/>
      </c>
    </row>
    <row r="196" spans="1:16" x14ac:dyDescent="0.25">
      <c r="A196" s="1">
        <f>RAW!A196</f>
        <v>42580</v>
      </c>
      <c r="B196">
        <f>RAW!B196</f>
        <v>1.62699999999999</v>
      </c>
      <c r="C196">
        <f>RAW!C196</f>
        <v>1.67</v>
      </c>
      <c r="D196">
        <f>RAW!D196</f>
        <v>1.589</v>
      </c>
      <c r="E196">
        <f>RAW!E196</f>
        <v>1.639</v>
      </c>
      <c r="F196" s="2" t="str">
        <f>IF(RAW!Q196=0,"",IF(RAW!Q196=100,"UP","DOWN"))</f>
        <v/>
      </c>
      <c r="G196" s="2" t="str">
        <f>IF(RAW!R196=0,"",IF(RAW!R196=100,"UP","DOWN"))</f>
        <v/>
      </c>
      <c r="H196" s="2" t="str">
        <f>IF(RAW!S196=0,"",IF(RAW!S196=100,"UP","DOWN"))</f>
        <v/>
      </c>
      <c r="I196" s="2" t="str">
        <f>IF(RAW!T196=0,"",IF(RAW!T196=100,"UP","DOWN"))</f>
        <v/>
      </c>
      <c r="J196" s="2" t="str">
        <f>IF(RAW!U196=0,"",IF(RAW!U196=100,"UP","DOWN"))</f>
        <v/>
      </c>
      <c r="K196" s="2" t="str">
        <f>IF(RAW!V196=0,"",IF(RAW!V196=100,"UP","DOWN"))</f>
        <v/>
      </c>
      <c r="L196" s="2" t="str">
        <f>IF(RAW!W196=0,"",IF(RAW!W196=100,"UP","DOWN"))</f>
        <v/>
      </c>
      <c r="M196" s="2" t="str">
        <f>IF(RAW!X196=0,"",IF(RAW!X196=100,"UP","DOWN"))</f>
        <v/>
      </c>
      <c r="N196" s="2" t="str">
        <f>IF(RAW!Y196=0,"",IF(RAW!Y196=100,"UP","DOWN"))</f>
        <v/>
      </c>
      <c r="O196" s="2" t="str">
        <f>IF(RAW!Z196=0,"",IF(RAW!Z196=100,"UP","DOWN"))</f>
        <v/>
      </c>
      <c r="P196" s="2" t="str">
        <f>IF(RAW!AA196=0,"",IF(RAW!AA196=100,"UP","DOWN"))</f>
        <v/>
      </c>
    </row>
    <row r="197" spans="1:16" x14ac:dyDescent="0.25">
      <c r="A197" s="1">
        <f>RAW!A197</f>
        <v>42583</v>
      </c>
      <c r="B197">
        <f>RAW!B197</f>
        <v>1.63699999999999</v>
      </c>
      <c r="C197">
        <f>RAW!C197</f>
        <v>1.6819999999999999</v>
      </c>
      <c r="D197">
        <f>RAW!D197</f>
        <v>1.613</v>
      </c>
      <c r="E197">
        <f>RAW!E197</f>
        <v>1.66</v>
      </c>
      <c r="F197" s="2" t="str">
        <f>IF(RAW!Q197=0,"",IF(RAW!Q197=100,"UP","DOWN"))</f>
        <v/>
      </c>
      <c r="G197" s="2" t="str">
        <f>IF(RAW!R197=0,"",IF(RAW!R197=100,"UP","DOWN"))</f>
        <v/>
      </c>
      <c r="H197" s="2" t="str">
        <f>IF(RAW!S197=0,"",IF(RAW!S197=100,"UP","DOWN"))</f>
        <v/>
      </c>
      <c r="I197" s="2" t="str">
        <f>IF(RAW!T197=0,"",IF(RAW!T197=100,"UP","DOWN"))</f>
        <v/>
      </c>
      <c r="J197" s="2" t="str">
        <f>IF(RAW!U197=0,"",IF(RAW!U197=100,"UP","DOWN"))</f>
        <v/>
      </c>
      <c r="K197" s="2" t="str">
        <f>IF(RAW!V197=0,"",IF(RAW!V197=100,"UP","DOWN"))</f>
        <v/>
      </c>
      <c r="L197" s="2" t="str">
        <f>IF(RAW!W197=0,"",IF(RAW!W197=100,"UP","DOWN"))</f>
        <v/>
      </c>
      <c r="M197" s="2" t="str">
        <f>IF(RAW!X197=0,"",IF(RAW!X197=100,"UP","DOWN"))</f>
        <v/>
      </c>
      <c r="N197" s="2" t="str">
        <f>IF(RAW!Y197=0,"",IF(RAW!Y197=100,"UP","DOWN"))</f>
        <v/>
      </c>
      <c r="O197" s="2" t="str">
        <f>IF(RAW!Z197=0,"",IF(RAW!Z197=100,"UP","DOWN"))</f>
        <v/>
      </c>
      <c r="P197" s="2" t="str">
        <f>IF(RAW!AA197=0,"",IF(RAW!AA197=100,"UP","DOWN"))</f>
        <v/>
      </c>
    </row>
    <row r="198" spans="1:16" x14ac:dyDescent="0.25">
      <c r="A198" s="1">
        <f>RAW!A198</f>
        <v>42584</v>
      </c>
      <c r="B198">
        <f>RAW!B198</f>
        <v>1.69</v>
      </c>
      <c r="C198">
        <f>RAW!C198</f>
        <v>1.69</v>
      </c>
      <c r="D198">
        <f>RAW!D198</f>
        <v>1.6040000000000001</v>
      </c>
      <c r="E198">
        <f>RAW!E198</f>
        <v>1.6279999999999999</v>
      </c>
      <c r="F198" s="2" t="str">
        <f>IF(RAW!Q198=0,"",IF(RAW!Q198=100,"UP","DOWN"))</f>
        <v/>
      </c>
      <c r="G198" s="2" t="str">
        <f>IF(RAW!R198=0,"",IF(RAW!R198=100,"UP","DOWN"))</f>
        <v/>
      </c>
      <c r="H198" s="2" t="str">
        <f>IF(RAW!S198=0,"",IF(RAW!S198=100,"UP","DOWN"))</f>
        <v/>
      </c>
      <c r="I198" s="2" t="str">
        <f>IF(RAW!T198=0,"",IF(RAW!T198=100,"UP","DOWN"))</f>
        <v>DOWN</v>
      </c>
      <c r="J198" s="2" t="str">
        <f>IF(RAW!U198=0,"",IF(RAW!U198=100,"UP","DOWN"))</f>
        <v/>
      </c>
      <c r="K198" s="2" t="str">
        <f>IF(RAW!V198=0,"",IF(RAW!V198=100,"UP","DOWN"))</f>
        <v/>
      </c>
      <c r="L198" s="2" t="str">
        <f>IF(RAW!W198=0,"",IF(RAW!W198=100,"UP","DOWN"))</f>
        <v/>
      </c>
      <c r="M198" s="2" t="str">
        <f>IF(RAW!X198=0,"",IF(RAW!X198=100,"UP","DOWN"))</f>
        <v/>
      </c>
      <c r="N198" s="2" t="str">
        <f>IF(RAW!Y198=0,"",IF(RAW!Y198=100,"UP","DOWN"))</f>
        <v/>
      </c>
      <c r="O198" s="2" t="str">
        <f>IF(RAW!Z198=0,"",IF(RAW!Z198=100,"UP","DOWN"))</f>
        <v/>
      </c>
      <c r="P198" s="2" t="str">
        <f>IF(RAW!AA198=0,"",IF(RAW!AA198=100,"UP","DOWN"))</f>
        <v/>
      </c>
    </row>
    <row r="199" spans="1:16" x14ac:dyDescent="0.25">
      <c r="A199" s="1">
        <f>RAW!A199</f>
        <v>42585</v>
      </c>
      <c r="B199">
        <f>RAW!B199</f>
        <v>1.6419999999999999</v>
      </c>
      <c r="C199">
        <f>RAW!C199</f>
        <v>1.643</v>
      </c>
      <c r="D199">
        <f>RAW!D199</f>
        <v>1.601</v>
      </c>
      <c r="E199">
        <f>RAW!E199</f>
        <v>1.6339999999999999</v>
      </c>
      <c r="F199" s="2" t="str">
        <f>IF(RAW!Q199=0,"",IF(RAW!Q199=100,"UP","DOWN"))</f>
        <v/>
      </c>
      <c r="G199" s="2" t="str">
        <f>IF(RAW!R199=0,"",IF(RAW!R199=100,"UP","DOWN"))</f>
        <v/>
      </c>
      <c r="H199" s="2" t="str">
        <f>IF(RAW!S199=0,"",IF(RAW!S199=100,"UP","DOWN"))</f>
        <v/>
      </c>
      <c r="I199" s="2" t="str">
        <f>IF(RAW!T199=0,"",IF(RAW!T199=100,"UP","DOWN"))</f>
        <v/>
      </c>
      <c r="J199" s="2" t="str">
        <f>IF(RAW!U199=0,"",IF(RAW!U199=100,"UP","DOWN"))</f>
        <v/>
      </c>
      <c r="K199" s="2" t="str">
        <f>IF(RAW!V199=0,"",IF(RAW!V199=100,"UP","DOWN"))</f>
        <v/>
      </c>
      <c r="L199" s="2" t="str">
        <f>IF(RAW!W199=0,"",IF(RAW!W199=100,"UP","DOWN"))</f>
        <v/>
      </c>
      <c r="M199" s="2" t="str">
        <f>IF(RAW!X199=0,"",IF(RAW!X199=100,"UP","DOWN"))</f>
        <v/>
      </c>
      <c r="N199" s="2" t="str">
        <f>IF(RAW!Y199=0,"",IF(RAW!Y199=100,"UP","DOWN"))</f>
        <v>UP</v>
      </c>
      <c r="O199" s="2" t="str">
        <f>IF(RAW!Z199=0,"",IF(RAW!Z199=100,"UP","DOWN"))</f>
        <v/>
      </c>
      <c r="P199" s="2" t="str">
        <f>IF(RAW!AA199=0,"",IF(RAW!AA199=100,"UP","DOWN"))</f>
        <v/>
      </c>
    </row>
    <row r="200" spans="1:16" x14ac:dyDescent="0.25">
      <c r="A200" s="1">
        <f>RAW!A200</f>
        <v>42586</v>
      </c>
      <c r="B200">
        <f>RAW!B200</f>
        <v>1.64</v>
      </c>
      <c r="C200">
        <f>RAW!C200</f>
        <v>1.65699999999999</v>
      </c>
      <c r="D200">
        <f>RAW!D200</f>
        <v>1.6140000000000001</v>
      </c>
      <c r="E200">
        <f>RAW!E200</f>
        <v>1.64</v>
      </c>
      <c r="F200" s="2" t="str">
        <f>IF(RAW!Q200=0,"",IF(RAW!Q200=100,"UP","DOWN"))</f>
        <v/>
      </c>
      <c r="G200" s="2" t="str">
        <f>IF(RAW!R200=0,"",IF(RAW!R200=100,"UP","DOWN"))</f>
        <v/>
      </c>
      <c r="H200" s="2" t="str">
        <f>IF(RAW!S200=0,"",IF(RAW!S200=100,"UP","DOWN"))</f>
        <v/>
      </c>
      <c r="I200" s="2" t="str">
        <f>IF(RAW!T200=0,"",IF(RAW!T200=100,"UP","DOWN"))</f>
        <v/>
      </c>
      <c r="J200" s="2" t="str">
        <f>IF(RAW!U200=0,"",IF(RAW!U200=100,"UP","DOWN"))</f>
        <v/>
      </c>
      <c r="K200" s="2" t="str">
        <f>IF(RAW!V200=0,"",IF(RAW!V200=100,"UP","DOWN"))</f>
        <v>UP</v>
      </c>
      <c r="L200" s="2" t="str">
        <f>IF(RAW!W200=0,"",IF(RAW!W200=100,"UP","DOWN"))</f>
        <v/>
      </c>
      <c r="M200" s="2" t="str">
        <f>IF(RAW!X200=0,"",IF(RAW!X200=100,"UP","DOWN"))</f>
        <v/>
      </c>
      <c r="N200" s="2" t="str">
        <f>IF(RAW!Y200=0,"",IF(RAW!Y200=100,"UP","DOWN"))</f>
        <v/>
      </c>
      <c r="O200" s="2" t="str">
        <f>IF(RAW!Z200=0,"",IF(RAW!Z200=100,"UP","DOWN"))</f>
        <v/>
      </c>
      <c r="P200" s="2" t="str">
        <f>IF(RAW!AA200=0,"",IF(RAW!AA200=100,"UP","DOWN"))</f>
        <v/>
      </c>
    </row>
    <row r="201" spans="1:16" x14ac:dyDescent="0.25">
      <c r="A201" s="1">
        <f>RAW!A201</f>
        <v>42587</v>
      </c>
      <c r="B201">
        <f>RAW!B201</f>
        <v>1.6539999999999999</v>
      </c>
      <c r="C201">
        <f>RAW!C201</f>
        <v>1.6879999999999999</v>
      </c>
      <c r="D201">
        <f>RAW!D201</f>
        <v>1.64</v>
      </c>
      <c r="E201">
        <f>RAW!E201</f>
        <v>1.681</v>
      </c>
      <c r="F201" s="2" t="str">
        <f>IF(RAW!Q201=0,"",IF(RAW!Q201=100,"UP","DOWN"))</f>
        <v/>
      </c>
      <c r="G201" s="2" t="str">
        <f>IF(RAW!R201=0,"",IF(RAW!R201=100,"UP","DOWN"))</f>
        <v/>
      </c>
      <c r="H201" s="2" t="str">
        <f>IF(RAW!S201=0,"",IF(RAW!S201=100,"UP","DOWN"))</f>
        <v/>
      </c>
      <c r="I201" s="2" t="str">
        <f>IF(RAW!T201=0,"",IF(RAW!T201=100,"UP","DOWN"))</f>
        <v/>
      </c>
      <c r="J201" s="2" t="str">
        <f>IF(RAW!U201=0,"",IF(RAW!U201=100,"UP","DOWN"))</f>
        <v/>
      </c>
      <c r="K201" s="2" t="str">
        <f>IF(RAW!V201=0,"",IF(RAW!V201=100,"UP","DOWN"))</f>
        <v/>
      </c>
      <c r="L201" s="2" t="str">
        <f>IF(RAW!W201=0,"",IF(RAW!W201=100,"UP","DOWN"))</f>
        <v/>
      </c>
      <c r="M201" s="2" t="str">
        <f>IF(RAW!X201=0,"",IF(RAW!X201=100,"UP","DOWN"))</f>
        <v/>
      </c>
      <c r="N201" s="2" t="str">
        <f>IF(RAW!Y201=0,"",IF(RAW!Y201=100,"UP","DOWN"))</f>
        <v/>
      </c>
      <c r="O201" s="2" t="str">
        <f>IF(RAW!Z201=0,"",IF(RAW!Z201=100,"UP","DOWN"))</f>
        <v/>
      </c>
      <c r="P201" s="2" t="str">
        <f>IF(RAW!AA201=0,"",IF(RAW!AA201=100,"UP","DOWN"))</f>
        <v/>
      </c>
    </row>
    <row r="202" spans="1:16" x14ac:dyDescent="0.25">
      <c r="A202" s="1">
        <f>RAW!A202</f>
        <v>42590</v>
      </c>
      <c r="B202">
        <f>RAW!B202</f>
        <v>1.69</v>
      </c>
      <c r="C202">
        <f>RAW!C202</f>
        <v>1.726</v>
      </c>
      <c r="D202">
        <f>RAW!D202</f>
        <v>1.63</v>
      </c>
      <c r="E202">
        <f>RAW!E202</f>
        <v>1.63</v>
      </c>
      <c r="F202" s="2" t="str">
        <f>IF(RAW!Q202=0,"",IF(RAW!Q202=100,"UP","DOWN"))</f>
        <v/>
      </c>
      <c r="G202" s="2" t="str">
        <f>IF(RAW!R202=0,"",IF(RAW!R202=100,"UP","DOWN"))</f>
        <v/>
      </c>
      <c r="H202" s="2" t="str">
        <f>IF(RAW!S202=0,"",IF(RAW!S202=100,"UP","DOWN"))</f>
        <v/>
      </c>
      <c r="I202" s="2" t="str">
        <f>IF(RAW!T202=0,"",IF(RAW!T202=100,"UP","DOWN"))</f>
        <v>DOWN</v>
      </c>
      <c r="J202" s="2" t="str">
        <f>IF(RAW!U202=0,"",IF(RAW!U202=100,"UP","DOWN"))</f>
        <v/>
      </c>
      <c r="K202" s="2" t="str">
        <f>IF(RAW!V202=0,"",IF(RAW!V202=100,"UP","DOWN"))</f>
        <v/>
      </c>
      <c r="L202" s="2" t="str">
        <f>IF(RAW!W202=0,"",IF(RAW!W202=100,"UP","DOWN"))</f>
        <v/>
      </c>
      <c r="M202" s="2" t="str">
        <f>IF(RAW!X202=0,"",IF(RAW!X202=100,"UP","DOWN"))</f>
        <v/>
      </c>
      <c r="N202" s="2" t="str">
        <f>IF(RAW!Y202=0,"",IF(RAW!Y202=100,"UP","DOWN"))</f>
        <v/>
      </c>
      <c r="O202" s="2" t="str">
        <f>IF(RAW!Z202=0,"",IF(RAW!Z202=100,"UP","DOWN"))</f>
        <v/>
      </c>
      <c r="P202" s="2" t="str">
        <f>IF(RAW!AA202=0,"",IF(RAW!AA202=100,"UP","DOWN"))</f>
        <v/>
      </c>
    </row>
    <row r="203" spans="1:16" x14ac:dyDescent="0.25">
      <c r="A203" s="1">
        <f>RAW!A203</f>
        <v>42591</v>
      </c>
      <c r="B203">
        <f>RAW!B203</f>
        <v>1.63</v>
      </c>
      <c r="C203">
        <f>RAW!C203</f>
        <v>1.673</v>
      </c>
      <c r="D203">
        <f>RAW!D203</f>
        <v>1.6019999999999901</v>
      </c>
      <c r="E203">
        <f>RAW!E203</f>
        <v>1.669</v>
      </c>
      <c r="F203" s="2" t="str">
        <f>IF(RAW!Q203=0,"",IF(RAW!Q203=100,"UP","DOWN"))</f>
        <v/>
      </c>
      <c r="G203" s="2" t="str">
        <f>IF(RAW!R203=0,"",IF(RAW!R203=100,"UP","DOWN"))</f>
        <v/>
      </c>
      <c r="H203" s="2" t="str">
        <f>IF(RAW!S203=0,"",IF(RAW!S203=100,"UP","DOWN"))</f>
        <v/>
      </c>
      <c r="I203" s="2" t="str">
        <f>IF(RAW!T203=0,"",IF(RAW!T203=100,"UP","DOWN"))</f>
        <v/>
      </c>
      <c r="J203" s="2" t="str">
        <f>IF(RAW!U203=0,"",IF(RAW!U203=100,"UP","DOWN"))</f>
        <v/>
      </c>
      <c r="K203" s="2" t="str">
        <f>IF(RAW!V203=0,"",IF(RAW!V203=100,"UP","DOWN"))</f>
        <v/>
      </c>
      <c r="L203" s="2" t="str">
        <f>IF(RAW!W203=0,"",IF(RAW!W203=100,"UP","DOWN"))</f>
        <v/>
      </c>
      <c r="M203" s="2" t="str">
        <f>IF(RAW!X203=0,"",IF(RAW!X203=100,"UP","DOWN"))</f>
        <v/>
      </c>
      <c r="N203" s="2" t="str">
        <f>IF(RAW!Y203=0,"",IF(RAW!Y203=100,"UP","DOWN"))</f>
        <v/>
      </c>
      <c r="O203" s="2" t="str">
        <f>IF(RAW!Z203=0,"",IF(RAW!Z203=100,"UP","DOWN"))</f>
        <v/>
      </c>
      <c r="P203" s="2" t="str">
        <f>IF(RAW!AA203=0,"",IF(RAW!AA203=100,"UP","DOWN"))</f>
        <v/>
      </c>
    </row>
    <row r="204" spans="1:16" x14ac:dyDescent="0.25">
      <c r="A204" s="1">
        <f>RAW!A204</f>
        <v>42592</v>
      </c>
      <c r="B204">
        <f>RAW!B204</f>
        <v>1.663</v>
      </c>
      <c r="C204">
        <f>RAW!C204</f>
        <v>1.68</v>
      </c>
      <c r="D204">
        <f>RAW!D204</f>
        <v>1.6439999999999999</v>
      </c>
      <c r="E204">
        <f>RAW!E204</f>
        <v>1.68</v>
      </c>
      <c r="F204" s="2" t="str">
        <f>IF(RAW!Q204=0,"",IF(RAW!Q204=100,"UP","DOWN"))</f>
        <v/>
      </c>
      <c r="G204" s="2" t="str">
        <f>IF(RAW!R204=0,"",IF(RAW!R204=100,"UP","DOWN"))</f>
        <v/>
      </c>
      <c r="H204" s="2" t="str">
        <f>IF(RAW!S204=0,"",IF(RAW!S204=100,"UP","DOWN"))</f>
        <v/>
      </c>
      <c r="I204" s="2" t="str">
        <f>IF(RAW!T204=0,"",IF(RAW!T204=100,"UP","DOWN"))</f>
        <v/>
      </c>
      <c r="J204" s="2" t="str">
        <f>IF(RAW!U204=0,"",IF(RAW!U204=100,"UP","DOWN"))</f>
        <v/>
      </c>
      <c r="K204" s="2" t="str">
        <f>IF(RAW!V204=0,"",IF(RAW!V204=100,"UP","DOWN"))</f>
        <v/>
      </c>
      <c r="L204" s="2" t="str">
        <f>IF(RAW!W204=0,"",IF(RAW!W204=100,"UP","DOWN"))</f>
        <v/>
      </c>
      <c r="M204" s="2" t="str">
        <f>IF(RAW!X204=0,"",IF(RAW!X204=100,"UP","DOWN"))</f>
        <v>DOWN</v>
      </c>
      <c r="N204" s="2" t="str">
        <f>IF(RAW!Y204=0,"",IF(RAW!Y204=100,"UP","DOWN"))</f>
        <v/>
      </c>
      <c r="O204" s="2" t="str">
        <f>IF(RAW!Z204=0,"",IF(RAW!Z204=100,"UP","DOWN"))</f>
        <v/>
      </c>
      <c r="P204" s="2" t="str">
        <f>IF(RAW!AA204=0,"",IF(RAW!AA204=100,"UP","DOWN"))</f>
        <v/>
      </c>
    </row>
    <row r="205" spans="1:16" x14ac:dyDescent="0.25">
      <c r="A205" s="1">
        <f>RAW!A205</f>
        <v>42593</v>
      </c>
      <c r="B205">
        <f>RAW!B205</f>
        <v>1.69</v>
      </c>
      <c r="C205">
        <f>RAW!C205</f>
        <v>1.706</v>
      </c>
      <c r="D205">
        <f>RAW!D205</f>
        <v>1.661</v>
      </c>
      <c r="E205">
        <f>RAW!E205</f>
        <v>1.681</v>
      </c>
      <c r="F205" s="2" t="str">
        <f>IF(RAW!Q205=0,"",IF(RAW!Q205=100,"UP","DOWN"))</f>
        <v/>
      </c>
      <c r="G205" s="2" t="str">
        <f>IF(RAW!R205=0,"",IF(RAW!R205=100,"UP","DOWN"))</f>
        <v/>
      </c>
      <c r="H205" s="2" t="str">
        <f>IF(RAW!S205=0,"",IF(RAW!S205=100,"UP","DOWN"))</f>
        <v/>
      </c>
      <c r="I205" s="2" t="str">
        <f>IF(RAW!T205=0,"",IF(RAW!T205=100,"UP","DOWN"))</f>
        <v/>
      </c>
      <c r="J205" s="2" t="str">
        <f>IF(RAW!U205=0,"",IF(RAW!U205=100,"UP","DOWN"))</f>
        <v/>
      </c>
      <c r="K205" s="2" t="str">
        <f>IF(RAW!V205=0,"",IF(RAW!V205=100,"UP","DOWN"))</f>
        <v/>
      </c>
      <c r="L205" s="2" t="str">
        <f>IF(RAW!W205=0,"",IF(RAW!W205=100,"UP","DOWN"))</f>
        <v/>
      </c>
      <c r="M205" s="2" t="str">
        <f>IF(RAW!X205=0,"",IF(RAW!X205=100,"UP","DOWN"))</f>
        <v/>
      </c>
      <c r="N205" s="2" t="str">
        <f>IF(RAW!Y205=0,"",IF(RAW!Y205=100,"UP","DOWN"))</f>
        <v/>
      </c>
      <c r="O205" s="2" t="str">
        <f>IF(RAW!Z205=0,"",IF(RAW!Z205=100,"UP","DOWN"))</f>
        <v/>
      </c>
      <c r="P205" s="2" t="str">
        <f>IF(RAW!AA205=0,"",IF(RAW!AA205=100,"UP","DOWN"))</f>
        <v/>
      </c>
    </row>
    <row r="206" spans="1:16" x14ac:dyDescent="0.25">
      <c r="A206" s="1">
        <f>RAW!A206</f>
        <v>42594</v>
      </c>
      <c r="B206">
        <f>RAW!B206</f>
        <v>1.704</v>
      </c>
      <c r="C206">
        <f>RAW!C206</f>
        <v>1.73</v>
      </c>
      <c r="D206">
        <f>RAW!D206</f>
        <v>1.6930000000000001</v>
      </c>
      <c r="E206">
        <f>RAW!E206</f>
        <v>1.7130000000000001</v>
      </c>
      <c r="F206" s="2" t="str">
        <f>IF(RAW!Q206=0,"",IF(RAW!Q206=100,"UP","DOWN"))</f>
        <v/>
      </c>
      <c r="G206" s="2" t="str">
        <f>IF(RAW!R206=0,"",IF(RAW!R206=100,"UP","DOWN"))</f>
        <v/>
      </c>
      <c r="H206" s="2" t="str">
        <f>IF(RAW!S206=0,"",IF(RAW!S206=100,"UP","DOWN"))</f>
        <v/>
      </c>
      <c r="I206" s="2" t="str">
        <f>IF(RAW!T206=0,"",IF(RAW!T206=100,"UP","DOWN"))</f>
        <v/>
      </c>
      <c r="J206" s="2" t="str">
        <f>IF(RAW!U206=0,"",IF(RAW!U206=100,"UP","DOWN"))</f>
        <v/>
      </c>
      <c r="K206" s="2" t="str">
        <f>IF(RAW!V206=0,"",IF(RAW!V206=100,"UP","DOWN"))</f>
        <v/>
      </c>
      <c r="L206" s="2" t="str">
        <f>IF(RAW!W206=0,"",IF(RAW!W206=100,"UP","DOWN"))</f>
        <v/>
      </c>
      <c r="M206" s="2" t="str">
        <f>IF(RAW!X206=0,"",IF(RAW!X206=100,"UP","DOWN"))</f>
        <v/>
      </c>
      <c r="N206" s="2" t="str">
        <f>IF(RAW!Y206=0,"",IF(RAW!Y206=100,"UP","DOWN"))</f>
        <v/>
      </c>
      <c r="O206" s="2" t="str">
        <f>IF(RAW!Z206=0,"",IF(RAW!Z206=100,"UP","DOWN"))</f>
        <v/>
      </c>
      <c r="P206" s="2" t="str">
        <f>IF(RAW!AA206=0,"",IF(RAW!AA206=100,"UP","DOWN"))</f>
        <v/>
      </c>
    </row>
    <row r="207" spans="1:16" x14ac:dyDescent="0.25">
      <c r="A207" s="1">
        <f>RAW!A207</f>
        <v>42597</v>
      </c>
      <c r="B207">
        <f>RAW!B207</f>
        <v>1.7130000000000001</v>
      </c>
      <c r="C207">
        <f>RAW!C207</f>
        <v>1.7130000000000001</v>
      </c>
      <c r="D207">
        <f>RAW!D207</f>
        <v>1.7130000000000001</v>
      </c>
      <c r="E207">
        <f>RAW!E207</f>
        <v>1.7130000000000001</v>
      </c>
      <c r="F207" s="2" t="str">
        <f>IF(RAW!Q207=0,"",IF(RAW!Q207=100,"UP","DOWN"))</f>
        <v/>
      </c>
      <c r="G207" s="2" t="str">
        <f>IF(RAW!R207=0,"",IF(RAW!R207=100,"UP","DOWN"))</f>
        <v/>
      </c>
      <c r="H207" s="2" t="str">
        <f>IF(RAW!S207=0,"",IF(RAW!S207=100,"UP","DOWN"))</f>
        <v/>
      </c>
      <c r="I207" s="2" t="str">
        <f>IF(RAW!T207=0,"",IF(RAW!T207=100,"UP","DOWN"))</f>
        <v/>
      </c>
      <c r="J207" s="2" t="str">
        <f>IF(RAW!U207=0,"",IF(RAW!U207=100,"UP","DOWN"))</f>
        <v/>
      </c>
      <c r="K207" s="2" t="str">
        <f>IF(RAW!V207=0,"",IF(RAW!V207=100,"UP","DOWN"))</f>
        <v>UP</v>
      </c>
      <c r="L207" s="2" t="str">
        <f>IF(RAW!W207=0,"",IF(RAW!W207=100,"UP","DOWN"))</f>
        <v/>
      </c>
      <c r="M207" s="2" t="str">
        <f>IF(RAW!X207=0,"",IF(RAW!X207=100,"UP","DOWN"))</f>
        <v/>
      </c>
      <c r="N207" s="2" t="str">
        <f>IF(RAW!Y207=0,"",IF(RAW!Y207=100,"UP","DOWN"))</f>
        <v/>
      </c>
      <c r="O207" s="2" t="str">
        <f>IF(RAW!Z207=0,"",IF(RAW!Z207=100,"UP","DOWN"))</f>
        <v/>
      </c>
      <c r="P207" s="2" t="str">
        <f>IF(RAW!AA207=0,"",IF(RAW!AA207=100,"UP","DOWN"))</f>
        <v/>
      </c>
    </row>
    <row r="208" spans="1:16" x14ac:dyDescent="0.25">
      <c r="A208" s="1">
        <f>RAW!A208</f>
        <v>42598</v>
      </c>
      <c r="B208">
        <f>RAW!B208</f>
        <v>1.73</v>
      </c>
      <c r="C208">
        <f>RAW!C208</f>
        <v>1.7330000000000001</v>
      </c>
      <c r="D208">
        <f>RAW!D208</f>
        <v>1.681</v>
      </c>
      <c r="E208">
        <f>RAW!E208</f>
        <v>1.6879999999999999</v>
      </c>
      <c r="F208" s="2" t="str">
        <f>IF(RAW!Q208=0,"",IF(RAW!Q208=100,"UP","DOWN"))</f>
        <v/>
      </c>
      <c r="G208" s="2" t="str">
        <f>IF(RAW!R208=0,"",IF(RAW!R208=100,"UP","DOWN"))</f>
        <v/>
      </c>
      <c r="H208" s="2" t="str">
        <f>IF(RAW!S208=0,"",IF(RAW!S208=100,"UP","DOWN"))</f>
        <v/>
      </c>
      <c r="I208" s="2" t="str">
        <f>IF(RAW!T208=0,"",IF(RAW!T208=100,"UP","DOWN"))</f>
        <v>DOWN</v>
      </c>
      <c r="J208" s="2" t="str">
        <f>IF(RAW!U208=0,"",IF(RAW!U208=100,"UP","DOWN"))</f>
        <v/>
      </c>
      <c r="K208" s="2" t="str">
        <f>IF(RAW!V208=0,"",IF(RAW!V208=100,"UP","DOWN"))</f>
        <v/>
      </c>
      <c r="L208" s="2" t="str">
        <f>IF(RAW!W208=0,"",IF(RAW!W208=100,"UP","DOWN"))</f>
        <v/>
      </c>
      <c r="M208" s="2" t="str">
        <f>IF(RAW!X208=0,"",IF(RAW!X208=100,"UP","DOWN"))</f>
        <v/>
      </c>
      <c r="N208" s="2" t="str">
        <f>IF(RAW!Y208=0,"",IF(RAW!Y208=100,"UP","DOWN"))</f>
        <v/>
      </c>
      <c r="O208" s="2" t="str">
        <f>IF(RAW!Z208=0,"",IF(RAW!Z208=100,"UP","DOWN"))</f>
        <v/>
      </c>
      <c r="P208" s="2" t="str">
        <f>IF(RAW!AA208=0,"",IF(RAW!AA208=100,"UP","DOWN"))</f>
        <v/>
      </c>
    </row>
    <row r="209" spans="1:16" x14ac:dyDescent="0.25">
      <c r="A209" s="1">
        <f>RAW!A209</f>
        <v>42599</v>
      </c>
      <c r="B209">
        <f>RAW!B209</f>
        <v>1.6909999999999901</v>
      </c>
      <c r="C209">
        <f>RAW!C209</f>
        <v>1.7</v>
      </c>
      <c r="D209">
        <f>RAW!D209</f>
        <v>1.655</v>
      </c>
      <c r="E209">
        <f>RAW!E209</f>
        <v>1.65699999999999</v>
      </c>
      <c r="F209" s="2" t="str">
        <f>IF(RAW!Q209=0,"",IF(RAW!Q209=100,"UP","DOWN"))</f>
        <v/>
      </c>
      <c r="G209" s="2" t="str">
        <f>IF(RAW!R209=0,"",IF(RAW!R209=100,"UP","DOWN"))</f>
        <v/>
      </c>
      <c r="H209" s="2" t="str">
        <f>IF(RAW!S209=0,"",IF(RAW!S209=100,"UP","DOWN"))</f>
        <v/>
      </c>
      <c r="I209" s="2" t="str">
        <f>IF(RAW!T209=0,"",IF(RAW!T209=100,"UP","DOWN"))</f>
        <v/>
      </c>
      <c r="J209" s="2" t="str">
        <f>IF(RAW!U209=0,"",IF(RAW!U209=100,"UP","DOWN"))</f>
        <v/>
      </c>
      <c r="K209" s="2" t="str">
        <f>IF(RAW!V209=0,"",IF(RAW!V209=100,"UP","DOWN"))</f>
        <v/>
      </c>
      <c r="L209" s="2" t="str">
        <f>IF(RAW!W209=0,"",IF(RAW!W209=100,"UP","DOWN"))</f>
        <v/>
      </c>
      <c r="M209" s="2" t="str">
        <f>IF(RAW!X209=0,"",IF(RAW!X209=100,"UP","DOWN"))</f>
        <v/>
      </c>
      <c r="N209" s="2" t="str">
        <f>IF(RAW!Y209=0,"",IF(RAW!Y209=100,"UP","DOWN"))</f>
        <v/>
      </c>
      <c r="O209" s="2" t="str">
        <f>IF(RAW!Z209=0,"",IF(RAW!Z209=100,"UP","DOWN"))</f>
        <v/>
      </c>
      <c r="P209" s="2" t="str">
        <f>IF(RAW!AA209=0,"",IF(RAW!AA209=100,"UP","DOWN"))</f>
        <v/>
      </c>
    </row>
    <row r="210" spans="1:16" x14ac:dyDescent="0.25">
      <c r="A210" s="1">
        <f>RAW!A210</f>
        <v>42600</v>
      </c>
      <c r="B210">
        <f>RAW!B210</f>
        <v>1.6839999999999999</v>
      </c>
      <c r="C210">
        <f>RAW!C210</f>
        <v>1.6839999999999999</v>
      </c>
      <c r="D210">
        <f>RAW!D210</f>
        <v>1.64699999999999</v>
      </c>
      <c r="E210">
        <f>RAW!E210</f>
        <v>1.651</v>
      </c>
      <c r="F210" s="2" t="str">
        <f>IF(RAW!Q210=0,"",IF(RAW!Q210=100,"UP","DOWN"))</f>
        <v/>
      </c>
      <c r="G210" s="2" t="str">
        <f>IF(RAW!R210=0,"",IF(RAW!R210=100,"UP","DOWN"))</f>
        <v/>
      </c>
      <c r="H210" s="2" t="str">
        <f>IF(RAW!S210=0,"",IF(RAW!S210=100,"UP","DOWN"))</f>
        <v/>
      </c>
      <c r="I210" s="2" t="str">
        <f>IF(RAW!T210=0,"",IF(RAW!T210=100,"UP","DOWN"))</f>
        <v/>
      </c>
      <c r="J210" s="2" t="str">
        <f>IF(RAW!U210=0,"",IF(RAW!U210=100,"UP","DOWN"))</f>
        <v/>
      </c>
      <c r="K210" s="2" t="str">
        <f>IF(RAW!V210=0,"",IF(RAW!V210=100,"UP","DOWN"))</f>
        <v/>
      </c>
      <c r="L210" s="2" t="str">
        <f>IF(RAW!W210=0,"",IF(RAW!W210=100,"UP","DOWN"))</f>
        <v/>
      </c>
      <c r="M210" s="2" t="str">
        <f>IF(RAW!X210=0,"",IF(RAW!X210=100,"UP","DOWN"))</f>
        <v/>
      </c>
      <c r="N210" s="2" t="str">
        <f>IF(RAW!Y210=0,"",IF(RAW!Y210=100,"UP","DOWN"))</f>
        <v/>
      </c>
      <c r="O210" s="2" t="str">
        <f>IF(RAW!Z210=0,"",IF(RAW!Z210=100,"UP","DOWN"))</f>
        <v/>
      </c>
      <c r="P210" s="2" t="str">
        <f>IF(RAW!AA210=0,"",IF(RAW!AA210=100,"UP","DOWN"))</f>
        <v/>
      </c>
    </row>
    <row r="211" spans="1:16" x14ac:dyDescent="0.25">
      <c r="A211" s="1">
        <f>RAW!A211</f>
        <v>42601</v>
      </c>
      <c r="B211">
        <f>RAW!B211</f>
        <v>1.65</v>
      </c>
      <c r="C211">
        <f>RAW!C211</f>
        <v>1.679</v>
      </c>
      <c r="D211">
        <f>RAW!D211</f>
        <v>1.62699999999999</v>
      </c>
      <c r="E211">
        <f>RAW!E211</f>
        <v>1.651</v>
      </c>
      <c r="F211" s="2" t="str">
        <f>IF(RAW!Q211=0,"",IF(RAW!Q211=100,"UP","DOWN"))</f>
        <v/>
      </c>
      <c r="G211" s="2" t="str">
        <f>IF(RAW!R211=0,"",IF(RAW!R211=100,"UP","DOWN"))</f>
        <v/>
      </c>
      <c r="H211" s="2" t="str">
        <f>IF(RAW!S211=0,"",IF(RAW!S211=100,"UP","DOWN"))</f>
        <v/>
      </c>
      <c r="I211" s="2" t="str">
        <f>IF(RAW!T211=0,"",IF(RAW!T211=100,"UP","DOWN"))</f>
        <v/>
      </c>
      <c r="J211" s="2" t="str">
        <f>IF(RAW!U211=0,"",IF(RAW!U211=100,"UP","DOWN"))</f>
        <v/>
      </c>
      <c r="K211" s="2" t="str">
        <f>IF(RAW!V211=0,"",IF(RAW!V211=100,"UP","DOWN"))</f>
        <v>UP</v>
      </c>
      <c r="L211" s="2" t="str">
        <f>IF(RAW!W211=0,"",IF(RAW!W211=100,"UP","DOWN"))</f>
        <v/>
      </c>
      <c r="M211" s="2" t="str">
        <f>IF(RAW!X211=0,"",IF(RAW!X211=100,"UP","DOWN"))</f>
        <v/>
      </c>
      <c r="N211" s="2" t="str">
        <f>IF(RAW!Y211=0,"",IF(RAW!Y211=100,"UP","DOWN"))</f>
        <v/>
      </c>
      <c r="O211" s="2" t="str">
        <f>IF(RAW!Z211=0,"",IF(RAW!Z211=100,"UP","DOWN"))</f>
        <v/>
      </c>
      <c r="P211" s="2" t="str">
        <f>IF(RAW!AA211=0,"",IF(RAW!AA211=100,"UP","DOWN"))</f>
        <v/>
      </c>
    </row>
    <row r="212" spans="1:16" x14ac:dyDescent="0.25">
      <c r="A212" s="1">
        <f>RAW!A212</f>
        <v>42604</v>
      </c>
      <c r="B212">
        <f>RAW!B212</f>
        <v>1.67</v>
      </c>
      <c r="C212">
        <f>RAW!C212</f>
        <v>1.71</v>
      </c>
      <c r="D212">
        <f>RAW!D212</f>
        <v>1.66699999999999</v>
      </c>
      <c r="E212">
        <f>RAW!E212</f>
        <v>1.7050000000000001</v>
      </c>
      <c r="F212" s="2" t="str">
        <f>IF(RAW!Q212=0,"",IF(RAW!Q212=100,"UP","DOWN"))</f>
        <v/>
      </c>
      <c r="G212" s="2" t="str">
        <f>IF(RAW!R212=0,"",IF(RAW!R212=100,"UP","DOWN"))</f>
        <v/>
      </c>
      <c r="H212" s="2" t="str">
        <f>IF(RAW!S212=0,"",IF(RAW!S212=100,"UP","DOWN"))</f>
        <v/>
      </c>
      <c r="I212" s="2" t="str">
        <f>IF(RAW!T212=0,"",IF(RAW!T212=100,"UP","DOWN"))</f>
        <v/>
      </c>
      <c r="J212" s="2" t="str">
        <f>IF(RAW!U212=0,"",IF(RAW!U212=100,"UP","DOWN"))</f>
        <v/>
      </c>
      <c r="K212" s="2" t="str">
        <f>IF(RAW!V212=0,"",IF(RAW!V212=100,"UP","DOWN"))</f>
        <v/>
      </c>
      <c r="L212" s="2" t="str">
        <f>IF(RAW!W212=0,"",IF(RAW!W212=100,"UP","DOWN"))</f>
        <v/>
      </c>
      <c r="M212" s="2" t="str">
        <f>IF(RAW!X212=0,"",IF(RAW!X212=100,"UP","DOWN"))</f>
        <v/>
      </c>
      <c r="N212" s="2" t="str">
        <f>IF(RAW!Y212=0,"",IF(RAW!Y212=100,"UP","DOWN"))</f>
        <v/>
      </c>
      <c r="O212" s="2" t="str">
        <f>IF(RAW!Z212=0,"",IF(RAW!Z212=100,"UP","DOWN"))</f>
        <v/>
      </c>
      <c r="P212" s="2" t="str">
        <f>IF(RAW!AA212=0,"",IF(RAW!AA212=100,"UP","DOWN"))</f>
        <v/>
      </c>
    </row>
    <row r="213" spans="1:16" x14ac:dyDescent="0.25">
      <c r="A213" s="1">
        <f>RAW!A213</f>
        <v>42605</v>
      </c>
      <c r="B213">
        <f>RAW!B213</f>
        <v>1.716</v>
      </c>
      <c r="C213">
        <f>RAW!C213</f>
        <v>1.746</v>
      </c>
      <c r="D213">
        <f>RAW!D213</f>
        <v>1.716</v>
      </c>
      <c r="E213">
        <f>RAW!E213</f>
        <v>1.718</v>
      </c>
      <c r="F213" s="2" t="str">
        <f>IF(RAW!Q213=0,"",IF(RAW!Q213=100,"UP","DOWN"))</f>
        <v/>
      </c>
      <c r="G213" s="2" t="str">
        <f>IF(RAW!R213=0,"",IF(RAW!R213=100,"UP","DOWN"))</f>
        <v/>
      </c>
      <c r="H213" s="2" t="str">
        <f>IF(RAW!S213=0,"",IF(RAW!S213=100,"UP","DOWN"))</f>
        <v/>
      </c>
      <c r="I213" s="2" t="str">
        <f>IF(RAW!T213=0,"",IF(RAW!T213=100,"UP","DOWN"))</f>
        <v/>
      </c>
      <c r="J213" s="2" t="str">
        <f>IF(RAW!U213=0,"",IF(RAW!U213=100,"UP","DOWN"))</f>
        <v/>
      </c>
      <c r="K213" s="2" t="str">
        <f>IF(RAW!V213=0,"",IF(RAW!V213=100,"UP","DOWN"))</f>
        <v>UP</v>
      </c>
      <c r="L213" s="2" t="str">
        <f>IF(RAW!W213=0,"",IF(RAW!W213=100,"UP","DOWN"))</f>
        <v/>
      </c>
      <c r="M213" s="2" t="str">
        <f>IF(RAW!X213=0,"",IF(RAW!X213=100,"UP","DOWN"))</f>
        <v/>
      </c>
      <c r="N213" s="2" t="str">
        <f>IF(RAW!Y213=0,"",IF(RAW!Y213=100,"UP","DOWN"))</f>
        <v/>
      </c>
      <c r="O213" s="2" t="str">
        <f>IF(RAW!Z213=0,"",IF(RAW!Z213=100,"UP","DOWN"))</f>
        <v/>
      </c>
      <c r="P213" s="2" t="str">
        <f>IF(RAW!AA213=0,"",IF(RAW!AA213=100,"UP","DOWN"))</f>
        <v>DOWN</v>
      </c>
    </row>
    <row r="214" spans="1:16" x14ac:dyDescent="0.25">
      <c r="A214" s="1">
        <f>RAW!A214</f>
        <v>42606</v>
      </c>
      <c r="B214">
        <f>RAW!B214</f>
        <v>1.736</v>
      </c>
      <c r="C214">
        <f>RAW!C214</f>
        <v>1.77</v>
      </c>
      <c r="D214">
        <f>RAW!D214</f>
        <v>1.7030000000000001</v>
      </c>
      <c r="E214">
        <f>RAW!E214</f>
        <v>1.758</v>
      </c>
      <c r="F214" s="2" t="str">
        <f>IF(RAW!Q214=0,"",IF(RAW!Q214=100,"UP","DOWN"))</f>
        <v/>
      </c>
      <c r="G214" s="2" t="str">
        <f>IF(RAW!R214=0,"",IF(RAW!R214=100,"UP","DOWN"))</f>
        <v/>
      </c>
      <c r="H214" s="2" t="str">
        <f>IF(RAW!S214=0,"",IF(RAW!S214=100,"UP","DOWN"))</f>
        <v/>
      </c>
      <c r="I214" s="2" t="str">
        <f>IF(RAW!T214=0,"",IF(RAW!T214=100,"UP","DOWN"))</f>
        <v/>
      </c>
      <c r="J214" s="2" t="str">
        <f>IF(RAW!U214=0,"",IF(RAW!U214=100,"UP","DOWN"))</f>
        <v/>
      </c>
      <c r="K214" s="2" t="str">
        <f>IF(RAW!V214=0,"",IF(RAW!V214=100,"UP","DOWN"))</f>
        <v/>
      </c>
      <c r="L214" s="2" t="str">
        <f>IF(RAW!W214=0,"",IF(RAW!W214=100,"UP","DOWN"))</f>
        <v/>
      </c>
      <c r="M214" s="2" t="str">
        <f>IF(RAW!X214=0,"",IF(RAW!X214=100,"UP","DOWN"))</f>
        <v/>
      </c>
      <c r="N214" s="2" t="str">
        <f>IF(RAW!Y214=0,"",IF(RAW!Y214=100,"UP","DOWN"))</f>
        <v/>
      </c>
      <c r="O214" s="2" t="str">
        <f>IF(RAW!Z214=0,"",IF(RAW!Z214=100,"UP","DOWN"))</f>
        <v/>
      </c>
      <c r="P214" s="2" t="str">
        <f>IF(RAW!AA214=0,"",IF(RAW!AA214=100,"UP","DOWN"))</f>
        <v/>
      </c>
    </row>
    <row r="215" spans="1:16" x14ac:dyDescent="0.25">
      <c r="A215" s="1">
        <f>RAW!A215</f>
        <v>42607</v>
      </c>
      <c r="B215">
        <f>RAW!B215</f>
        <v>1.754</v>
      </c>
      <c r="C215">
        <f>RAW!C215</f>
        <v>1.7549999999999999</v>
      </c>
      <c r="D215">
        <f>RAW!D215</f>
        <v>1.7030000000000001</v>
      </c>
      <c r="E215">
        <f>RAW!E215</f>
        <v>1.72</v>
      </c>
      <c r="F215" s="2" t="str">
        <f>IF(RAW!Q215=0,"",IF(RAW!Q215=100,"UP","DOWN"))</f>
        <v/>
      </c>
      <c r="G215" s="2" t="str">
        <f>IF(RAW!R215=0,"",IF(RAW!R215=100,"UP","DOWN"))</f>
        <v/>
      </c>
      <c r="H215" s="2" t="str">
        <f>IF(RAW!S215=0,"",IF(RAW!S215=100,"UP","DOWN"))</f>
        <v/>
      </c>
      <c r="I215" s="2" t="str">
        <f>IF(RAW!T215=0,"",IF(RAW!T215=100,"UP","DOWN"))</f>
        <v/>
      </c>
      <c r="J215" s="2" t="str">
        <f>IF(RAW!U215=0,"",IF(RAW!U215=100,"UP","DOWN"))</f>
        <v/>
      </c>
      <c r="K215" s="2" t="str">
        <f>IF(RAW!V215=0,"",IF(RAW!V215=100,"UP","DOWN"))</f>
        <v/>
      </c>
      <c r="L215" s="2" t="str">
        <f>IF(RAW!W215=0,"",IF(RAW!W215=100,"UP","DOWN"))</f>
        <v/>
      </c>
      <c r="M215" s="2" t="str">
        <f>IF(RAW!X215=0,"",IF(RAW!X215=100,"UP","DOWN"))</f>
        <v/>
      </c>
      <c r="N215" s="2" t="str">
        <f>IF(RAW!Y215=0,"",IF(RAW!Y215=100,"UP","DOWN"))</f>
        <v/>
      </c>
      <c r="O215" s="2" t="str">
        <f>IF(RAW!Z215=0,"",IF(RAW!Z215=100,"UP","DOWN"))</f>
        <v/>
      </c>
      <c r="P215" s="2" t="str">
        <f>IF(RAW!AA215=0,"",IF(RAW!AA215=100,"UP","DOWN"))</f>
        <v/>
      </c>
    </row>
    <row r="216" spans="1:16" x14ac:dyDescent="0.25">
      <c r="A216" s="1">
        <f>RAW!A216</f>
        <v>42608</v>
      </c>
      <c r="B216">
        <f>RAW!B216</f>
        <v>1.7069999999999901</v>
      </c>
      <c r="C216">
        <f>RAW!C216</f>
        <v>1.75</v>
      </c>
      <c r="D216">
        <f>RAW!D216</f>
        <v>1.6930000000000001</v>
      </c>
      <c r="E216">
        <f>RAW!E216</f>
        <v>1.75</v>
      </c>
      <c r="F216" s="2" t="str">
        <f>IF(RAW!Q216=0,"",IF(RAW!Q216=100,"UP","DOWN"))</f>
        <v/>
      </c>
      <c r="G216" s="2" t="str">
        <f>IF(RAW!R216=0,"",IF(RAW!R216=100,"UP","DOWN"))</f>
        <v/>
      </c>
      <c r="H216" s="2" t="str">
        <f>IF(RAW!S216=0,"",IF(RAW!S216=100,"UP","DOWN"))</f>
        <v/>
      </c>
      <c r="I216" s="2" t="str">
        <f>IF(RAW!T216=0,"",IF(RAW!T216=100,"UP","DOWN"))</f>
        <v/>
      </c>
      <c r="J216" s="2" t="str">
        <f>IF(RAW!U216=0,"",IF(RAW!U216=100,"UP","DOWN"))</f>
        <v/>
      </c>
      <c r="K216" s="2" t="str">
        <f>IF(RAW!V216=0,"",IF(RAW!V216=100,"UP","DOWN"))</f>
        <v/>
      </c>
      <c r="L216" s="2" t="str">
        <f>IF(RAW!W216=0,"",IF(RAW!W216=100,"UP","DOWN"))</f>
        <v/>
      </c>
      <c r="M216" s="2" t="str">
        <f>IF(RAW!X216=0,"",IF(RAW!X216=100,"UP","DOWN"))</f>
        <v/>
      </c>
      <c r="N216" s="2" t="str">
        <f>IF(RAW!Y216=0,"",IF(RAW!Y216=100,"UP","DOWN"))</f>
        <v/>
      </c>
      <c r="O216" s="2" t="str">
        <f>IF(RAW!Z216=0,"",IF(RAW!Z216=100,"UP","DOWN"))</f>
        <v/>
      </c>
      <c r="P216" s="2" t="str">
        <f>IF(RAW!AA216=0,"",IF(RAW!AA216=100,"UP","DOWN"))</f>
        <v/>
      </c>
    </row>
    <row r="217" spans="1:16" x14ac:dyDescent="0.25">
      <c r="A217" s="1">
        <f>RAW!A217</f>
        <v>42611</v>
      </c>
      <c r="B217">
        <f>RAW!B217</f>
        <v>1.7549999999999999</v>
      </c>
      <c r="C217">
        <f>RAW!C217</f>
        <v>1.768</v>
      </c>
      <c r="D217">
        <f>RAW!D217</f>
        <v>1.7150000000000001</v>
      </c>
      <c r="E217">
        <f>RAW!E217</f>
        <v>1.75</v>
      </c>
      <c r="F217" s="2" t="str">
        <f>IF(RAW!Q217=0,"",IF(RAW!Q217=100,"UP","DOWN"))</f>
        <v/>
      </c>
      <c r="G217" s="2" t="str">
        <f>IF(RAW!R217=0,"",IF(RAW!R217=100,"UP","DOWN"))</f>
        <v/>
      </c>
      <c r="H217" s="2" t="str">
        <f>IF(RAW!S217=0,"",IF(RAW!S217=100,"UP","DOWN"))</f>
        <v/>
      </c>
      <c r="I217" s="2" t="str">
        <f>IF(RAW!T217=0,"",IF(RAW!T217=100,"UP","DOWN"))</f>
        <v/>
      </c>
      <c r="J217" s="2" t="str">
        <f>IF(RAW!U217=0,"",IF(RAW!U217=100,"UP","DOWN"))</f>
        <v/>
      </c>
      <c r="K217" s="2" t="str">
        <f>IF(RAW!V217=0,"",IF(RAW!V217=100,"UP","DOWN"))</f>
        <v/>
      </c>
      <c r="L217" s="2" t="str">
        <f>IF(RAW!W217=0,"",IF(RAW!W217=100,"UP","DOWN"))</f>
        <v/>
      </c>
      <c r="M217" s="2" t="str">
        <f>IF(RAW!X217=0,"",IF(RAW!X217=100,"UP","DOWN"))</f>
        <v/>
      </c>
      <c r="N217" s="2" t="str">
        <f>IF(RAW!Y217=0,"",IF(RAW!Y217=100,"UP","DOWN"))</f>
        <v/>
      </c>
      <c r="O217" s="2" t="str">
        <f>IF(RAW!Z217=0,"",IF(RAW!Z217=100,"UP","DOWN"))</f>
        <v/>
      </c>
      <c r="P217" s="2" t="str">
        <f>IF(RAW!AA217=0,"",IF(RAW!AA217=100,"UP","DOWN"))</f>
        <v/>
      </c>
    </row>
    <row r="218" spans="1:16" x14ac:dyDescent="0.25">
      <c r="A218" s="1">
        <f>RAW!A218</f>
        <v>42612</v>
      </c>
      <c r="B218">
        <f>RAW!B218</f>
        <v>1.7350000000000001</v>
      </c>
      <c r="C218">
        <f>RAW!C218</f>
        <v>1.7689999999999999</v>
      </c>
      <c r="D218">
        <f>RAW!D218</f>
        <v>1.732</v>
      </c>
      <c r="E218">
        <f>RAW!E218</f>
        <v>1.7609999999999999</v>
      </c>
      <c r="F218" s="2" t="str">
        <f>IF(RAW!Q218=0,"",IF(RAW!Q218=100,"UP","DOWN"))</f>
        <v/>
      </c>
      <c r="G218" s="2" t="str">
        <f>IF(RAW!R218=0,"",IF(RAW!R218=100,"UP","DOWN"))</f>
        <v/>
      </c>
      <c r="H218" s="2" t="str">
        <f>IF(RAW!S218=0,"",IF(RAW!S218=100,"UP","DOWN"))</f>
        <v/>
      </c>
      <c r="I218" s="2" t="str">
        <f>IF(RAW!T218=0,"",IF(RAW!T218=100,"UP","DOWN"))</f>
        <v>UP</v>
      </c>
      <c r="J218" s="2" t="str">
        <f>IF(RAW!U218=0,"",IF(RAW!U218=100,"UP","DOWN"))</f>
        <v/>
      </c>
      <c r="K218" s="2" t="str">
        <f>IF(RAW!V218=0,"",IF(RAW!V218=100,"UP","DOWN"))</f>
        <v/>
      </c>
      <c r="L218" s="2" t="str">
        <f>IF(RAW!W218=0,"",IF(RAW!W218=100,"UP","DOWN"))</f>
        <v/>
      </c>
      <c r="M218" s="2" t="str">
        <f>IF(RAW!X218=0,"",IF(RAW!X218=100,"UP","DOWN"))</f>
        <v/>
      </c>
      <c r="N218" s="2" t="str">
        <f>IF(RAW!Y218=0,"",IF(RAW!Y218=100,"UP","DOWN"))</f>
        <v/>
      </c>
      <c r="O218" s="2" t="str">
        <f>IF(RAW!Z218=0,"",IF(RAW!Z218=100,"UP","DOWN"))</f>
        <v/>
      </c>
      <c r="P218" s="2" t="str">
        <f>IF(RAW!AA218=0,"",IF(RAW!AA218=100,"UP","DOWN"))</f>
        <v/>
      </c>
    </row>
    <row r="219" spans="1:16" x14ac:dyDescent="0.25">
      <c r="A219" s="1">
        <f>RAW!A219</f>
        <v>42613</v>
      </c>
      <c r="B219">
        <f>RAW!B219</f>
        <v>1.766</v>
      </c>
      <c r="C219">
        <f>RAW!C219</f>
        <v>1.768</v>
      </c>
      <c r="D219">
        <f>RAW!D219</f>
        <v>1.73</v>
      </c>
      <c r="E219">
        <f>RAW!E219</f>
        <v>1.7529999999999999</v>
      </c>
      <c r="F219" s="2" t="str">
        <f>IF(RAW!Q219=0,"",IF(RAW!Q219=100,"UP","DOWN"))</f>
        <v/>
      </c>
      <c r="G219" s="2" t="str">
        <f>IF(RAW!R219=0,"",IF(RAW!R219=100,"UP","DOWN"))</f>
        <v/>
      </c>
      <c r="H219" s="2" t="str">
        <f>IF(RAW!S219=0,"",IF(RAW!S219=100,"UP","DOWN"))</f>
        <v/>
      </c>
      <c r="I219" s="2" t="str">
        <f>IF(RAW!T219=0,"",IF(RAW!T219=100,"UP","DOWN"))</f>
        <v/>
      </c>
      <c r="J219" s="2" t="str">
        <f>IF(RAW!U219=0,"",IF(RAW!U219=100,"UP","DOWN"))</f>
        <v/>
      </c>
      <c r="K219" s="2" t="str">
        <f>IF(RAW!V219=0,"",IF(RAW!V219=100,"UP","DOWN"))</f>
        <v/>
      </c>
      <c r="L219" s="2" t="str">
        <f>IF(RAW!W219=0,"",IF(RAW!W219=100,"UP","DOWN"))</f>
        <v/>
      </c>
      <c r="M219" s="2" t="str">
        <f>IF(RAW!X219=0,"",IF(RAW!X219=100,"UP","DOWN"))</f>
        <v/>
      </c>
      <c r="N219" s="2" t="str">
        <f>IF(RAW!Y219=0,"",IF(RAW!Y219=100,"UP","DOWN"))</f>
        <v/>
      </c>
      <c r="O219" s="2" t="str">
        <f>IF(RAW!Z219=0,"",IF(RAW!Z219=100,"UP","DOWN"))</f>
        <v/>
      </c>
      <c r="P219" s="2" t="str">
        <f>IF(RAW!AA219=0,"",IF(RAW!AA219=100,"UP","DOWN"))</f>
        <v/>
      </c>
    </row>
    <row r="220" spans="1:16" x14ac:dyDescent="0.25">
      <c r="A220" s="1">
        <f>RAW!A220</f>
        <v>42614</v>
      </c>
      <c r="B220">
        <f>RAW!B220</f>
        <v>1.768</v>
      </c>
      <c r="C220">
        <f>RAW!C220</f>
        <v>1.798</v>
      </c>
      <c r="D220">
        <f>RAW!D220</f>
        <v>1.7330000000000001</v>
      </c>
      <c r="E220">
        <f>RAW!E220</f>
        <v>1.734</v>
      </c>
      <c r="F220" s="2" t="str">
        <f>IF(RAW!Q220=0,"",IF(RAW!Q220=100,"UP","DOWN"))</f>
        <v/>
      </c>
      <c r="G220" s="2" t="str">
        <f>IF(RAW!R220=0,"",IF(RAW!R220=100,"UP","DOWN"))</f>
        <v/>
      </c>
      <c r="H220" s="2" t="str">
        <f>IF(RAW!S220=0,"",IF(RAW!S220=100,"UP","DOWN"))</f>
        <v/>
      </c>
      <c r="I220" s="2" t="str">
        <f>IF(RAW!T220=0,"",IF(RAW!T220=100,"UP","DOWN"))</f>
        <v/>
      </c>
      <c r="J220" s="2" t="str">
        <f>IF(RAW!U220=0,"",IF(RAW!U220=100,"UP","DOWN"))</f>
        <v/>
      </c>
      <c r="K220" s="2" t="str">
        <f>IF(RAW!V220=0,"",IF(RAW!V220=100,"UP","DOWN"))</f>
        <v/>
      </c>
      <c r="L220" s="2" t="str">
        <f>IF(RAW!W220=0,"",IF(RAW!W220=100,"UP","DOWN"))</f>
        <v/>
      </c>
      <c r="M220" s="2" t="str">
        <f>IF(RAW!X220=0,"",IF(RAW!X220=100,"UP","DOWN"))</f>
        <v/>
      </c>
      <c r="N220" s="2" t="str">
        <f>IF(RAW!Y220=0,"",IF(RAW!Y220=100,"UP","DOWN"))</f>
        <v/>
      </c>
      <c r="O220" s="2" t="str">
        <f>IF(RAW!Z220=0,"",IF(RAW!Z220=100,"UP","DOWN"))</f>
        <v/>
      </c>
      <c r="P220" s="2" t="str">
        <f>IF(RAW!AA220=0,"",IF(RAW!AA220=100,"UP","DOWN"))</f>
        <v/>
      </c>
    </row>
    <row r="221" spans="1:16" x14ac:dyDescent="0.25">
      <c r="A221" s="1">
        <f>RAW!A221</f>
        <v>42615</v>
      </c>
      <c r="B221">
        <f>RAW!B221</f>
        <v>1.744</v>
      </c>
      <c r="C221">
        <f>RAW!C221</f>
        <v>1.786</v>
      </c>
      <c r="D221">
        <f>RAW!D221</f>
        <v>1.7390000000000001</v>
      </c>
      <c r="E221">
        <f>RAW!E221</f>
        <v>1.786</v>
      </c>
      <c r="F221" s="2" t="str">
        <f>IF(RAW!Q221=0,"",IF(RAW!Q221=100,"UP","DOWN"))</f>
        <v/>
      </c>
      <c r="G221" s="2" t="str">
        <f>IF(RAW!R221=0,"",IF(RAW!R221=100,"UP","DOWN"))</f>
        <v/>
      </c>
      <c r="H221" s="2" t="str">
        <f>IF(RAW!S221=0,"",IF(RAW!S221=100,"UP","DOWN"))</f>
        <v/>
      </c>
      <c r="I221" s="2" t="str">
        <f>IF(RAW!T221=0,"",IF(RAW!T221=100,"UP","DOWN"))</f>
        <v/>
      </c>
      <c r="J221" s="2" t="str">
        <f>IF(RAW!U221=0,"",IF(RAW!U221=100,"UP","DOWN"))</f>
        <v/>
      </c>
      <c r="K221" s="2" t="str">
        <f>IF(RAW!V221=0,"",IF(RAW!V221=100,"UP","DOWN"))</f>
        <v/>
      </c>
      <c r="L221" s="2" t="str">
        <f>IF(RAW!W221=0,"",IF(RAW!W221=100,"UP","DOWN"))</f>
        <v/>
      </c>
      <c r="M221" s="2" t="str">
        <f>IF(RAW!X221=0,"",IF(RAW!X221=100,"UP","DOWN"))</f>
        <v/>
      </c>
      <c r="N221" s="2" t="str">
        <f>IF(RAW!Y221=0,"",IF(RAW!Y221=100,"UP","DOWN"))</f>
        <v/>
      </c>
      <c r="O221" s="2" t="str">
        <f>IF(RAW!Z221=0,"",IF(RAW!Z221=100,"UP","DOWN"))</f>
        <v/>
      </c>
      <c r="P221" s="2" t="str">
        <f>IF(RAW!AA221=0,"",IF(RAW!AA221=100,"UP","DOWN"))</f>
        <v/>
      </c>
    </row>
    <row r="222" spans="1:16" x14ac:dyDescent="0.25">
      <c r="A222" s="1">
        <f>RAW!A222</f>
        <v>42618</v>
      </c>
      <c r="B222">
        <f>RAW!B222</f>
        <v>1.79199999999999</v>
      </c>
      <c r="C222">
        <f>RAW!C222</f>
        <v>1.81</v>
      </c>
      <c r="D222">
        <f>RAW!D222</f>
        <v>1.7529999999999999</v>
      </c>
      <c r="E222">
        <f>RAW!E222</f>
        <v>1.756</v>
      </c>
      <c r="F222" s="2" t="str">
        <f>IF(RAW!Q222=0,"",IF(RAW!Q222=100,"UP","DOWN"))</f>
        <v/>
      </c>
      <c r="G222" s="2" t="str">
        <f>IF(RAW!R222=0,"",IF(RAW!R222=100,"UP","DOWN"))</f>
        <v/>
      </c>
      <c r="H222" s="2" t="str">
        <f>IF(RAW!S222=0,"",IF(RAW!S222=100,"UP","DOWN"))</f>
        <v/>
      </c>
      <c r="I222" s="2" t="str">
        <f>IF(RAW!T222=0,"",IF(RAW!T222=100,"UP","DOWN"))</f>
        <v/>
      </c>
      <c r="J222" s="2" t="str">
        <f>IF(RAW!U222=0,"",IF(RAW!U222=100,"UP","DOWN"))</f>
        <v>DOWN</v>
      </c>
      <c r="K222" s="2" t="str">
        <f>IF(RAW!V222=0,"",IF(RAW!V222=100,"UP","DOWN"))</f>
        <v/>
      </c>
      <c r="L222" s="2" t="str">
        <f>IF(RAW!W222=0,"",IF(RAW!W222=100,"UP","DOWN"))</f>
        <v/>
      </c>
      <c r="M222" s="2" t="str">
        <f>IF(RAW!X222=0,"",IF(RAW!X222=100,"UP","DOWN"))</f>
        <v/>
      </c>
      <c r="N222" s="2" t="str">
        <f>IF(RAW!Y222=0,"",IF(RAW!Y222=100,"UP","DOWN"))</f>
        <v/>
      </c>
      <c r="O222" s="2" t="str">
        <f>IF(RAW!Z222=0,"",IF(RAW!Z222=100,"UP","DOWN"))</f>
        <v/>
      </c>
      <c r="P222" s="2" t="str">
        <f>IF(RAW!AA222=0,"",IF(RAW!AA222=100,"UP","DOWN"))</f>
        <v/>
      </c>
    </row>
    <row r="223" spans="1:16" x14ac:dyDescent="0.25">
      <c r="A223" s="1">
        <f>RAW!A223</f>
        <v>42619</v>
      </c>
      <c r="B223">
        <f>RAW!B223</f>
        <v>1.784</v>
      </c>
      <c r="C223">
        <f>RAW!C223</f>
        <v>1.7929999999999999</v>
      </c>
      <c r="D223">
        <f>RAW!D223</f>
        <v>1.7549999999999999</v>
      </c>
      <c r="E223">
        <f>RAW!E223</f>
        <v>1.77</v>
      </c>
      <c r="F223" s="2" t="str">
        <f>IF(RAW!Q223=0,"",IF(RAW!Q223=100,"UP","DOWN"))</f>
        <v/>
      </c>
      <c r="G223" s="2" t="str">
        <f>IF(RAW!R223=0,"",IF(RAW!R223=100,"UP","DOWN"))</f>
        <v/>
      </c>
      <c r="H223" s="2" t="str">
        <f>IF(RAW!S223=0,"",IF(RAW!S223=100,"UP","DOWN"))</f>
        <v/>
      </c>
      <c r="I223" s="2" t="str">
        <f>IF(RAW!T223=0,"",IF(RAW!T223=100,"UP","DOWN"))</f>
        <v/>
      </c>
      <c r="J223" s="2" t="str">
        <f>IF(RAW!U223=0,"",IF(RAW!U223=100,"UP","DOWN"))</f>
        <v/>
      </c>
      <c r="K223" s="2" t="str">
        <f>IF(RAW!V223=0,"",IF(RAW!V223=100,"UP","DOWN"))</f>
        <v/>
      </c>
      <c r="L223" s="2" t="str">
        <f>IF(RAW!W223=0,"",IF(RAW!W223=100,"UP","DOWN"))</f>
        <v/>
      </c>
      <c r="M223" s="2" t="str">
        <f>IF(RAW!X223=0,"",IF(RAW!X223=100,"UP","DOWN"))</f>
        <v/>
      </c>
      <c r="N223" s="2" t="str">
        <f>IF(RAW!Y223=0,"",IF(RAW!Y223=100,"UP","DOWN"))</f>
        <v>UP</v>
      </c>
      <c r="O223" s="2" t="str">
        <f>IF(RAW!Z223=0,"",IF(RAW!Z223=100,"UP","DOWN"))</f>
        <v/>
      </c>
      <c r="P223" s="2" t="str">
        <f>IF(RAW!AA223=0,"",IF(RAW!AA223=100,"UP","DOWN"))</f>
        <v/>
      </c>
    </row>
    <row r="224" spans="1:16" x14ac:dyDescent="0.25">
      <c r="A224" s="1">
        <f>RAW!A224</f>
        <v>42620</v>
      </c>
      <c r="B224">
        <f>RAW!B224</f>
        <v>1.7809999999999999</v>
      </c>
      <c r="C224">
        <f>RAW!C224</f>
        <v>1.79</v>
      </c>
      <c r="D224">
        <f>RAW!D224</f>
        <v>1.76</v>
      </c>
      <c r="E224">
        <f>RAW!E224</f>
        <v>1.7869999999999999</v>
      </c>
      <c r="F224" s="2" t="str">
        <f>IF(RAW!Q224=0,"",IF(RAW!Q224=100,"UP","DOWN"))</f>
        <v/>
      </c>
      <c r="G224" s="2" t="str">
        <f>IF(RAW!R224=0,"",IF(RAW!R224=100,"UP","DOWN"))</f>
        <v/>
      </c>
      <c r="H224" s="2" t="str">
        <f>IF(RAW!S224=0,"",IF(RAW!S224=100,"UP","DOWN"))</f>
        <v/>
      </c>
      <c r="I224" s="2" t="str">
        <f>IF(RAW!T224=0,"",IF(RAW!T224=100,"UP","DOWN"))</f>
        <v/>
      </c>
      <c r="J224" s="2" t="str">
        <f>IF(RAW!U224=0,"",IF(RAW!U224=100,"UP","DOWN"))</f>
        <v/>
      </c>
      <c r="K224" s="2" t="str">
        <f>IF(RAW!V224=0,"",IF(RAW!V224=100,"UP","DOWN"))</f>
        <v/>
      </c>
      <c r="L224" s="2" t="str">
        <f>IF(RAW!W224=0,"",IF(RAW!W224=100,"UP","DOWN"))</f>
        <v/>
      </c>
      <c r="M224" s="2" t="str">
        <f>IF(RAW!X224=0,"",IF(RAW!X224=100,"UP","DOWN"))</f>
        <v/>
      </c>
      <c r="N224" s="2" t="str">
        <f>IF(RAW!Y224=0,"",IF(RAW!Y224=100,"UP","DOWN"))</f>
        <v/>
      </c>
      <c r="O224" s="2" t="str">
        <f>IF(RAW!Z224=0,"",IF(RAW!Z224=100,"UP","DOWN"))</f>
        <v/>
      </c>
      <c r="P224" s="2" t="str">
        <f>IF(RAW!AA224=0,"",IF(RAW!AA224=100,"UP","DOWN"))</f>
        <v/>
      </c>
    </row>
    <row r="225" spans="1:16" x14ac:dyDescent="0.25">
      <c r="A225" s="1">
        <f>RAW!A225</f>
        <v>42621</v>
      </c>
      <c r="B225">
        <f>RAW!B225</f>
        <v>1.79</v>
      </c>
      <c r="C225">
        <f>RAW!C225</f>
        <v>1.8</v>
      </c>
      <c r="D225">
        <f>RAW!D225</f>
        <v>1.76</v>
      </c>
      <c r="E225">
        <f>RAW!E225</f>
        <v>1.7649999999999999</v>
      </c>
      <c r="F225" s="2" t="str">
        <f>IF(RAW!Q225=0,"",IF(RAW!Q225=100,"UP","DOWN"))</f>
        <v/>
      </c>
      <c r="G225" s="2" t="str">
        <f>IF(RAW!R225=0,"",IF(RAW!R225=100,"UP","DOWN"))</f>
        <v/>
      </c>
      <c r="H225" s="2" t="str">
        <f>IF(RAW!S225=0,"",IF(RAW!S225=100,"UP","DOWN"))</f>
        <v/>
      </c>
      <c r="I225" s="2" t="str">
        <f>IF(RAW!T225=0,"",IF(RAW!T225=100,"UP","DOWN"))</f>
        <v>DOWN</v>
      </c>
      <c r="J225" s="2" t="str">
        <f>IF(RAW!U225=0,"",IF(RAW!U225=100,"UP","DOWN"))</f>
        <v/>
      </c>
      <c r="K225" s="2" t="str">
        <f>IF(RAW!V225=0,"",IF(RAW!V225=100,"UP","DOWN"))</f>
        <v/>
      </c>
      <c r="L225" s="2" t="str">
        <f>IF(RAW!W225=0,"",IF(RAW!W225=100,"UP","DOWN"))</f>
        <v/>
      </c>
      <c r="M225" s="2" t="str">
        <f>IF(RAW!X225=0,"",IF(RAW!X225=100,"UP","DOWN"))</f>
        <v/>
      </c>
      <c r="N225" s="2" t="str">
        <f>IF(RAW!Y225=0,"",IF(RAW!Y225=100,"UP","DOWN"))</f>
        <v/>
      </c>
      <c r="O225" s="2" t="str">
        <f>IF(RAW!Z225=0,"",IF(RAW!Z225=100,"UP","DOWN"))</f>
        <v/>
      </c>
      <c r="P225" s="2" t="str">
        <f>IF(RAW!AA225=0,"",IF(RAW!AA225=100,"UP","DOWN"))</f>
        <v/>
      </c>
    </row>
    <row r="226" spans="1:16" x14ac:dyDescent="0.25">
      <c r="A226" s="1">
        <f>RAW!A226</f>
        <v>42622</v>
      </c>
      <c r="B226">
        <f>RAW!B226</f>
        <v>1.7649999999999999</v>
      </c>
      <c r="C226">
        <f>RAW!C226</f>
        <v>1.79199999999999</v>
      </c>
      <c r="D226">
        <f>RAW!D226</f>
        <v>1.7209999999999901</v>
      </c>
      <c r="E226">
        <f>RAW!E226</f>
        <v>1.744</v>
      </c>
      <c r="F226" s="2" t="str">
        <f>IF(RAW!Q226=0,"",IF(RAW!Q226=100,"UP","DOWN"))</f>
        <v/>
      </c>
      <c r="G226" s="2" t="str">
        <f>IF(RAW!R226=0,"",IF(RAW!R226=100,"UP","DOWN"))</f>
        <v/>
      </c>
      <c r="H226" s="2" t="str">
        <f>IF(RAW!S226=0,"",IF(RAW!S226=100,"UP","DOWN"))</f>
        <v/>
      </c>
      <c r="I226" s="2" t="str">
        <f>IF(RAW!T226=0,"",IF(RAW!T226=100,"UP","DOWN"))</f>
        <v/>
      </c>
      <c r="J226" s="2" t="str">
        <f>IF(RAW!U226=0,"",IF(RAW!U226=100,"UP","DOWN"))</f>
        <v/>
      </c>
      <c r="K226" s="2" t="str">
        <f>IF(RAW!V226=0,"",IF(RAW!V226=100,"UP","DOWN"))</f>
        <v/>
      </c>
      <c r="L226" s="2" t="str">
        <f>IF(RAW!W226=0,"",IF(RAW!W226=100,"UP","DOWN"))</f>
        <v/>
      </c>
      <c r="M226" s="2" t="str">
        <f>IF(RAW!X226=0,"",IF(RAW!X226=100,"UP","DOWN"))</f>
        <v/>
      </c>
      <c r="N226" s="2" t="str">
        <f>IF(RAW!Y226=0,"",IF(RAW!Y226=100,"UP","DOWN"))</f>
        <v/>
      </c>
      <c r="O226" s="2" t="str">
        <f>IF(RAW!Z226=0,"",IF(RAW!Z226=100,"UP","DOWN"))</f>
        <v/>
      </c>
      <c r="P226" s="2" t="str">
        <f>IF(RAW!AA226=0,"",IF(RAW!AA226=100,"UP","DOWN"))</f>
        <v/>
      </c>
    </row>
    <row r="227" spans="1:16" x14ac:dyDescent="0.25">
      <c r="A227" s="1">
        <f>RAW!A227</f>
        <v>42625</v>
      </c>
      <c r="B227">
        <f>RAW!B227</f>
        <v>1.734</v>
      </c>
      <c r="C227">
        <f>RAW!C227</f>
        <v>1.736</v>
      </c>
      <c r="D227">
        <f>RAW!D227</f>
        <v>1.65</v>
      </c>
      <c r="E227">
        <f>RAW!E227</f>
        <v>1.665</v>
      </c>
      <c r="F227" s="2" t="str">
        <f>IF(RAW!Q227=0,"",IF(RAW!Q227=100,"UP","DOWN"))</f>
        <v/>
      </c>
      <c r="G227" s="2" t="str">
        <f>IF(RAW!R227=0,"",IF(RAW!R227=100,"UP","DOWN"))</f>
        <v/>
      </c>
      <c r="H227" s="2" t="str">
        <f>IF(RAW!S227=0,"",IF(RAW!S227=100,"UP","DOWN"))</f>
        <v/>
      </c>
      <c r="I227" s="2" t="str">
        <f>IF(RAW!T227=0,"",IF(RAW!T227=100,"UP","DOWN"))</f>
        <v/>
      </c>
      <c r="J227" s="2" t="str">
        <f>IF(RAW!U227=0,"",IF(RAW!U227=100,"UP","DOWN"))</f>
        <v/>
      </c>
      <c r="K227" s="2" t="str">
        <f>IF(RAW!V227=0,"",IF(RAW!V227=100,"UP","DOWN"))</f>
        <v/>
      </c>
      <c r="L227" s="2" t="str">
        <f>IF(RAW!W227=0,"",IF(RAW!W227=100,"UP","DOWN"))</f>
        <v/>
      </c>
      <c r="M227" s="2" t="str">
        <f>IF(RAW!X227=0,"",IF(RAW!X227=100,"UP","DOWN"))</f>
        <v/>
      </c>
      <c r="N227" s="2" t="str">
        <f>IF(RAW!Y227=0,"",IF(RAW!Y227=100,"UP","DOWN"))</f>
        <v/>
      </c>
      <c r="O227" s="2" t="str">
        <f>IF(RAW!Z227=0,"",IF(RAW!Z227=100,"UP","DOWN"))</f>
        <v/>
      </c>
      <c r="P227" s="2" t="str">
        <f>IF(RAW!AA227=0,"",IF(RAW!AA227=100,"UP","DOWN"))</f>
        <v/>
      </c>
    </row>
    <row r="228" spans="1:16" x14ac:dyDescent="0.25">
      <c r="A228" s="1">
        <f>RAW!A228</f>
        <v>42626</v>
      </c>
      <c r="B228">
        <f>RAW!B228</f>
        <v>1.679</v>
      </c>
      <c r="C228">
        <f>RAW!C228</f>
        <v>1.716</v>
      </c>
      <c r="D228">
        <f>RAW!D228</f>
        <v>1.65</v>
      </c>
      <c r="E228">
        <f>RAW!E228</f>
        <v>1.696</v>
      </c>
      <c r="F228" s="2" t="str">
        <f>IF(RAW!Q228=0,"",IF(RAW!Q228=100,"UP","DOWN"))</f>
        <v/>
      </c>
      <c r="G228" s="2" t="str">
        <f>IF(RAW!R228=0,"",IF(RAW!R228=100,"UP","DOWN"))</f>
        <v/>
      </c>
      <c r="H228" s="2" t="str">
        <f>IF(RAW!S228=0,"",IF(RAW!S228=100,"UP","DOWN"))</f>
        <v/>
      </c>
      <c r="I228" s="2" t="str">
        <f>IF(RAW!T228=0,"",IF(RAW!T228=100,"UP","DOWN"))</f>
        <v/>
      </c>
      <c r="J228" s="2" t="str">
        <f>IF(RAW!U228=0,"",IF(RAW!U228=100,"UP","DOWN"))</f>
        <v/>
      </c>
      <c r="K228" s="2" t="str">
        <f>IF(RAW!V228=0,"",IF(RAW!V228=100,"UP","DOWN"))</f>
        <v/>
      </c>
      <c r="L228" s="2" t="str">
        <f>IF(RAW!W228=0,"",IF(RAW!W228=100,"UP","DOWN"))</f>
        <v/>
      </c>
      <c r="M228" s="2" t="str">
        <f>IF(RAW!X228=0,"",IF(RAW!X228=100,"UP","DOWN"))</f>
        <v/>
      </c>
      <c r="N228" s="2" t="str">
        <f>IF(RAW!Y228=0,"",IF(RAW!Y228=100,"UP","DOWN"))</f>
        <v>UP</v>
      </c>
      <c r="O228" s="2" t="str">
        <f>IF(RAW!Z228=0,"",IF(RAW!Z228=100,"UP","DOWN"))</f>
        <v/>
      </c>
      <c r="P228" s="2" t="str">
        <f>IF(RAW!AA228=0,"",IF(RAW!AA228=100,"UP","DOWN"))</f>
        <v/>
      </c>
    </row>
    <row r="229" spans="1:16" x14ac:dyDescent="0.25">
      <c r="A229" s="1">
        <f>RAW!A229</f>
        <v>42627</v>
      </c>
      <c r="B229">
        <f>RAW!B229</f>
        <v>1.7009999999999901</v>
      </c>
      <c r="C229">
        <f>RAW!C229</f>
        <v>1.706</v>
      </c>
      <c r="D229">
        <f>RAW!D229</f>
        <v>1.65699999999999</v>
      </c>
      <c r="E229">
        <f>RAW!E229</f>
        <v>1.7009999999999901</v>
      </c>
      <c r="F229" s="2" t="str">
        <f>IF(RAW!Q229=0,"",IF(RAW!Q229=100,"UP","DOWN"))</f>
        <v/>
      </c>
      <c r="G229" s="2" t="str">
        <f>IF(RAW!R229=0,"",IF(RAW!R229=100,"UP","DOWN"))</f>
        <v/>
      </c>
      <c r="H229" s="2" t="str">
        <f>IF(RAW!S229=0,"",IF(RAW!S229=100,"UP","DOWN"))</f>
        <v/>
      </c>
      <c r="I229" s="2" t="str">
        <f>IF(RAW!T229=0,"",IF(RAW!T229=100,"UP","DOWN"))</f>
        <v/>
      </c>
      <c r="J229" s="2" t="str">
        <f>IF(RAW!U229=0,"",IF(RAW!U229=100,"UP","DOWN"))</f>
        <v/>
      </c>
      <c r="K229" s="2" t="str">
        <f>IF(RAW!V229=0,"",IF(RAW!V229=100,"UP","DOWN"))</f>
        <v>UP</v>
      </c>
      <c r="L229" s="2" t="str">
        <f>IF(RAW!W229=0,"",IF(RAW!W229=100,"UP","DOWN"))</f>
        <v/>
      </c>
      <c r="M229" s="2" t="str">
        <f>IF(RAW!X229=0,"",IF(RAW!X229=100,"UP","DOWN"))</f>
        <v/>
      </c>
      <c r="N229" s="2" t="str">
        <f>IF(RAW!Y229=0,"",IF(RAW!Y229=100,"UP","DOWN"))</f>
        <v/>
      </c>
      <c r="O229" s="2" t="str">
        <f>IF(RAW!Z229=0,"",IF(RAW!Z229=100,"UP","DOWN"))</f>
        <v/>
      </c>
      <c r="P229" s="2" t="str">
        <f>IF(RAW!AA229=0,"",IF(RAW!AA229=100,"UP","DOWN"))</f>
        <v/>
      </c>
    </row>
    <row r="230" spans="1:16" x14ac:dyDescent="0.25">
      <c r="A230" s="1">
        <f>RAW!A230</f>
        <v>42628</v>
      </c>
      <c r="B230">
        <f>RAW!B230</f>
        <v>1.712</v>
      </c>
      <c r="C230">
        <f>RAW!C230</f>
        <v>1.712</v>
      </c>
      <c r="D230">
        <f>RAW!D230</f>
        <v>1.65</v>
      </c>
      <c r="E230">
        <f>RAW!E230</f>
        <v>1.6850000000000001</v>
      </c>
      <c r="F230" s="2" t="str">
        <f>IF(RAW!Q230=0,"",IF(RAW!Q230=100,"UP","DOWN"))</f>
        <v/>
      </c>
      <c r="G230" s="2" t="str">
        <f>IF(RAW!R230=0,"",IF(RAW!R230=100,"UP","DOWN"))</f>
        <v/>
      </c>
      <c r="H230" s="2" t="str">
        <f>IF(RAW!S230=0,"",IF(RAW!S230=100,"UP","DOWN"))</f>
        <v/>
      </c>
      <c r="I230" s="2" t="str">
        <f>IF(RAW!T230=0,"",IF(RAW!T230=100,"UP","DOWN"))</f>
        <v>DOWN</v>
      </c>
      <c r="J230" s="2" t="str">
        <f>IF(RAW!U230=0,"",IF(RAW!U230=100,"UP","DOWN"))</f>
        <v/>
      </c>
      <c r="K230" s="2" t="str">
        <f>IF(RAW!V230=0,"",IF(RAW!V230=100,"UP","DOWN"))</f>
        <v/>
      </c>
      <c r="L230" s="2" t="str">
        <f>IF(RAW!W230=0,"",IF(RAW!W230=100,"UP","DOWN"))</f>
        <v/>
      </c>
      <c r="M230" s="2" t="str">
        <f>IF(RAW!X230=0,"",IF(RAW!X230=100,"UP","DOWN"))</f>
        <v/>
      </c>
      <c r="N230" s="2" t="str">
        <f>IF(RAW!Y230=0,"",IF(RAW!Y230=100,"UP","DOWN"))</f>
        <v/>
      </c>
      <c r="O230" s="2" t="str">
        <f>IF(RAW!Z230=0,"",IF(RAW!Z230=100,"UP","DOWN"))</f>
        <v/>
      </c>
      <c r="P230" s="2" t="str">
        <f>IF(RAW!AA230=0,"",IF(RAW!AA230=100,"UP","DOWN"))</f>
        <v/>
      </c>
    </row>
    <row r="231" spans="1:16" x14ac:dyDescent="0.25">
      <c r="A231" s="1">
        <f>RAW!A231</f>
        <v>42629</v>
      </c>
      <c r="B231">
        <f>RAW!B231</f>
        <v>1.69</v>
      </c>
      <c r="C231">
        <f>RAW!C231</f>
        <v>1.6909999999999901</v>
      </c>
      <c r="D231">
        <f>RAW!D231</f>
        <v>1.645</v>
      </c>
      <c r="E231">
        <f>RAW!E231</f>
        <v>1.663</v>
      </c>
      <c r="F231" s="2" t="str">
        <f>IF(RAW!Q231=0,"",IF(RAW!Q231=100,"UP","DOWN"))</f>
        <v/>
      </c>
      <c r="G231" s="2" t="str">
        <f>IF(RAW!R231=0,"",IF(RAW!R231=100,"UP","DOWN"))</f>
        <v/>
      </c>
      <c r="H231" s="2" t="str">
        <f>IF(RAW!S231=0,"",IF(RAW!S231=100,"UP","DOWN"))</f>
        <v/>
      </c>
      <c r="I231" s="2" t="str">
        <f>IF(RAW!T231=0,"",IF(RAW!T231=100,"UP","DOWN"))</f>
        <v/>
      </c>
      <c r="J231" s="2" t="str">
        <f>IF(RAW!U231=0,"",IF(RAW!U231=100,"UP","DOWN"))</f>
        <v/>
      </c>
      <c r="K231" s="2" t="str">
        <f>IF(RAW!V231=0,"",IF(RAW!V231=100,"UP","DOWN"))</f>
        <v/>
      </c>
      <c r="L231" s="2" t="str">
        <f>IF(RAW!W231=0,"",IF(RAW!W231=100,"UP","DOWN"))</f>
        <v/>
      </c>
      <c r="M231" s="2" t="str">
        <f>IF(RAW!X231=0,"",IF(RAW!X231=100,"UP","DOWN"))</f>
        <v/>
      </c>
      <c r="N231" s="2" t="str">
        <f>IF(RAW!Y231=0,"",IF(RAW!Y231=100,"UP","DOWN"))</f>
        <v/>
      </c>
      <c r="O231" s="2" t="str">
        <f>IF(RAW!Z231=0,"",IF(RAW!Z231=100,"UP","DOWN"))</f>
        <v/>
      </c>
      <c r="P231" s="2" t="str">
        <f>IF(RAW!AA231=0,"",IF(RAW!AA231=100,"UP","DOWN"))</f>
        <v/>
      </c>
    </row>
    <row r="232" spans="1:16" x14ac:dyDescent="0.25">
      <c r="A232" s="1">
        <f>RAW!A232</f>
        <v>42632</v>
      </c>
      <c r="B232">
        <f>RAW!B232</f>
        <v>1.6769999999999901</v>
      </c>
      <c r="C232">
        <f>RAW!C232</f>
        <v>1.7050000000000001</v>
      </c>
      <c r="D232">
        <f>RAW!D232</f>
        <v>1.661</v>
      </c>
      <c r="E232">
        <f>RAW!E232</f>
        <v>1.6909999999999901</v>
      </c>
      <c r="F232" s="2" t="str">
        <f>IF(RAW!Q232=0,"",IF(RAW!Q232=100,"UP","DOWN"))</f>
        <v/>
      </c>
      <c r="G232" s="2" t="str">
        <f>IF(RAW!R232=0,"",IF(RAW!R232=100,"UP","DOWN"))</f>
        <v/>
      </c>
      <c r="H232" s="2" t="str">
        <f>IF(RAW!S232=0,"",IF(RAW!S232=100,"UP","DOWN"))</f>
        <v/>
      </c>
      <c r="I232" s="2" t="str">
        <f>IF(RAW!T232=0,"",IF(RAW!T232=100,"UP","DOWN"))</f>
        <v/>
      </c>
      <c r="J232" s="2" t="str">
        <f>IF(RAW!U232=0,"",IF(RAW!U232=100,"UP","DOWN"))</f>
        <v/>
      </c>
      <c r="K232" s="2" t="str">
        <f>IF(RAW!V232=0,"",IF(RAW!V232=100,"UP","DOWN"))</f>
        <v/>
      </c>
      <c r="L232" s="2" t="str">
        <f>IF(RAW!W232=0,"",IF(RAW!W232=100,"UP","DOWN"))</f>
        <v/>
      </c>
      <c r="M232" s="2" t="str">
        <f>IF(RAW!X232=0,"",IF(RAW!X232=100,"UP","DOWN"))</f>
        <v/>
      </c>
      <c r="N232" s="2" t="str">
        <f>IF(RAW!Y232=0,"",IF(RAW!Y232=100,"UP","DOWN"))</f>
        <v/>
      </c>
      <c r="O232" s="2" t="str">
        <f>IF(RAW!Z232=0,"",IF(RAW!Z232=100,"UP","DOWN"))</f>
        <v/>
      </c>
      <c r="P232" s="2" t="str">
        <f>IF(RAW!AA232=0,"",IF(RAW!AA232=100,"UP","DOWN"))</f>
        <v/>
      </c>
    </row>
    <row r="233" spans="1:16" x14ac:dyDescent="0.25">
      <c r="A233" s="1">
        <f>RAW!A233</f>
        <v>42633</v>
      </c>
      <c r="B233">
        <f>RAW!B233</f>
        <v>1.679</v>
      </c>
      <c r="C233">
        <f>RAW!C233</f>
        <v>1.7109999999999901</v>
      </c>
      <c r="D233">
        <f>RAW!D233</f>
        <v>1.665</v>
      </c>
      <c r="E233">
        <f>RAW!E233</f>
        <v>1.679</v>
      </c>
      <c r="F233" s="2" t="str">
        <f>IF(RAW!Q233=0,"",IF(RAW!Q233=100,"UP","DOWN"))</f>
        <v/>
      </c>
      <c r="G233" s="2" t="str">
        <f>IF(RAW!R233=0,"",IF(RAW!R233=100,"UP","DOWN"))</f>
        <v/>
      </c>
      <c r="H233" s="2" t="str">
        <f>IF(RAW!S233=0,"",IF(RAW!S233=100,"UP","DOWN"))</f>
        <v/>
      </c>
      <c r="I233" s="2" t="str">
        <f>IF(RAW!T233=0,"",IF(RAW!T233=100,"UP","DOWN"))</f>
        <v/>
      </c>
      <c r="J233" s="2" t="str">
        <f>IF(RAW!U233=0,"",IF(RAW!U233=100,"UP","DOWN"))</f>
        <v/>
      </c>
      <c r="K233" s="2" t="str">
        <f>IF(RAW!V233=0,"",IF(RAW!V233=100,"UP","DOWN"))</f>
        <v>UP</v>
      </c>
      <c r="L233" s="2" t="str">
        <f>IF(RAW!W233=0,"",IF(RAW!W233=100,"UP","DOWN"))</f>
        <v/>
      </c>
      <c r="M233" s="2" t="str">
        <f>IF(RAW!X233=0,"",IF(RAW!X233=100,"UP","DOWN"))</f>
        <v/>
      </c>
      <c r="N233" s="2" t="str">
        <f>IF(RAW!Y233=0,"",IF(RAW!Y233=100,"UP","DOWN"))</f>
        <v/>
      </c>
      <c r="O233" s="2" t="str">
        <f>IF(RAW!Z233=0,"",IF(RAW!Z233=100,"UP","DOWN"))</f>
        <v/>
      </c>
      <c r="P233" s="2" t="str">
        <f>IF(RAW!AA233=0,"",IF(RAW!AA233=100,"UP","DOWN"))</f>
        <v/>
      </c>
    </row>
    <row r="234" spans="1:16" x14ac:dyDescent="0.25">
      <c r="A234" s="1">
        <f>RAW!A234</f>
        <v>42634</v>
      </c>
      <c r="B234">
        <f>RAW!B234</f>
        <v>1.6990000000000001</v>
      </c>
      <c r="C234">
        <f>RAW!C234</f>
        <v>1.7090000000000001</v>
      </c>
      <c r="D234">
        <f>RAW!D234</f>
        <v>1.6839999999999999</v>
      </c>
      <c r="E234">
        <f>RAW!E234</f>
        <v>1.6990000000000001</v>
      </c>
      <c r="F234" s="2" t="str">
        <f>IF(RAW!Q234=0,"",IF(RAW!Q234=100,"UP","DOWN"))</f>
        <v/>
      </c>
      <c r="G234" s="2" t="str">
        <f>IF(RAW!R234=0,"",IF(RAW!R234=100,"UP","DOWN"))</f>
        <v/>
      </c>
      <c r="H234" s="2" t="str">
        <f>IF(RAW!S234=0,"",IF(RAW!S234=100,"UP","DOWN"))</f>
        <v/>
      </c>
      <c r="I234" s="2" t="str">
        <f>IF(RAW!T234=0,"",IF(RAW!T234=100,"UP","DOWN"))</f>
        <v/>
      </c>
      <c r="J234" s="2" t="str">
        <f>IF(RAW!U234=0,"",IF(RAW!U234=100,"UP","DOWN"))</f>
        <v/>
      </c>
      <c r="K234" s="2" t="str">
        <f>IF(RAW!V234=0,"",IF(RAW!V234=100,"UP","DOWN"))</f>
        <v>UP</v>
      </c>
      <c r="L234" s="2" t="str">
        <f>IF(RAW!W234=0,"",IF(RAW!W234=100,"UP","DOWN"))</f>
        <v/>
      </c>
      <c r="M234" s="2" t="str">
        <f>IF(RAW!X234=0,"",IF(RAW!X234=100,"UP","DOWN"))</f>
        <v/>
      </c>
      <c r="N234" s="2" t="str">
        <f>IF(RAW!Y234=0,"",IF(RAW!Y234=100,"UP","DOWN"))</f>
        <v/>
      </c>
      <c r="O234" s="2" t="str">
        <f>IF(RAW!Z234=0,"",IF(RAW!Z234=100,"UP","DOWN"))</f>
        <v/>
      </c>
      <c r="P234" s="2" t="str">
        <f>IF(RAW!AA234=0,"",IF(RAW!AA234=100,"UP","DOWN"))</f>
        <v/>
      </c>
    </row>
    <row r="235" spans="1:16" x14ac:dyDescent="0.25">
      <c r="A235" s="1">
        <f>RAW!A235</f>
        <v>42635</v>
      </c>
      <c r="B235">
        <f>RAW!B235</f>
        <v>1.71</v>
      </c>
      <c r="C235">
        <f>RAW!C235</f>
        <v>1.7350000000000001</v>
      </c>
      <c r="D235">
        <f>RAW!D235</f>
        <v>1.7069999999999901</v>
      </c>
      <c r="E235">
        <f>RAW!E235</f>
        <v>1.718</v>
      </c>
      <c r="F235" s="2" t="str">
        <f>IF(RAW!Q235=0,"",IF(RAW!Q235=100,"UP","DOWN"))</f>
        <v/>
      </c>
      <c r="G235" s="2" t="str">
        <f>IF(RAW!R235=0,"",IF(RAW!R235=100,"UP","DOWN"))</f>
        <v/>
      </c>
      <c r="H235" s="2" t="str">
        <f>IF(RAW!S235=0,"",IF(RAW!S235=100,"UP","DOWN"))</f>
        <v/>
      </c>
      <c r="I235" s="2" t="str">
        <f>IF(RAW!T235=0,"",IF(RAW!T235=100,"UP","DOWN"))</f>
        <v/>
      </c>
      <c r="J235" s="2" t="str">
        <f>IF(RAW!U235=0,"",IF(RAW!U235=100,"UP","DOWN"))</f>
        <v/>
      </c>
      <c r="K235" s="2" t="str">
        <f>IF(RAW!V235=0,"",IF(RAW!V235=100,"UP","DOWN"))</f>
        <v/>
      </c>
      <c r="L235" s="2" t="str">
        <f>IF(RAW!W235=0,"",IF(RAW!W235=100,"UP","DOWN"))</f>
        <v/>
      </c>
      <c r="M235" s="2" t="str">
        <f>IF(RAW!X235=0,"",IF(RAW!X235=100,"UP","DOWN"))</f>
        <v/>
      </c>
      <c r="N235" s="2" t="str">
        <f>IF(RAW!Y235=0,"",IF(RAW!Y235=100,"UP","DOWN"))</f>
        <v/>
      </c>
      <c r="O235" s="2" t="str">
        <f>IF(RAW!Z235=0,"",IF(RAW!Z235=100,"UP","DOWN"))</f>
        <v/>
      </c>
      <c r="P235" s="2" t="str">
        <f>IF(RAW!AA235=0,"",IF(RAW!AA235=100,"UP","DOWN"))</f>
        <v>DOWN</v>
      </c>
    </row>
    <row r="236" spans="1:16" x14ac:dyDescent="0.25">
      <c r="A236" s="1">
        <f>RAW!A236</f>
        <v>42636</v>
      </c>
      <c r="B236">
        <f>RAW!B236</f>
        <v>1.718</v>
      </c>
      <c r="C236">
        <f>RAW!C236</f>
        <v>1.7190000000000001</v>
      </c>
      <c r="D236">
        <f>RAW!D236</f>
        <v>1.694</v>
      </c>
      <c r="E236">
        <f>RAW!E236</f>
        <v>1.712</v>
      </c>
      <c r="F236" s="2" t="str">
        <f>IF(RAW!Q236=0,"",IF(RAW!Q236=100,"UP","DOWN"))</f>
        <v/>
      </c>
      <c r="G236" s="2" t="str">
        <f>IF(RAW!R236=0,"",IF(RAW!R236=100,"UP","DOWN"))</f>
        <v/>
      </c>
      <c r="H236" s="2" t="str">
        <f>IF(RAW!S236=0,"",IF(RAW!S236=100,"UP","DOWN"))</f>
        <v/>
      </c>
      <c r="I236" s="2" t="str">
        <f>IF(RAW!T236=0,"",IF(RAW!T236=100,"UP","DOWN"))</f>
        <v/>
      </c>
      <c r="J236" s="2" t="str">
        <f>IF(RAW!U236=0,"",IF(RAW!U236=100,"UP","DOWN"))</f>
        <v/>
      </c>
      <c r="K236" s="2" t="str">
        <f>IF(RAW!V236=0,"",IF(RAW!V236=100,"UP","DOWN"))</f>
        <v/>
      </c>
      <c r="L236" s="2" t="str">
        <f>IF(RAW!W236=0,"",IF(RAW!W236=100,"UP","DOWN"))</f>
        <v>UP</v>
      </c>
      <c r="M236" s="2" t="str">
        <f>IF(RAW!X236=0,"",IF(RAW!X236=100,"UP","DOWN"))</f>
        <v/>
      </c>
      <c r="N236" s="2" t="str">
        <f>IF(RAW!Y236=0,"",IF(RAW!Y236=100,"UP","DOWN"))</f>
        <v/>
      </c>
      <c r="O236" s="2" t="str">
        <f>IF(RAW!Z236=0,"",IF(RAW!Z236=100,"UP","DOWN"))</f>
        <v/>
      </c>
      <c r="P236" s="2" t="str">
        <f>IF(RAW!AA236=0,"",IF(RAW!AA236=100,"UP","DOWN"))</f>
        <v/>
      </c>
    </row>
    <row r="237" spans="1:16" x14ac:dyDescent="0.25">
      <c r="A237" s="1">
        <f>RAW!A237</f>
        <v>42639</v>
      </c>
      <c r="B237">
        <f>RAW!B237</f>
        <v>1.712</v>
      </c>
      <c r="C237">
        <f>RAW!C237</f>
        <v>1.712</v>
      </c>
      <c r="D237">
        <f>RAW!D237</f>
        <v>1.655</v>
      </c>
      <c r="E237">
        <f>RAW!E237</f>
        <v>1.675</v>
      </c>
      <c r="F237" s="2" t="str">
        <f>IF(RAW!Q237=0,"",IF(RAW!Q237=100,"UP","DOWN"))</f>
        <v/>
      </c>
      <c r="G237" s="2" t="str">
        <f>IF(RAW!R237=0,"",IF(RAW!R237=100,"UP","DOWN"))</f>
        <v/>
      </c>
      <c r="H237" s="2" t="str">
        <f>IF(RAW!S237=0,"",IF(RAW!S237=100,"UP","DOWN"))</f>
        <v/>
      </c>
      <c r="I237" s="2" t="str">
        <f>IF(RAW!T237=0,"",IF(RAW!T237=100,"UP","DOWN"))</f>
        <v/>
      </c>
      <c r="J237" s="2" t="str">
        <f>IF(RAW!U237=0,"",IF(RAW!U237=100,"UP","DOWN"))</f>
        <v/>
      </c>
      <c r="K237" s="2" t="str">
        <f>IF(RAW!V237=0,"",IF(RAW!V237=100,"UP","DOWN"))</f>
        <v/>
      </c>
      <c r="L237" s="2" t="str">
        <f>IF(RAW!W237=0,"",IF(RAW!W237=100,"UP","DOWN"))</f>
        <v/>
      </c>
      <c r="M237" s="2" t="str">
        <f>IF(RAW!X237=0,"",IF(RAW!X237=100,"UP","DOWN"))</f>
        <v/>
      </c>
      <c r="N237" s="2" t="str">
        <f>IF(RAW!Y237=0,"",IF(RAW!Y237=100,"UP","DOWN"))</f>
        <v/>
      </c>
      <c r="O237" s="2" t="str">
        <f>IF(RAW!Z237=0,"",IF(RAW!Z237=100,"UP","DOWN"))</f>
        <v/>
      </c>
      <c r="P237" s="2" t="str">
        <f>IF(RAW!AA237=0,"",IF(RAW!AA237=100,"UP","DOWN"))</f>
        <v/>
      </c>
    </row>
    <row r="238" spans="1:16" x14ac:dyDescent="0.25">
      <c r="A238" s="1">
        <f>RAW!A238</f>
        <v>42640</v>
      </c>
      <c r="B238">
        <f>RAW!B238</f>
        <v>1.698</v>
      </c>
      <c r="C238">
        <f>RAW!C238</f>
        <v>1.698</v>
      </c>
      <c r="D238">
        <f>RAW!D238</f>
        <v>1.63</v>
      </c>
      <c r="E238">
        <f>RAW!E238</f>
        <v>1.65699999999999</v>
      </c>
      <c r="F238" s="2" t="str">
        <f>IF(RAW!Q238=0,"",IF(RAW!Q238=100,"UP","DOWN"))</f>
        <v/>
      </c>
      <c r="G238" s="2" t="str">
        <f>IF(RAW!R238=0,"",IF(RAW!R238=100,"UP","DOWN"))</f>
        <v/>
      </c>
      <c r="H238" s="2" t="str">
        <f>IF(RAW!S238=0,"",IF(RAW!S238=100,"UP","DOWN"))</f>
        <v/>
      </c>
      <c r="I238" s="2" t="str">
        <f>IF(RAW!T238=0,"",IF(RAW!T238=100,"UP","DOWN"))</f>
        <v/>
      </c>
      <c r="J238" s="2" t="str">
        <f>IF(RAW!U238=0,"",IF(RAW!U238=100,"UP","DOWN"))</f>
        <v/>
      </c>
      <c r="K238" s="2" t="str">
        <f>IF(RAW!V238=0,"",IF(RAW!V238=100,"UP","DOWN"))</f>
        <v/>
      </c>
      <c r="L238" s="2" t="str">
        <f>IF(RAW!W238=0,"",IF(RAW!W238=100,"UP","DOWN"))</f>
        <v/>
      </c>
      <c r="M238" s="2" t="str">
        <f>IF(RAW!X238=0,"",IF(RAW!X238=100,"UP","DOWN"))</f>
        <v/>
      </c>
      <c r="N238" s="2" t="str">
        <f>IF(RAW!Y238=0,"",IF(RAW!Y238=100,"UP","DOWN"))</f>
        <v/>
      </c>
      <c r="O238" s="2" t="str">
        <f>IF(RAW!Z238=0,"",IF(RAW!Z238=100,"UP","DOWN"))</f>
        <v/>
      </c>
      <c r="P238" s="2" t="str">
        <f>IF(RAW!AA238=0,"",IF(RAW!AA238=100,"UP","DOWN"))</f>
        <v/>
      </c>
    </row>
    <row r="239" spans="1:16" x14ac:dyDescent="0.25">
      <c r="A239" s="1">
        <f>RAW!A239</f>
        <v>42641</v>
      </c>
      <c r="B239">
        <f>RAW!B239</f>
        <v>1.663</v>
      </c>
      <c r="C239">
        <f>RAW!C239</f>
        <v>1.706</v>
      </c>
      <c r="D239">
        <f>RAW!D239</f>
        <v>1.651</v>
      </c>
      <c r="E239">
        <f>RAW!E239</f>
        <v>1.6539999999999999</v>
      </c>
      <c r="F239" s="2" t="str">
        <f>IF(RAW!Q239=0,"",IF(RAW!Q239=100,"UP","DOWN"))</f>
        <v/>
      </c>
      <c r="G239" s="2" t="str">
        <f>IF(RAW!R239=0,"",IF(RAW!R239=100,"UP","DOWN"))</f>
        <v/>
      </c>
      <c r="H239" s="2" t="str">
        <f>IF(RAW!S239=0,"",IF(RAW!S239=100,"UP","DOWN"))</f>
        <v/>
      </c>
      <c r="I239" s="2" t="str">
        <f>IF(RAW!T239=0,"",IF(RAW!T239=100,"UP","DOWN"))</f>
        <v/>
      </c>
      <c r="J239" s="2" t="str">
        <f>IF(RAW!U239=0,"",IF(RAW!U239=100,"UP","DOWN"))</f>
        <v/>
      </c>
      <c r="K239" s="2" t="str">
        <f>IF(RAW!V239=0,"",IF(RAW!V239=100,"UP","DOWN"))</f>
        <v/>
      </c>
      <c r="L239" s="2" t="str">
        <f>IF(RAW!W239=0,"",IF(RAW!W239=100,"UP","DOWN"))</f>
        <v/>
      </c>
      <c r="M239" s="2" t="str">
        <f>IF(RAW!X239=0,"",IF(RAW!X239=100,"UP","DOWN"))</f>
        <v/>
      </c>
      <c r="N239" s="2" t="str">
        <f>IF(RAW!Y239=0,"",IF(RAW!Y239=100,"UP","DOWN"))</f>
        <v/>
      </c>
      <c r="O239" s="2" t="str">
        <f>IF(RAW!Z239=0,"",IF(RAW!Z239=100,"UP","DOWN"))</f>
        <v/>
      </c>
      <c r="P239" s="2" t="str">
        <f>IF(RAW!AA239=0,"",IF(RAW!AA239=100,"UP","DOWN"))</f>
        <v/>
      </c>
    </row>
    <row r="240" spans="1:16" x14ac:dyDescent="0.25">
      <c r="A240" s="1">
        <f>RAW!A240</f>
        <v>42642</v>
      </c>
      <c r="B240">
        <f>RAW!B240</f>
        <v>1.69</v>
      </c>
      <c r="C240">
        <f>RAW!C240</f>
        <v>1.69</v>
      </c>
      <c r="D240">
        <f>RAW!D240</f>
        <v>1.65</v>
      </c>
      <c r="E240">
        <f>RAW!E240</f>
        <v>1.6539999999999999</v>
      </c>
      <c r="F240" s="2" t="str">
        <f>IF(RAW!Q240=0,"",IF(RAW!Q240=100,"UP","DOWN"))</f>
        <v/>
      </c>
      <c r="G240" s="2" t="str">
        <f>IF(RAW!R240=0,"",IF(RAW!R240=100,"UP","DOWN"))</f>
        <v/>
      </c>
      <c r="H240" s="2" t="str">
        <f>IF(RAW!S240=0,"",IF(RAW!S240=100,"UP","DOWN"))</f>
        <v/>
      </c>
      <c r="I240" s="2" t="str">
        <f>IF(RAW!T240=0,"",IF(RAW!T240=100,"UP","DOWN"))</f>
        <v/>
      </c>
      <c r="J240" s="2" t="str">
        <f>IF(RAW!U240=0,"",IF(RAW!U240=100,"UP","DOWN"))</f>
        <v/>
      </c>
      <c r="K240" s="2" t="str">
        <f>IF(RAW!V240=0,"",IF(RAW!V240=100,"UP","DOWN"))</f>
        <v/>
      </c>
      <c r="L240" s="2" t="str">
        <f>IF(RAW!W240=0,"",IF(RAW!W240=100,"UP","DOWN"))</f>
        <v/>
      </c>
      <c r="M240" s="2" t="str">
        <f>IF(RAW!X240=0,"",IF(RAW!X240=100,"UP","DOWN"))</f>
        <v/>
      </c>
      <c r="N240" s="2" t="str">
        <f>IF(RAW!Y240=0,"",IF(RAW!Y240=100,"UP","DOWN"))</f>
        <v/>
      </c>
      <c r="O240" s="2" t="str">
        <f>IF(RAW!Z240=0,"",IF(RAW!Z240=100,"UP","DOWN"))</f>
        <v/>
      </c>
      <c r="P240" s="2" t="str">
        <f>IF(RAW!AA240=0,"",IF(RAW!AA240=100,"UP","DOWN"))</f>
        <v/>
      </c>
    </row>
    <row r="241" spans="1:16" x14ac:dyDescent="0.25">
      <c r="A241" s="1">
        <f>RAW!A241</f>
        <v>42643</v>
      </c>
      <c r="B241">
        <f>RAW!B241</f>
        <v>1.65</v>
      </c>
      <c r="C241">
        <f>RAW!C241</f>
        <v>1.68</v>
      </c>
      <c r="D241">
        <f>RAW!D241</f>
        <v>1.6359999999999999</v>
      </c>
      <c r="E241">
        <f>RAW!E241</f>
        <v>1.6639999999999999</v>
      </c>
      <c r="F241" s="2" t="str">
        <f>IF(RAW!Q241=0,"",IF(RAW!Q241=100,"UP","DOWN"))</f>
        <v/>
      </c>
      <c r="G241" s="2" t="str">
        <f>IF(RAW!R241=0,"",IF(RAW!R241=100,"UP","DOWN"))</f>
        <v/>
      </c>
      <c r="H241" s="2" t="str">
        <f>IF(RAW!S241=0,"",IF(RAW!S241=100,"UP","DOWN"))</f>
        <v/>
      </c>
      <c r="I241" s="2" t="str">
        <f>IF(RAW!T241=0,"",IF(RAW!T241=100,"UP","DOWN"))</f>
        <v/>
      </c>
      <c r="J241" s="2" t="str">
        <f>IF(RAW!U241=0,"",IF(RAW!U241=100,"UP","DOWN"))</f>
        <v/>
      </c>
      <c r="K241" s="2" t="str">
        <f>IF(RAW!V241=0,"",IF(RAW!V241=100,"UP","DOWN"))</f>
        <v/>
      </c>
      <c r="L241" s="2" t="str">
        <f>IF(RAW!W241=0,"",IF(RAW!W241=100,"UP","DOWN"))</f>
        <v/>
      </c>
      <c r="M241" s="2" t="str">
        <f>IF(RAW!X241=0,"",IF(RAW!X241=100,"UP","DOWN"))</f>
        <v/>
      </c>
      <c r="N241" s="2" t="str">
        <f>IF(RAW!Y241=0,"",IF(RAW!Y241=100,"UP","DOWN"))</f>
        <v/>
      </c>
      <c r="O241" s="2" t="str">
        <f>IF(RAW!Z241=0,"",IF(RAW!Z241=100,"UP","DOWN"))</f>
        <v/>
      </c>
      <c r="P241" s="2" t="str">
        <f>IF(RAW!AA241=0,"",IF(RAW!AA241=100,"UP","DOWN"))</f>
        <v/>
      </c>
    </row>
    <row r="242" spans="1:16" x14ac:dyDescent="0.25">
      <c r="A242" s="1">
        <f>RAW!A242</f>
        <v>42646</v>
      </c>
      <c r="B242">
        <f>RAW!B242</f>
        <v>1.6639999999999999</v>
      </c>
      <c r="C242">
        <f>RAW!C242</f>
        <v>1.7250000000000001</v>
      </c>
      <c r="D242">
        <f>RAW!D242</f>
        <v>1.6639999999999999</v>
      </c>
      <c r="E242">
        <f>RAW!E242</f>
        <v>1.7050000000000001</v>
      </c>
      <c r="F242" s="2" t="str">
        <f>IF(RAW!Q242=0,"",IF(RAW!Q242=100,"UP","DOWN"))</f>
        <v/>
      </c>
      <c r="G242" s="2" t="str">
        <f>IF(RAW!R242=0,"",IF(RAW!R242=100,"UP","DOWN"))</f>
        <v/>
      </c>
      <c r="H242" s="2" t="str">
        <f>IF(RAW!S242=0,"",IF(RAW!S242=100,"UP","DOWN"))</f>
        <v/>
      </c>
      <c r="I242" s="2" t="str">
        <f>IF(RAW!T242=0,"",IF(RAW!T242=100,"UP","DOWN"))</f>
        <v/>
      </c>
      <c r="J242" s="2" t="str">
        <f>IF(RAW!U242=0,"",IF(RAW!U242=100,"UP","DOWN"))</f>
        <v/>
      </c>
      <c r="K242" s="2" t="str">
        <f>IF(RAW!V242=0,"",IF(RAW!V242=100,"UP","DOWN"))</f>
        <v/>
      </c>
      <c r="L242" s="2" t="str">
        <f>IF(RAW!W242=0,"",IF(RAW!W242=100,"UP","DOWN"))</f>
        <v/>
      </c>
      <c r="M242" s="2" t="str">
        <f>IF(RAW!X242=0,"",IF(RAW!X242=100,"UP","DOWN"))</f>
        <v/>
      </c>
      <c r="N242" s="2" t="str">
        <f>IF(RAW!Y242=0,"",IF(RAW!Y242=100,"UP","DOWN"))</f>
        <v/>
      </c>
      <c r="O242" s="2" t="str">
        <f>IF(RAW!Z242=0,"",IF(RAW!Z242=100,"UP","DOWN"))</f>
        <v/>
      </c>
      <c r="P242" s="2" t="str">
        <f>IF(RAW!AA242=0,"",IF(RAW!AA242=100,"UP","DOWN"))</f>
        <v/>
      </c>
    </row>
    <row r="243" spans="1:16" x14ac:dyDescent="0.25">
      <c r="A243" s="1">
        <f>RAW!A243</f>
        <v>42647</v>
      </c>
      <c r="B243">
        <f>RAW!B243</f>
        <v>1.7030000000000001</v>
      </c>
      <c r="C243">
        <f>RAW!C243</f>
        <v>1.728</v>
      </c>
      <c r="D243">
        <f>RAW!D243</f>
        <v>1.7</v>
      </c>
      <c r="E243">
        <f>RAW!E243</f>
        <v>1.714</v>
      </c>
      <c r="F243" s="2" t="str">
        <f>IF(RAW!Q243=0,"",IF(RAW!Q243=100,"UP","DOWN"))</f>
        <v/>
      </c>
      <c r="G243" s="2" t="str">
        <f>IF(RAW!R243=0,"",IF(RAW!R243=100,"UP","DOWN"))</f>
        <v/>
      </c>
      <c r="H243" s="2" t="str">
        <f>IF(RAW!S243=0,"",IF(RAW!S243=100,"UP","DOWN"))</f>
        <v/>
      </c>
      <c r="I243" s="2" t="str">
        <f>IF(RAW!T243=0,"",IF(RAW!T243=100,"UP","DOWN"))</f>
        <v/>
      </c>
      <c r="J243" s="2" t="str">
        <f>IF(RAW!U243=0,"",IF(RAW!U243=100,"UP","DOWN"))</f>
        <v/>
      </c>
      <c r="K243" s="2" t="str">
        <f>IF(RAW!V243=0,"",IF(RAW!V243=100,"UP","DOWN"))</f>
        <v/>
      </c>
      <c r="L243" s="2" t="str">
        <f>IF(RAW!W243=0,"",IF(RAW!W243=100,"UP","DOWN"))</f>
        <v/>
      </c>
      <c r="M243" s="2" t="str">
        <f>IF(RAW!X243=0,"",IF(RAW!X243=100,"UP","DOWN"))</f>
        <v/>
      </c>
      <c r="N243" s="2" t="str">
        <f>IF(RAW!Y243=0,"",IF(RAW!Y243=100,"UP","DOWN"))</f>
        <v/>
      </c>
      <c r="O243" s="2" t="str">
        <f>IF(RAW!Z243=0,"",IF(RAW!Z243=100,"UP","DOWN"))</f>
        <v/>
      </c>
      <c r="P243" s="2" t="str">
        <f>IF(RAW!AA243=0,"",IF(RAW!AA243=100,"UP","DOWN"))</f>
        <v/>
      </c>
    </row>
    <row r="244" spans="1:16" x14ac:dyDescent="0.25">
      <c r="A244" s="1">
        <f>RAW!A244</f>
        <v>42648</v>
      </c>
      <c r="B244">
        <f>RAW!B244</f>
        <v>1.7</v>
      </c>
      <c r="C244">
        <f>RAW!C244</f>
        <v>1.714</v>
      </c>
      <c r="D244">
        <f>RAW!D244</f>
        <v>1.673</v>
      </c>
      <c r="E244">
        <f>RAW!E244</f>
        <v>1.6990000000000001</v>
      </c>
      <c r="F244" s="2" t="str">
        <f>IF(RAW!Q244=0,"",IF(RAW!Q244=100,"UP","DOWN"))</f>
        <v/>
      </c>
      <c r="G244" s="2" t="str">
        <f>IF(RAW!R244=0,"",IF(RAW!R244=100,"UP","DOWN"))</f>
        <v/>
      </c>
      <c r="H244" s="2" t="str">
        <f>IF(RAW!S244=0,"",IF(RAW!S244=100,"UP","DOWN"))</f>
        <v/>
      </c>
      <c r="I244" s="2" t="str">
        <f>IF(RAW!T244=0,"",IF(RAW!T244=100,"UP","DOWN"))</f>
        <v/>
      </c>
      <c r="J244" s="2" t="str">
        <f>IF(RAW!U244=0,"",IF(RAW!U244=100,"UP","DOWN"))</f>
        <v/>
      </c>
      <c r="K244" s="2" t="str">
        <f>IF(RAW!V244=0,"",IF(RAW!V244=100,"UP","DOWN"))</f>
        <v>UP</v>
      </c>
      <c r="L244" s="2" t="str">
        <f>IF(RAW!W244=0,"",IF(RAW!W244=100,"UP","DOWN"))</f>
        <v/>
      </c>
      <c r="M244" s="2" t="str">
        <f>IF(RAW!X244=0,"",IF(RAW!X244=100,"UP","DOWN"))</f>
        <v/>
      </c>
      <c r="N244" s="2" t="str">
        <f>IF(RAW!Y244=0,"",IF(RAW!Y244=100,"UP","DOWN"))</f>
        <v/>
      </c>
      <c r="O244" s="2" t="str">
        <f>IF(RAW!Z244=0,"",IF(RAW!Z244=100,"UP","DOWN"))</f>
        <v/>
      </c>
      <c r="P244" s="2" t="str">
        <f>IF(RAW!AA244=0,"",IF(RAW!AA244=100,"UP","DOWN"))</f>
        <v/>
      </c>
    </row>
    <row r="245" spans="1:16" x14ac:dyDescent="0.25">
      <c r="A245" s="1">
        <f>RAW!A245</f>
        <v>42649</v>
      </c>
      <c r="B245">
        <f>RAW!B245</f>
        <v>1.69</v>
      </c>
      <c r="C245">
        <f>RAW!C245</f>
        <v>1.7130000000000001</v>
      </c>
      <c r="D245">
        <f>RAW!D245</f>
        <v>1.68</v>
      </c>
      <c r="E245">
        <f>RAW!E245</f>
        <v>1.7009999999999901</v>
      </c>
      <c r="F245" s="2" t="str">
        <f>IF(RAW!Q245=0,"",IF(RAW!Q245=100,"UP","DOWN"))</f>
        <v/>
      </c>
      <c r="G245" s="2" t="str">
        <f>IF(RAW!R245=0,"",IF(RAW!R245=100,"UP","DOWN"))</f>
        <v/>
      </c>
      <c r="H245" s="2" t="str">
        <f>IF(RAW!S245=0,"",IF(RAW!S245=100,"UP","DOWN"))</f>
        <v/>
      </c>
      <c r="I245" s="2" t="str">
        <f>IF(RAW!T245=0,"",IF(RAW!T245=100,"UP","DOWN"))</f>
        <v>UP</v>
      </c>
      <c r="J245" s="2" t="str">
        <f>IF(RAW!U245=0,"",IF(RAW!U245=100,"UP","DOWN"))</f>
        <v/>
      </c>
      <c r="K245" s="2" t="str">
        <f>IF(RAW!V245=0,"",IF(RAW!V245=100,"UP","DOWN"))</f>
        <v/>
      </c>
      <c r="L245" s="2" t="str">
        <f>IF(RAW!W245=0,"",IF(RAW!W245=100,"UP","DOWN"))</f>
        <v/>
      </c>
      <c r="M245" s="2" t="str">
        <f>IF(RAW!X245=0,"",IF(RAW!X245=100,"UP","DOWN"))</f>
        <v/>
      </c>
      <c r="N245" s="2" t="str">
        <f>IF(RAW!Y245=0,"",IF(RAW!Y245=100,"UP","DOWN"))</f>
        <v/>
      </c>
      <c r="O245" s="2" t="str">
        <f>IF(RAW!Z245=0,"",IF(RAW!Z245=100,"UP","DOWN"))</f>
        <v/>
      </c>
      <c r="P245" s="2" t="str">
        <f>IF(RAW!AA245=0,"",IF(RAW!AA245=100,"UP","DOWN"))</f>
        <v/>
      </c>
    </row>
    <row r="246" spans="1:16" x14ac:dyDescent="0.25">
      <c r="A246" s="1">
        <f>RAW!A246</f>
        <v>42650</v>
      </c>
      <c r="B246">
        <f>RAW!B246</f>
        <v>1.698</v>
      </c>
      <c r="C246">
        <f>RAW!C246</f>
        <v>1.7</v>
      </c>
      <c r="D246">
        <f>RAW!D246</f>
        <v>1.6639999999999999</v>
      </c>
      <c r="E246">
        <f>RAW!E246</f>
        <v>1.69</v>
      </c>
      <c r="F246" s="2" t="str">
        <f>IF(RAW!Q246=0,"",IF(RAW!Q246=100,"UP","DOWN"))</f>
        <v/>
      </c>
      <c r="G246" s="2" t="str">
        <f>IF(RAW!R246=0,"",IF(RAW!R246=100,"UP","DOWN"))</f>
        <v/>
      </c>
      <c r="H246" s="2" t="str">
        <f>IF(RAW!S246=0,"",IF(RAW!S246=100,"UP","DOWN"))</f>
        <v/>
      </c>
      <c r="I246" s="2" t="str">
        <f>IF(RAW!T246=0,"",IF(RAW!T246=100,"UP","DOWN"))</f>
        <v/>
      </c>
      <c r="J246" s="2" t="str">
        <f>IF(RAW!U246=0,"",IF(RAW!U246=100,"UP","DOWN"))</f>
        <v/>
      </c>
      <c r="K246" s="2" t="str">
        <f>IF(RAW!V246=0,"",IF(RAW!V246=100,"UP","DOWN"))</f>
        <v/>
      </c>
      <c r="L246" s="2" t="str">
        <f>IF(RAW!W246=0,"",IF(RAW!W246=100,"UP","DOWN"))</f>
        <v/>
      </c>
      <c r="M246" s="2" t="str">
        <f>IF(RAW!X246=0,"",IF(RAW!X246=100,"UP","DOWN"))</f>
        <v/>
      </c>
      <c r="N246" s="2" t="str">
        <f>IF(RAW!Y246=0,"",IF(RAW!Y246=100,"UP","DOWN"))</f>
        <v/>
      </c>
      <c r="O246" s="2" t="str">
        <f>IF(RAW!Z246=0,"",IF(RAW!Z246=100,"UP","DOWN"))</f>
        <v/>
      </c>
      <c r="P246" s="2" t="str">
        <f>IF(RAW!AA246=0,"",IF(RAW!AA246=100,"UP","DOWN"))</f>
        <v/>
      </c>
    </row>
    <row r="247" spans="1:16" x14ac:dyDescent="0.25">
      <c r="A247" s="1">
        <f>RAW!A247</f>
        <v>42653</v>
      </c>
      <c r="B247">
        <f>RAW!B247</f>
        <v>1.7</v>
      </c>
      <c r="C247">
        <f>RAW!C247</f>
        <v>1.7</v>
      </c>
      <c r="D247">
        <f>RAW!D247</f>
        <v>1.661</v>
      </c>
      <c r="E247">
        <f>RAW!E247</f>
        <v>1.66699999999999</v>
      </c>
      <c r="F247" s="2" t="str">
        <f>IF(RAW!Q247=0,"",IF(RAW!Q247=100,"UP","DOWN"))</f>
        <v/>
      </c>
      <c r="G247" s="2" t="str">
        <f>IF(RAW!R247=0,"",IF(RAW!R247=100,"UP","DOWN"))</f>
        <v/>
      </c>
      <c r="H247" s="2" t="str">
        <f>IF(RAW!S247=0,"",IF(RAW!S247=100,"UP","DOWN"))</f>
        <v/>
      </c>
      <c r="I247" s="2" t="str">
        <f>IF(RAW!T247=0,"",IF(RAW!T247=100,"UP","DOWN"))</f>
        <v/>
      </c>
      <c r="J247" s="2" t="str">
        <f>IF(RAW!U247=0,"",IF(RAW!U247=100,"UP","DOWN"))</f>
        <v/>
      </c>
      <c r="K247" s="2" t="str">
        <f>IF(RAW!V247=0,"",IF(RAW!V247=100,"UP","DOWN"))</f>
        <v/>
      </c>
      <c r="L247" s="2" t="str">
        <f>IF(RAW!W247=0,"",IF(RAW!W247=100,"UP","DOWN"))</f>
        <v/>
      </c>
      <c r="M247" s="2" t="str">
        <f>IF(RAW!X247=0,"",IF(RAW!X247=100,"UP","DOWN"))</f>
        <v/>
      </c>
      <c r="N247" s="2" t="str">
        <f>IF(RAW!Y247=0,"",IF(RAW!Y247=100,"UP","DOWN"))</f>
        <v/>
      </c>
      <c r="O247" s="2" t="str">
        <f>IF(RAW!Z247=0,"",IF(RAW!Z247=100,"UP","DOWN"))</f>
        <v/>
      </c>
      <c r="P247" s="2" t="str">
        <f>IF(RAW!AA247=0,"",IF(RAW!AA247=100,"UP","DOWN"))</f>
        <v/>
      </c>
    </row>
    <row r="248" spans="1:16" x14ac:dyDescent="0.25">
      <c r="A248" s="1">
        <f>RAW!A248</f>
        <v>42654</v>
      </c>
      <c r="B248">
        <f>RAW!B248</f>
        <v>1.665</v>
      </c>
      <c r="C248">
        <f>RAW!C248</f>
        <v>1.6859999999999999</v>
      </c>
      <c r="D248">
        <f>RAW!D248</f>
        <v>1.653</v>
      </c>
      <c r="E248">
        <f>RAW!E248</f>
        <v>1.653</v>
      </c>
      <c r="F248" s="2" t="str">
        <f>IF(RAW!Q248=0,"",IF(RAW!Q248=100,"UP","DOWN"))</f>
        <v/>
      </c>
      <c r="G248" s="2" t="str">
        <f>IF(RAW!R248=0,"",IF(RAW!R248=100,"UP","DOWN"))</f>
        <v/>
      </c>
      <c r="H248" s="2" t="str">
        <f>IF(RAW!S248=0,"",IF(RAW!S248=100,"UP","DOWN"))</f>
        <v/>
      </c>
      <c r="I248" s="2" t="str">
        <f>IF(RAW!T248=0,"",IF(RAW!T248=100,"UP","DOWN"))</f>
        <v/>
      </c>
      <c r="J248" s="2" t="str">
        <f>IF(RAW!U248=0,"",IF(RAW!U248=100,"UP","DOWN"))</f>
        <v/>
      </c>
      <c r="K248" s="2" t="str">
        <f>IF(RAW!V248=0,"",IF(RAW!V248=100,"UP","DOWN"))</f>
        <v/>
      </c>
      <c r="L248" s="2" t="str">
        <f>IF(RAW!W248=0,"",IF(RAW!W248=100,"UP","DOWN"))</f>
        <v/>
      </c>
      <c r="M248" s="2" t="str">
        <f>IF(RAW!X248=0,"",IF(RAW!X248=100,"UP","DOWN"))</f>
        <v/>
      </c>
      <c r="N248" s="2" t="str">
        <f>IF(RAW!Y248=0,"",IF(RAW!Y248=100,"UP","DOWN"))</f>
        <v/>
      </c>
      <c r="O248" s="2" t="str">
        <f>IF(RAW!Z248=0,"",IF(RAW!Z248=100,"UP","DOWN"))</f>
        <v/>
      </c>
      <c r="P248" s="2" t="str">
        <f>IF(RAW!AA248=0,"",IF(RAW!AA248=100,"UP","DOWN"))</f>
        <v/>
      </c>
    </row>
    <row r="249" spans="1:16" x14ac:dyDescent="0.25">
      <c r="A249" s="1">
        <f>RAW!A249</f>
        <v>42655</v>
      </c>
      <c r="B249">
        <f>RAW!B249</f>
        <v>1.653</v>
      </c>
      <c r="C249">
        <f>RAW!C249</f>
        <v>1.6830000000000001</v>
      </c>
      <c r="D249">
        <f>RAW!D249</f>
        <v>1.65</v>
      </c>
      <c r="E249">
        <f>RAW!E249</f>
        <v>1.6719999999999999</v>
      </c>
      <c r="F249" s="2" t="str">
        <f>IF(RAW!Q249=0,"",IF(RAW!Q249=100,"UP","DOWN"))</f>
        <v/>
      </c>
      <c r="G249" s="2" t="str">
        <f>IF(RAW!R249=0,"",IF(RAW!R249=100,"UP","DOWN"))</f>
        <v/>
      </c>
      <c r="H249" s="2" t="str">
        <f>IF(RAW!S249=0,"",IF(RAW!S249=100,"UP","DOWN"))</f>
        <v>UP</v>
      </c>
      <c r="I249" s="2" t="str">
        <f>IF(RAW!T249=0,"",IF(RAW!T249=100,"UP","DOWN"))</f>
        <v/>
      </c>
      <c r="J249" s="2" t="str">
        <f>IF(RAW!U249=0,"",IF(RAW!U249=100,"UP","DOWN"))</f>
        <v/>
      </c>
      <c r="K249" s="2" t="str">
        <f>IF(RAW!V249=0,"",IF(RAW!V249=100,"UP","DOWN"))</f>
        <v/>
      </c>
      <c r="L249" s="2" t="str">
        <f>IF(RAW!W249=0,"",IF(RAW!W249=100,"UP","DOWN"))</f>
        <v/>
      </c>
      <c r="M249" s="2" t="str">
        <f>IF(RAW!X249=0,"",IF(RAW!X249=100,"UP","DOWN"))</f>
        <v/>
      </c>
      <c r="N249" s="2" t="str">
        <f>IF(RAW!Y249=0,"",IF(RAW!Y249=100,"UP","DOWN"))</f>
        <v/>
      </c>
      <c r="O249" s="2" t="str">
        <f>IF(RAW!Z249=0,"",IF(RAW!Z249=100,"UP","DOWN"))</f>
        <v/>
      </c>
      <c r="P249" s="2" t="str">
        <f>IF(RAW!AA249=0,"",IF(RAW!AA249=100,"UP","DOWN"))</f>
        <v/>
      </c>
    </row>
    <row r="250" spans="1:16" x14ac:dyDescent="0.25">
      <c r="A250" s="1">
        <f>RAW!A250</f>
        <v>42656</v>
      </c>
      <c r="B250">
        <f>RAW!B250</f>
        <v>1.68</v>
      </c>
      <c r="C250">
        <f>RAW!C250</f>
        <v>1.68</v>
      </c>
      <c r="D250">
        <f>RAW!D250</f>
        <v>1.625</v>
      </c>
      <c r="E250">
        <f>RAW!E250</f>
        <v>1.6519999999999999</v>
      </c>
      <c r="F250" s="2" t="str">
        <f>IF(RAW!Q250=0,"",IF(RAW!Q250=100,"UP","DOWN"))</f>
        <v/>
      </c>
      <c r="G250" s="2" t="str">
        <f>IF(RAW!R250=0,"",IF(RAW!R250=100,"UP","DOWN"))</f>
        <v/>
      </c>
      <c r="H250" s="2" t="str">
        <f>IF(RAW!S250=0,"",IF(RAW!S250=100,"UP","DOWN"))</f>
        <v/>
      </c>
      <c r="I250" s="2" t="str">
        <f>IF(RAW!T250=0,"",IF(RAW!T250=100,"UP","DOWN"))</f>
        <v>DOWN</v>
      </c>
      <c r="J250" s="2" t="str">
        <f>IF(RAW!U250=0,"",IF(RAW!U250=100,"UP","DOWN"))</f>
        <v/>
      </c>
      <c r="K250" s="2" t="str">
        <f>IF(RAW!V250=0,"",IF(RAW!V250=100,"UP","DOWN"))</f>
        <v/>
      </c>
      <c r="L250" s="2" t="str">
        <f>IF(RAW!W250=0,"",IF(RAW!W250=100,"UP","DOWN"))</f>
        <v/>
      </c>
      <c r="M250" s="2" t="str">
        <f>IF(RAW!X250=0,"",IF(RAW!X250=100,"UP","DOWN"))</f>
        <v/>
      </c>
      <c r="N250" s="2" t="str">
        <f>IF(RAW!Y250=0,"",IF(RAW!Y250=100,"UP","DOWN"))</f>
        <v/>
      </c>
      <c r="O250" s="2" t="str">
        <f>IF(RAW!Z250=0,"",IF(RAW!Z250=100,"UP","DOWN"))</f>
        <v/>
      </c>
      <c r="P250" s="2" t="str">
        <f>IF(RAW!AA250=0,"",IF(RAW!AA250=100,"UP","DOWN"))</f>
        <v/>
      </c>
    </row>
    <row r="251" spans="1:16" x14ac:dyDescent="0.25">
      <c r="A251" s="1">
        <f>RAW!A251</f>
        <v>42657</v>
      </c>
      <c r="B251">
        <f>RAW!B251</f>
        <v>1.6419999999999999</v>
      </c>
      <c r="C251">
        <f>RAW!C251</f>
        <v>1.653</v>
      </c>
      <c r="D251">
        <f>RAW!D251</f>
        <v>1.61</v>
      </c>
      <c r="E251">
        <f>RAW!E251</f>
        <v>1.62699999999999</v>
      </c>
      <c r="F251" s="2" t="str">
        <f>IF(RAW!Q251=0,"",IF(RAW!Q251=100,"UP","DOWN"))</f>
        <v/>
      </c>
      <c r="G251" s="2" t="str">
        <f>IF(RAW!R251=0,"",IF(RAW!R251=100,"UP","DOWN"))</f>
        <v/>
      </c>
      <c r="H251" s="2" t="str">
        <f>IF(RAW!S251=0,"",IF(RAW!S251=100,"UP","DOWN"))</f>
        <v/>
      </c>
      <c r="I251" s="2" t="str">
        <f>IF(RAW!T251=0,"",IF(RAW!T251=100,"UP","DOWN"))</f>
        <v/>
      </c>
      <c r="J251" s="2" t="str">
        <f>IF(RAW!U251=0,"",IF(RAW!U251=100,"UP","DOWN"))</f>
        <v/>
      </c>
      <c r="K251" s="2" t="str">
        <f>IF(RAW!V251=0,"",IF(RAW!V251=100,"UP","DOWN"))</f>
        <v/>
      </c>
      <c r="L251" s="2" t="str">
        <f>IF(RAW!W251=0,"",IF(RAW!W251=100,"UP","DOWN"))</f>
        <v/>
      </c>
      <c r="M251" s="2" t="str">
        <f>IF(RAW!X251=0,"",IF(RAW!X251=100,"UP","DOWN"))</f>
        <v/>
      </c>
      <c r="N251" s="2" t="str">
        <f>IF(RAW!Y251=0,"",IF(RAW!Y251=100,"UP","DOWN"))</f>
        <v/>
      </c>
      <c r="O251" s="2" t="str">
        <f>IF(RAW!Z251=0,"",IF(RAW!Z251=100,"UP","DOWN"))</f>
        <v/>
      </c>
      <c r="P251" s="2" t="str">
        <f>IF(RAW!AA251=0,"",IF(RAW!AA251=100,"UP","DOWN"))</f>
        <v/>
      </c>
    </row>
    <row r="252" spans="1:16" x14ac:dyDescent="0.25">
      <c r="A252" s="1">
        <f>RAW!A252</f>
        <v>42660</v>
      </c>
      <c r="B252">
        <f>RAW!B252</f>
        <v>1.62699999999999</v>
      </c>
      <c r="C252">
        <f>RAW!C252</f>
        <v>1.64</v>
      </c>
      <c r="D252">
        <f>RAW!D252</f>
        <v>1.61</v>
      </c>
      <c r="E252">
        <f>RAW!E252</f>
        <v>1.6259999999999999</v>
      </c>
      <c r="F252" s="2" t="str">
        <f>IF(RAW!Q252=0,"",IF(RAW!Q252=100,"UP","DOWN"))</f>
        <v/>
      </c>
      <c r="G252" s="2" t="str">
        <f>IF(RAW!R252=0,"",IF(RAW!R252=100,"UP","DOWN"))</f>
        <v/>
      </c>
      <c r="H252" s="2" t="str">
        <f>IF(RAW!S252=0,"",IF(RAW!S252=100,"UP","DOWN"))</f>
        <v/>
      </c>
      <c r="I252" s="2" t="str">
        <f>IF(RAW!T252=0,"",IF(RAW!T252=100,"UP","DOWN"))</f>
        <v/>
      </c>
      <c r="J252" s="2" t="str">
        <f>IF(RAW!U252=0,"",IF(RAW!U252=100,"UP","DOWN"))</f>
        <v/>
      </c>
      <c r="K252" s="2" t="str">
        <f>IF(RAW!V252=0,"",IF(RAW!V252=100,"UP","DOWN"))</f>
        <v>UP</v>
      </c>
      <c r="L252" s="2" t="str">
        <f>IF(RAW!W252=0,"",IF(RAW!W252=100,"UP","DOWN"))</f>
        <v/>
      </c>
      <c r="M252" s="2" t="str">
        <f>IF(RAW!X252=0,"",IF(RAW!X252=100,"UP","DOWN"))</f>
        <v/>
      </c>
      <c r="N252" s="2" t="str">
        <f>IF(RAW!Y252=0,"",IF(RAW!Y252=100,"UP","DOWN"))</f>
        <v/>
      </c>
      <c r="O252" s="2" t="str">
        <f>IF(RAW!Z252=0,"",IF(RAW!Z252=100,"UP","DOWN"))</f>
        <v/>
      </c>
      <c r="P252" s="2" t="str">
        <f>IF(RAW!AA252=0,"",IF(RAW!AA252=100,"UP","DOWN"))</f>
        <v/>
      </c>
    </row>
    <row r="253" spans="1:16" x14ac:dyDescent="0.25">
      <c r="A253" s="1">
        <f>RAW!A253</f>
        <v>42661</v>
      </c>
      <c r="B253">
        <f>RAW!B253</f>
        <v>1.64</v>
      </c>
      <c r="C253">
        <f>RAW!C253</f>
        <v>1.65</v>
      </c>
      <c r="D253">
        <f>RAW!D253</f>
        <v>1.6140000000000001</v>
      </c>
      <c r="E253">
        <f>RAW!E253</f>
        <v>1.65</v>
      </c>
      <c r="F253" s="2" t="str">
        <f>IF(RAW!Q253=0,"",IF(RAW!Q253=100,"UP","DOWN"))</f>
        <v/>
      </c>
      <c r="G253" s="2" t="str">
        <f>IF(RAW!R253=0,"",IF(RAW!R253=100,"UP","DOWN"))</f>
        <v/>
      </c>
      <c r="H253" s="2" t="str">
        <f>IF(RAW!S253=0,"",IF(RAW!S253=100,"UP","DOWN"))</f>
        <v/>
      </c>
      <c r="I253" s="2" t="str">
        <f>IF(RAW!T253=0,"",IF(RAW!T253=100,"UP","DOWN"))</f>
        <v/>
      </c>
      <c r="J253" s="2" t="str">
        <f>IF(RAW!U253=0,"",IF(RAW!U253=100,"UP","DOWN"))</f>
        <v/>
      </c>
      <c r="K253" s="2" t="str">
        <f>IF(RAW!V253=0,"",IF(RAW!V253=100,"UP","DOWN"))</f>
        <v/>
      </c>
      <c r="L253" s="2" t="str">
        <f>IF(RAW!W253=0,"",IF(RAW!W253=100,"UP","DOWN"))</f>
        <v/>
      </c>
      <c r="M253" s="2" t="str">
        <f>IF(RAW!X253=0,"",IF(RAW!X253=100,"UP","DOWN"))</f>
        <v>DOWN</v>
      </c>
      <c r="N253" s="2" t="str">
        <f>IF(RAW!Y253=0,"",IF(RAW!Y253=100,"UP","DOWN"))</f>
        <v/>
      </c>
      <c r="O253" s="2" t="str">
        <f>IF(RAW!Z253=0,"",IF(RAW!Z253=100,"UP","DOWN"))</f>
        <v/>
      </c>
      <c r="P253" s="2" t="str">
        <f>IF(RAW!AA253=0,"",IF(RAW!AA253=100,"UP","DOWN"))</f>
        <v/>
      </c>
    </row>
    <row r="254" spans="1:16" x14ac:dyDescent="0.25">
      <c r="A254" s="1">
        <f>RAW!A254</f>
        <v>42662</v>
      </c>
      <c r="B254">
        <f>RAW!B254</f>
        <v>1.6339999999999999</v>
      </c>
      <c r="C254">
        <f>RAW!C254</f>
        <v>1.6479999999999999</v>
      </c>
      <c r="D254">
        <f>RAW!D254</f>
        <v>1.6219999999999899</v>
      </c>
      <c r="E254">
        <f>RAW!E254</f>
        <v>1.6439999999999999</v>
      </c>
      <c r="F254" s="2" t="str">
        <f>IF(RAW!Q254=0,"",IF(RAW!Q254=100,"UP","DOWN"))</f>
        <v/>
      </c>
      <c r="G254" s="2" t="str">
        <f>IF(RAW!R254=0,"",IF(RAW!R254=100,"UP","DOWN"))</f>
        <v/>
      </c>
      <c r="H254" s="2" t="str">
        <f>IF(RAW!S254=0,"",IF(RAW!S254=100,"UP","DOWN"))</f>
        <v/>
      </c>
      <c r="I254" s="2" t="str">
        <f>IF(RAW!T254=0,"",IF(RAW!T254=100,"UP","DOWN"))</f>
        <v/>
      </c>
      <c r="J254" s="2" t="str">
        <f>IF(RAW!U254=0,"",IF(RAW!U254=100,"UP","DOWN"))</f>
        <v/>
      </c>
      <c r="K254" s="2" t="str">
        <f>IF(RAW!V254=0,"",IF(RAW!V254=100,"UP","DOWN"))</f>
        <v/>
      </c>
      <c r="L254" s="2" t="str">
        <f>IF(RAW!W254=0,"",IF(RAW!W254=100,"UP","DOWN"))</f>
        <v/>
      </c>
      <c r="M254" s="2" t="str">
        <f>IF(RAW!X254=0,"",IF(RAW!X254=100,"UP","DOWN"))</f>
        <v/>
      </c>
      <c r="N254" s="2" t="str">
        <f>IF(RAW!Y254=0,"",IF(RAW!Y254=100,"UP","DOWN"))</f>
        <v/>
      </c>
      <c r="O254" s="2" t="str">
        <f>IF(RAW!Z254=0,"",IF(RAW!Z254=100,"UP","DOWN"))</f>
        <v/>
      </c>
      <c r="P254" s="2" t="str">
        <f>IF(RAW!AA254=0,"",IF(RAW!AA254=100,"UP","DOWN"))</f>
        <v/>
      </c>
    </row>
    <row r="255" spans="1:16" x14ac:dyDescent="0.25">
      <c r="A255" s="1">
        <f>RAW!A255</f>
        <v>42663</v>
      </c>
      <c r="B255">
        <f>RAW!B255</f>
        <v>1.66</v>
      </c>
      <c r="C255">
        <f>RAW!C255</f>
        <v>1.665</v>
      </c>
      <c r="D255">
        <f>RAW!D255</f>
        <v>1.63</v>
      </c>
      <c r="E255">
        <f>RAW!E255</f>
        <v>1.639</v>
      </c>
      <c r="F255" s="2" t="str">
        <f>IF(RAW!Q255=0,"",IF(RAW!Q255=100,"UP","DOWN"))</f>
        <v/>
      </c>
      <c r="G255" s="2" t="str">
        <f>IF(RAW!R255=0,"",IF(RAW!R255=100,"UP","DOWN"))</f>
        <v/>
      </c>
      <c r="H255" s="2" t="str">
        <f>IF(RAW!S255=0,"",IF(RAW!S255=100,"UP","DOWN"))</f>
        <v/>
      </c>
      <c r="I255" s="2" t="str">
        <f>IF(RAW!T255=0,"",IF(RAW!T255=100,"UP","DOWN"))</f>
        <v/>
      </c>
      <c r="J255" s="2" t="str">
        <f>IF(RAW!U255=0,"",IF(RAW!U255=100,"UP","DOWN"))</f>
        <v/>
      </c>
      <c r="K255" s="2" t="str">
        <f>IF(RAW!V255=0,"",IF(RAW!V255=100,"UP","DOWN"))</f>
        <v/>
      </c>
      <c r="L255" s="2" t="str">
        <f>IF(RAW!W255=0,"",IF(RAW!W255=100,"UP","DOWN"))</f>
        <v/>
      </c>
      <c r="M255" s="2" t="str">
        <f>IF(RAW!X255=0,"",IF(RAW!X255=100,"UP","DOWN"))</f>
        <v/>
      </c>
      <c r="N255" s="2" t="str">
        <f>IF(RAW!Y255=0,"",IF(RAW!Y255=100,"UP","DOWN"))</f>
        <v/>
      </c>
      <c r="O255" s="2" t="str">
        <f>IF(RAW!Z255=0,"",IF(RAW!Z255=100,"UP","DOWN"))</f>
        <v/>
      </c>
      <c r="P255" s="2" t="str">
        <f>IF(RAW!AA255=0,"",IF(RAW!AA255=100,"UP","DOWN"))</f>
        <v/>
      </c>
    </row>
    <row r="256" spans="1:16" x14ac:dyDescent="0.25">
      <c r="A256" s="1">
        <f>RAW!A256</f>
        <v>42664</v>
      </c>
      <c r="B256">
        <f>RAW!B256</f>
        <v>1.655</v>
      </c>
      <c r="C256">
        <f>RAW!C256</f>
        <v>1.655</v>
      </c>
      <c r="D256">
        <f>RAW!D256</f>
        <v>1.623</v>
      </c>
      <c r="E256">
        <f>RAW!E256</f>
        <v>1.625</v>
      </c>
      <c r="F256" s="2" t="str">
        <f>IF(RAW!Q256=0,"",IF(RAW!Q256=100,"UP","DOWN"))</f>
        <v/>
      </c>
      <c r="G256" s="2" t="str">
        <f>IF(RAW!R256=0,"",IF(RAW!R256=100,"UP","DOWN"))</f>
        <v/>
      </c>
      <c r="H256" s="2" t="str">
        <f>IF(RAW!S256=0,"",IF(RAW!S256=100,"UP","DOWN"))</f>
        <v/>
      </c>
      <c r="I256" s="2" t="str">
        <f>IF(RAW!T256=0,"",IF(RAW!T256=100,"UP","DOWN"))</f>
        <v/>
      </c>
      <c r="J256" s="2" t="str">
        <f>IF(RAW!U256=0,"",IF(RAW!U256=100,"UP","DOWN"))</f>
        <v/>
      </c>
      <c r="K256" s="2" t="str">
        <f>IF(RAW!V256=0,"",IF(RAW!V256=100,"UP","DOWN"))</f>
        <v/>
      </c>
      <c r="L256" s="2" t="str">
        <f>IF(RAW!W256=0,"",IF(RAW!W256=100,"UP","DOWN"))</f>
        <v/>
      </c>
      <c r="M256" s="2" t="str">
        <f>IF(RAW!X256=0,"",IF(RAW!X256=100,"UP","DOWN"))</f>
        <v/>
      </c>
      <c r="N256" s="2" t="str">
        <f>IF(RAW!Y256=0,"",IF(RAW!Y256=100,"UP","DOWN"))</f>
        <v/>
      </c>
      <c r="O256" s="2" t="str">
        <f>IF(RAW!Z256=0,"",IF(RAW!Z256=100,"UP","DOWN"))</f>
        <v/>
      </c>
      <c r="P256" s="2" t="str">
        <f>IF(RAW!AA256=0,"",IF(RAW!AA256=100,"UP","DOWN"))</f>
        <v/>
      </c>
    </row>
    <row r="257" spans="1:16" x14ac:dyDescent="0.25">
      <c r="A257" s="1">
        <f>RAW!A257</f>
        <v>42667</v>
      </c>
      <c r="B257">
        <f>RAW!B257</f>
        <v>1.625</v>
      </c>
      <c r="C257">
        <f>RAW!C257</f>
        <v>1.64</v>
      </c>
      <c r="D257">
        <f>RAW!D257</f>
        <v>1.603</v>
      </c>
      <c r="E257">
        <f>RAW!E257</f>
        <v>1.61</v>
      </c>
      <c r="F257" s="2" t="str">
        <f>IF(RAW!Q257=0,"",IF(RAW!Q257=100,"UP","DOWN"))</f>
        <v/>
      </c>
      <c r="G257" s="2" t="str">
        <f>IF(RAW!R257=0,"",IF(RAW!R257=100,"UP","DOWN"))</f>
        <v/>
      </c>
      <c r="H257" s="2" t="str">
        <f>IF(RAW!S257=0,"",IF(RAW!S257=100,"UP","DOWN"))</f>
        <v/>
      </c>
      <c r="I257" s="2" t="str">
        <f>IF(RAW!T257=0,"",IF(RAW!T257=100,"UP","DOWN"))</f>
        <v/>
      </c>
      <c r="J257" s="2" t="str">
        <f>IF(RAW!U257=0,"",IF(RAW!U257=100,"UP","DOWN"))</f>
        <v/>
      </c>
      <c r="K257" s="2" t="str">
        <f>IF(RAW!V257=0,"",IF(RAW!V257=100,"UP","DOWN"))</f>
        <v/>
      </c>
      <c r="L257" s="2" t="str">
        <f>IF(RAW!W257=0,"",IF(RAW!W257=100,"UP","DOWN"))</f>
        <v/>
      </c>
      <c r="M257" s="2" t="str">
        <f>IF(RAW!X257=0,"",IF(RAW!X257=100,"UP","DOWN"))</f>
        <v/>
      </c>
      <c r="N257" s="2" t="str">
        <f>IF(RAW!Y257=0,"",IF(RAW!Y257=100,"UP","DOWN"))</f>
        <v/>
      </c>
      <c r="O257" s="2" t="str">
        <f>IF(RAW!Z257=0,"",IF(RAW!Z257=100,"UP","DOWN"))</f>
        <v/>
      </c>
      <c r="P257" s="2" t="str">
        <f>IF(RAW!AA257=0,"",IF(RAW!AA257=100,"UP","DOWN"))</f>
        <v/>
      </c>
    </row>
    <row r="258" spans="1:16" x14ac:dyDescent="0.25">
      <c r="A258" s="1">
        <f>RAW!A258</f>
        <v>42668</v>
      </c>
      <c r="B258">
        <f>RAW!B258</f>
        <v>1.611</v>
      </c>
      <c r="C258">
        <f>RAW!C258</f>
        <v>1.6279999999999999</v>
      </c>
      <c r="D258">
        <f>RAW!D258</f>
        <v>1.603</v>
      </c>
      <c r="E258">
        <f>RAW!E258</f>
        <v>1.615</v>
      </c>
      <c r="F258" s="2" t="str">
        <f>IF(RAW!Q258=0,"",IF(RAW!Q258=100,"UP","DOWN"))</f>
        <v/>
      </c>
      <c r="G258" s="2" t="str">
        <f>IF(RAW!R258=0,"",IF(RAW!R258=100,"UP","DOWN"))</f>
        <v/>
      </c>
      <c r="H258" s="2" t="str">
        <f>IF(RAW!S258=0,"",IF(RAW!S258=100,"UP","DOWN"))</f>
        <v/>
      </c>
      <c r="I258" s="2" t="str">
        <f>IF(RAW!T258=0,"",IF(RAW!T258=100,"UP","DOWN"))</f>
        <v/>
      </c>
      <c r="J258" s="2" t="str">
        <f>IF(RAW!U258=0,"",IF(RAW!U258=100,"UP","DOWN"))</f>
        <v/>
      </c>
      <c r="K258" s="2" t="str">
        <f>IF(RAW!V258=0,"",IF(RAW!V258=100,"UP","DOWN"))</f>
        <v/>
      </c>
      <c r="L258" s="2" t="str">
        <f>IF(RAW!W258=0,"",IF(RAW!W258=100,"UP","DOWN"))</f>
        <v/>
      </c>
      <c r="M258" s="2" t="str">
        <f>IF(RAW!X258=0,"",IF(RAW!X258=100,"UP","DOWN"))</f>
        <v/>
      </c>
      <c r="N258" s="2" t="str">
        <f>IF(RAW!Y258=0,"",IF(RAW!Y258=100,"UP","DOWN"))</f>
        <v/>
      </c>
      <c r="O258" s="2" t="str">
        <f>IF(RAW!Z258=0,"",IF(RAW!Z258=100,"UP","DOWN"))</f>
        <v/>
      </c>
      <c r="P258" s="2" t="str">
        <f>IF(RAW!AA258=0,"",IF(RAW!AA258=100,"UP","DOWN"))</f>
        <v/>
      </c>
    </row>
    <row r="259" spans="1:16" x14ac:dyDescent="0.25">
      <c r="A259" s="1">
        <f>RAW!A259</f>
        <v>42669</v>
      </c>
      <c r="B259">
        <f>RAW!B259</f>
        <v>1.609</v>
      </c>
      <c r="C259">
        <f>RAW!C259</f>
        <v>1.63</v>
      </c>
      <c r="D259">
        <f>RAW!D259</f>
        <v>1.601</v>
      </c>
      <c r="E259">
        <f>RAW!E259</f>
        <v>1.63</v>
      </c>
      <c r="F259" s="2" t="str">
        <f>IF(RAW!Q259=0,"",IF(RAW!Q259=100,"UP","DOWN"))</f>
        <v/>
      </c>
      <c r="G259" s="2" t="str">
        <f>IF(RAW!R259=0,"",IF(RAW!R259=100,"UP","DOWN"))</f>
        <v/>
      </c>
      <c r="H259" s="2" t="str">
        <f>IF(RAW!S259=0,"",IF(RAW!S259=100,"UP","DOWN"))</f>
        <v/>
      </c>
      <c r="I259" s="2" t="str">
        <f>IF(RAW!T259=0,"",IF(RAW!T259=100,"UP","DOWN"))</f>
        <v/>
      </c>
      <c r="J259" s="2" t="str">
        <f>IF(RAW!U259=0,"",IF(RAW!U259=100,"UP","DOWN"))</f>
        <v/>
      </c>
      <c r="K259" s="2" t="str">
        <f>IF(RAW!V259=0,"",IF(RAW!V259=100,"UP","DOWN"))</f>
        <v/>
      </c>
      <c r="L259" s="2" t="str">
        <f>IF(RAW!W259=0,"",IF(RAW!W259=100,"UP","DOWN"))</f>
        <v/>
      </c>
      <c r="M259" s="2" t="str">
        <f>IF(RAW!X259=0,"",IF(RAW!X259=100,"UP","DOWN"))</f>
        <v/>
      </c>
      <c r="N259" s="2" t="str">
        <f>IF(RAW!Y259=0,"",IF(RAW!Y259=100,"UP","DOWN"))</f>
        <v/>
      </c>
      <c r="O259" s="2" t="str">
        <f>IF(RAW!Z259=0,"",IF(RAW!Z259=100,"UP","DOWN"))</f>
        <v/>
      </c>
      <c r="P259" s="2" t="str">
        <f>IF(RAW!AA259=0,"",IF(RAW!AA259=100,"UP","DOWN"))</f>
        <v/>
      </c>
    </row>
    <row r="260" spans="1:16" x14ac:dyDescent="0.25">
      <c r="A260" s="1">
        <f>RAW!A260</f>
        <v>42670</v>
      </c>
      <c r="B260">
        <f>RAW!B260</f>
        <v>1.63</v>
      </c>
      <c r="C260">
        <f>RAW!C260</f>
        <v>1.635</v>
      </c>
      <c r="D260">
        <f>RAW!D260</f>
        <v>1.6119999999999901</v>
      </c>
      <c r="E260">
        <f>RAW!E260</f>
        <v>1.635</v>
      </c>
      <c r="F260" s="2" t="str">
        <f>IF(RAW!Q260=0,"",IF(RAW!Q260=100,"UP","DOWN"))</f>
        <v/>
      </c>
      <c r="G260" s="2" t="str">
        <f>IF(RAW!R260=0,"",IF(RAW!R260=100,"UP","DOWN"))</f>
        <v/>
      </c>
      <c r="H260" s="2" t="str">
        <f>IF(RAW!S260=0,"",IF(RAW!S260=100,"UP","DOWN"))</f>
        <v/>
      </c>
      <c r="I260" s="2" t="str">
        <f>IF(RAW!T260=0,"",IF(RAW!T260=100,"UP","DOWN"))</f>
        <v/>
      </c>
      <c r="J260" s="2" t="str">
        <f>IF(RAW!U260=0,"",IF(RAW!U260=100,"UP","DOWN"))</f>
        <v/>
      </c>
      <c r="K260" s="2" t="str">
        <f>IF(RAW!V260=0,"",IF(RAW!V260=100,"UP","DOWN"))</f>
        <v/>
      </c>
      <c r="L260" s="2" t="str">
        <f>IF(RAW!W260=0,"",IF(RAW!W260=100,"UP","DOWN"))</f>
        <v/>
      </c>
      <c r="M260" s="2" t="str">
        <f>IF(RAW!X260=0,"",IF(RAW!X260=100,"UP","DOWN"))</f>
        <v>DOWN</v>
      </c>
      <c r="N260" s="2" t="str">
        <f>IF(RAW!Y260=0,"",IF(RAW!Y260=100,"UP","DOWN"))</f>
        <v/>
      </c>
      <c r="O260" s="2" t="str">
        <f>IF(RAW!Z260=0,"",IF(RAW!Z260=100,"UP","DOWN"))</f>
        <v/>
      </c>
      <c r="P260" s="2" t="str">
        <f>IF(RAW!AA260=0,"",IF(RAW!AA260=100,"UP","DOWN"))</f>
        <v/>
      </c>
    </row>
    <row r="261" spans="1:16" x14ac:dyDescent="0.25">
      <c r="A261" s="1">
        <f>RAW!A261</f>
        <v>42671</v>
      </c>
      <c r="B261">
        <f>RAW!B261</f>
        <v>1.64</v>
      </c>
      <c r="C261">
        <f>RAW!C261</f>
        <v>1.6419999999999999</v>
      </c>
      <c r="D261">
        <f>RAW!D261</f>
        <v>1.617</v>
      </c>
      <c r="E261">
        <f>RAW!E261</f>
        <v>1.635</v>
      </c>
      <c r="F261" s="2" t="str">
        <f>IF(RAW!Q261=0,"",IF(RAW!Q261=100,"UP","DOWN"))</f>
        <v/>
      </c>
      <c r="G261" s="2" t="str">
        <f>IF(RAW!R261=0,"",IF(RAW!R261=100,"UP","DOWN"))</f>
        <v/>
      </c>
      <c r="H261" s="2" t="str">
        <f>IF(RAW!S261=0,"",IF(RAW!S261=100,"UP","DOWN"))</f>
        <v/>
      </c>
      <c r="I261" s="2" t="str">
        <f>IF(RAW!T261=0,"",IF(RAW!T261=100,"UP","DOWN"))</f>
        <v/>
      </c>
      <c r="J261" s="2" t="str">
        <f>IF(RAW!U261=0,"",IF(RAW!U261=100,"UP","DOWN"))</f>
        <v/>
      </c>
      <c r="K261" s="2" t="str">
        <f>IF(RAW!V261=0,"",IF(RAW!V261=100,"UP","DOWN"))</f>
        <v/>
      </c>
      <c r="L261" s="2" t="str">
        <f>IF(RAW!W261=0,"",IF(RAW!W261=100,"UP","DOWN"))</f>
        <v/>
      </c>
      <c r="M261" s="2" t="str">
        <f>IF(RAW!X261=0,"",IF(RAW!X261=100,"UP","DOWN"))</f>
        <v>DOWN</v>
      </c>
      <c r="N261" s="2" t="str">
        <f>IF(RAW!Y261=0,"",IF(RAW!Y261=100,"UP","DOWN"))</f>
        <v/>
      </c>
      <c r="O261" s="2" t="str">
        <f>IF(RAW!Z261=0,"",IF(RAW!Z261=100,"UP","DOWN"))</f>
        <v/>
      </c>
      <c r="P261" s="2" t="str">
        <f>IF(RAW!AA261=0,"",IF(RAW!AA261=100,"UP","DOWN"))</f>
        <v/>
      </c>
    </row>
    <row r="262" spans="1:16" x14ac:dyDescent="0.25">
      <c r="A262" s="1">
        <f>RAW!A262</f>
        <v>42674</v>
      </c>
      <c r="B262">
        <f>RAW!B262</f>
        <v>1.6</v>
      </c>
      <c r="C262">
        <f>RAW!C262</f>
        <v>1.611</v>
      </c>
      <c r="D262">
        <f>RAW!D262</f>
        <v>1.5680000000000001</v>
      </c>
      <c r="E262">
        <f>RAW!E262</f>
        <v>1.59</v>
      </c>
      <c r="F262" s="2" t="str">
        <f>IF(RAW!Q262=0,"",IF(RAW!Q262=100,"UP","DOWN"))</f>
        <v/>
      </c>
      <c r="G262" s="2" t="str">
        <f>IF(RAW!R262=0,"",IF(RAW!R262=100,"UP","DOWN"))</f>
        <v/>
      </c>
      <c r="H262" s="2" t="str">
        <f>IF(RAW!S262=0,"",IF(RAW!S262=100,"UP","DOWN"))</f>
        <v/>
      </c>
      <c r="I262" s="2" t="str">
        <f>IF(RAW!T262=0,"",IF(RAW!T262=100,"UP","DOWN"))</f>
        <v/>
      </c>
      <c r="J262" s="2" t="str">
        <f>IF(RAW!U262=0,"",IF(RAW!U262=100,"UP","DOWN"))</f>
        <v/>
      </c>
      <c r="K262" s="2" t="str">
        <f>IF(RAW!V262=0,"",IF(RAW!V262=100,"UP","DOWN"))</f>
        <v/>
      </c>
      <c r="L262" s="2" t="str">
        <f>IF(RAW!W262=0,"",IF(RAW!W262=100,"UP","DOWN"))</f>
        <v/>
      </c>
      <c r="M262" s="2" t="str">
        <f>IF(RAW!X262=0,"",IF(RAW!X262=100,"UP","DOWN"))</f>
        <v/>
      </c>
      <c r="N262" s="2" t="str">
        <f>IF(RAW!Y262=0,"",IF(RAW!Y262=100,"UP","DOWN"))</f>
        <v/>
      </c>
      <c r="O262" s="2" t="str">
        <f>IF(RAW!Z262=0,"",IF(RAW!Z262=100,"UP","DOWN"))</f>
        <v/>
      </c>
      <c r="P262" s="2" t="str">
        <f>IF(RAW!AA262=0,"",IF(RAW!AA262=100,"UP","DOWN"))</f>
        <v/>
      </c>
    </row>
  </sheetData>
  <mergeCells count="1">
    <mergeCell ref="R2:U2"/>
  </mergeCells>
  <dataValidations disablePrompts="1" xWindow="530" yWindow="764" count="2">
    <dataValidation type="list" allowBlank="1" showInputMessage="1" showErrorMessage="1" sqref="S29">
      <formula1>INDIRECT(R33)</formula1>
    </dataValidation>
    <dataValidation type="list" allowBlank="1" showErrorMessage="1" promptTitle="--SELECT BEGIN--" prompt="--SELECT BEGIN DATE--" sqref="R29">
      <formula1>$A$2:$A$262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263"/>
  <sheetViews>
    <sheetView workbookViewId="0">
      <selection activeCell="Z10" sqref="Z10"/>
    </sheetView>
  </sheetViews>
  <sheetFormatPr defaultRowHeight="15" x14ac:dyDescent="0.25"/>
  <cols>
    <col min="1" max="1" width="10.42578125" bestFit="1" customWidth="1"/>
    <col min="6" max="6" width="9.28515625" style="3"/>
    <col min="7" max="7" width="9.28515625" style="4"/>
    <col min="8" max="8" width="12.42578125" style="4" bestFit="1" customWidth="1"/>
    <col min="9" max="9" width="2.5703125" style="5" customWidth="1"/>
    <col min="10" max="11" width="9.28515625" style="4"/>
    <col min="12" max="12" width="12.42578125" style="4" bestFit="1" customWidth="1"/>
    <col min="13" max="13" width="2.5703125" style="5" customWidth="1"/>
    <col min="14" max="14" width="4.5703125" bestFit="1" customWidth="1"/>
    <col min="26" max="26" width="18.28515625" bestFit="1" customWidth="1"/>
  </cols>
  <sheetData>
    <row r="1" spans="1:27" ht="15.75" thickBot="1" x14ac:dyDescent="0.3">
      <c r="F1" s="64" t="s">
        <v>31</v>
      </c>
      <c r="G1" s="65"/>
      <c r="H1" s="65"/>
      <c r="I1" s="66"/>
      <c r="J1" s="65" t="s">
        <v>30</v>
      </c>
      <c r="K1" s="65"/>
      <c r="L1" s="65"/>
      <c r="M1" s="66"/>
    </row>
    <row r="2" spans="1:27" ht="15.75" thickBot="1" x14ac:dyDescent="0.3">
      <c r="A2" s="1" t="str">
        <f>RAW!A1</f>
        <v>Date</v>
      </c>
      <c r="B2" t="str">
        <f>RAW!B1</f>
        <v>Open</v>
      </c>
      <c r="C2" t="str">
        <f>RAW!C1</f>
        <v>High</v>
      </c>
      <c r="D2" t="str">
        <f>RAW!D1</f>
        <v>Low</v>
      </c>
      <c r="E2" t="str">
        <f>RAW!E1</f>
        <v>Close</v>
      </c>
      <c r="F2" s="3" t="s">
        <v>27</v>
      </c>
      <c r="G2" s="4" t="s">
        <v>28</v>
      </c>
      <c r="H2" s="4" t="s">
        <v>29</v>
      </c>
      <c r="J2" s="4" t="s">
        <v>27</v>
      </c>
      <c r="K2" s="4" t="s">
        <v>28</v>
      </c>
      <c r="L2" s="4" t="s">
        <v>29</v>
      </c>
      <c r="N2" s="6" t="s">
        <v>32</v>
      </c>
      <c r="Z2" s="64" t="s">
        <v>54</v>
      </c>
      <c r="AA2" s="66"/>
    </row>
    <row r="3" spans="1:27" x14ac:dyDescent="0.25">
      <c r="A3" s="1">
        <f>RAW!A2</f>
        <v>42310</v>
      </c>
      <c r="B3">
        <f>RAW!B2</f>
        <v>2.1859999999999999</v>
      </c>
      <c r="C3">
        <f>RAW!C2</f>
        <v>2.2719999999999998</v>
      </c>
      <c r="D3">
        <f>RAW!D2</f>
        <v>2.1840000000000002</v>
      </c>
      <c r="E3">
        <f>RAW!E2</f>
        <v>2.2440000000000002</v>
      </c>
      <c r="F3" s="3">
        <f>RAW!F2</f>
        <v>-2.7791368767090301E-2</v>
      </c>
      <c r="G3" s="4">
        <f>RAW!G2</f>
        <v>-2.9743358223701701E-2</v>
      </c>
      <c r="H3" s="4">
        <f>RAW!H2</f>
        <v>1.95198945661143E-3</v>
      </c>
      <c r="J3" s="4">
        <f>RAW!I2</f>
        <v>-7.2867711516266295E-2</v>
      </c>
      <c r="K3" s="4">
        <f>RAW!J2</f>
        <v>-7.4648367701716595E-2</v>
      </c>
      <c r="L3" s="4">
        <f>RAW!K2</f>
        <v>1.7806561854502301E-3</v>
      </c>
      <c r="N3">
        <v>0</v>
      </c>
      <c r="Z3" s="14" t="s">
        <v>56</v>
      </c>
      <c r="AA3" s="5">
        <f>COUNTIF(I3:I263, " ")</f>
        <v>23</v>
      </c>
    </row>
    <row r="4" spans="1:27" ht="15.75" thickBot="1" x14ac:dyDescent="0.3">
      <c r="A4" s="1">
        <f>RAW!A3</f>
        <v>42311</v>
      </c>
      <c r="B4">
        <f>RAW!B3</f>
        <v>2.2440000000000002</v>
      </c>
      <c r="C4">
        <f>RAW!C3</f>
        <v>2.2919999999999998</v>
      </c>
      <c r="D4">
        <f>RAW!D3</f>
        <v>2.2440000000000002</v>
      </c>
      <c r="E4">
        <f>RAW!E3</f>
        <v>2.266</v>
      </c>
      <c r="F4" s="3">
        <f>RAW!F3</f>
        <v>-2.5854902360347501E-2</v>
      </c>
      <c r="G4" s="4">
        <f>RAW!G3</f>
        <v>-2.8965667051030899E-2</v>
      </c>
      <c r="H4" s="4">
        <f>RAW!H3</f>
        <v>3.1107646906833198E-3</v>
      </c>
      <c r="I4" s="5" t="str">
        <f>IF(SIGN(H3)&lt;&gt;SIGN(H4)," ","")</f>
        <v/>
      </c>
      <c r="J4" s="4">
        <f>RAW!I3</f>
        <v>-6.5546331251131698E-2</v>
      </c>
      <c r="K4" s="4">
        <f>RAW!J3</f>
        <v>-7.1614355551521597E-2</v>
      </c>
      <c r="L4" s="4">
        <f>RAW!K3</f>
        <v>6.06802430038989E-3</v>
      </c>
      <c r="M4" s="5" t="str">
        <f>IF(SIGN(L3)&lt;&gt;SIGN(L4)," ","")</f>
        <v/>
      </c>
      <c r="N4">
        <v>0</v>
      </c>
      <c r="Z4" s="15" t="s">
        <v>57</v>
      </c>
      <c r="AA4" s="13">
        <f>COUNTIF(M3:M263, " ")</f>
        <v>35</v>
      </c>
    </row>
    <row r="5" spans="1:27" x14ac:dyDescent="0.25">
      <c r="A5" s="1">
        <f>RAW!A4</f>
        <v>42312</v>
      </c>
      <c r="B5">
        <f>RAW!B4</f>
        <v>2.298</v>
      </c>
      <c r="C5">
        <f>RAW!C4</f>
        <v>2.31</v>
      </c>
      <c r="D5">
        <f>RAW!D4</f>
        <v>2.2759999999999998</v>
      </c>
      <c r="E5">
        <f>RAW!E4</f>
        <v>2.2919999999999998</v>
      </c>
      <c r="F5" s="3">
        <f>RAW!F4</f>
        <v>-2.1969010989134799E-2</v>
      </c>
      <c r="G5" s="4">
        <f>RAW!G4</f>
        <v>-2.7566335838651701E-2</v>
      </c>
      <c r="H5" s="4">
        <f>RAW!H4</f>
        <v>5.5973248495168604E-3</v>
      </c>
      <c r="I5" s="5" t="str">
        <f t="shared" ref="I5:I68" si="0">IF(SIGN(H4)&lt;&gt;SIGN(H5)," ","")</f>
        <v/>
      </c>
      <c r="J5" s="4">
        <f>RAW!I4</f>
        <v>-5.25005301351004E-2</v>
      </c>
      <c r="K5" s="4">
        <f>RAW!J4</f>
        <v>-6.5243080412714496E-2</v>
      </c>
      <c r="L5" s="4">
        <f>RAW!K4</f>
        <v>1.27425502776141E-2</v>
      </c>
      <c r="M5" s="5" t="str">
        <f t="shared" ref="M5:M68" si="1">IF(SIGN(L4)&lt;&gt;SIGN(L5)," ","")</f>
        <v/>
      </c>
      <c r="N5">
        <v>0</v>
      </c>
    </row>
    <row r="6" spans="1:27" x14ac:dyDescent="0.25">
      <c r="A6" s="1">
        <f>RAW!A5</f>
        <v>42313</v>
      </c>
      <c r="B6">
        <f>RAW!B5</f>
        <v>2.3079999999999998</v>
      </c>
      <c r="C6">
        <f>RAW!C5</f>
        <v>2.3079999999999998</v>
      </c>
      <c r="D6">
        <f>RAW!D5</f>
        <v>2.2679999999999998</v>
      </c>
      <c r="E6">
        <f>RAW!E5</f>
        <v>2.286</v>
      </c>
      <c r="F6" s="3">
        <f>RAW!F5</f>
        <v>-1.9152782581613299E-2</v>
      </c>
      <c r="G6" s="4">
        <f>RAW!G5</f>
        <v>-2.5883625187243998E-2</v>
      </c>
      <c r="H6" s="4">
        <f>RAW!H5</f>
        <v>6.7308426056306801E-3</v>
      </c>
      <c r="I6" s="5" t="str">
        <f t="shared" si="0"/>
        <v/>
      </c>
      <c r="J6" s="4">
        <f>RAW!I5</f>
        <v>-4.4980941837319897E-2</v>
      </c>
      <c r="K6" s="4">
        <f>RAW!J5</f>
        <v>-5.8489034220916301E-2</v>
      </c>
      <c r="L6" s="4">
        <f>RAW!K5</f>
        <v>1.35080923835964E-2</v>
      </c>
      <c r="M6" s="5" t="str">
        <f t="shared" si="1"/>
        <v/>
      </c>
      <c r="N6">
        <v>0</v>
      </c>
    </row>
    <row r="7" spans="1:27" x14ac:dyDescent="0.25">
      <c r="A7" s="1">
        <f>RAW!A6</f>
        <v>42314</v>
      </c>
      <c r="B7">
        <f>RAW!B6</f>
        <v>2.3819999999999899</v>
      </c>
      <c r="C7">
        <f>RAW!C6</f>
        <v>2.456</v>
      </c>
      <c r="D7">
        <f>RAW!D6</f>
        <v>2.3540000000000001</v>
      </c>
      <c r="E7">
        <f>RAW!E6</f>
        <v>2.4</v>
      </c>
      <c r="F7" s="3">
        <f>RAW!F6</f>
        <v>-7.6340534010008697E-3</v>
      </c>
      <c r="G7" s="4">
        <f>RAW!G6</f>
        <v>-2.2233710829995399E-2</v>
      </c>
      <c r="H7" s="4">
        <f>RAW!H6</f>
        <v>1.45996574289945E-2</v>
      </c>
      <c r="I7" s="5" t="str">
        <f t="shared" si="0"/>
        <v/>
      </c>
      <c r="J7" s="4">
        <f>RAW!I6</f>
        <v>-7.74673917135926E-3</v>
      </c>
      <c r="K7" s="4">
        <f>RAW!J6</f>
        <v>-4.1574935871063999E-2</v>
      </c>
      <c r="L7" s="4">
        <f>RAW!K6</f>
        <v>3.3828196699704702E-2</v>
      </c>
      <c r="M7" s="5" t="str">
        <f t="shared" si="1"/>
        <v/>
      </c>
      <c r="N7">
        <v>0</v>
      </c>
    </row>
    <row r="8" spans="1:27" x14ac:dyDescent="0.25">
      <c r="A8" s="1">
        <f>RAW!A7</f>
        <v>42317</v>
      </c>
      <c r="B8">
        <f>RAW!B7</f>
        <v>2.4039999999999999</v>
      </c>
      <c r="C8">
        <f>RAW!C7</f>
        <v>2.488</v>
      </c>
      <c r="D8">
        <f>RAW!D7</f>
        <v>2.4039999999999999</v>
      </c>
      <c r="E8">
        <f>RAW!E7</f>
        <v>2.4359999999999999</v>
      </c>
      <c r="F8" s="3">
        <f>RAW!F7</f>
        <v>4.3493845997750703E-3</v>
      </c>
      <c r="G8" s="4">
        <f>RAW!G7</f>
        <v>-1.6917091744041299E-2</v>
      </c>
      <c r="H8" s="4">
        <f>RAW!H7</f>
        <v>2.1266476343816301E-2</v>
      </c>
      <c r="I8" s="5" t="str">
        <f t="shared" si="0"/>
        <v/>
      </c>
      <c r="J8" s="4">
        <f>RAW!I7</f>
        <v>2.5840476195567001E-2</v>
      </c>
      <c r="K8" s="4">
        <f>RAW!J7</f>
        <v>-1.9103131848853601E-2</v>
      </c>
      <c r="L8" s="4">
        <f>RAW!K7</f>
        <v>4.4943608044420699E-2</v>
      </c>
      <c r="M8" s="5" t="str">
        <f t="shared" si="1"/>
        <v/>
      </c>
      <c r="N8">
        <v>0</v>
      </c>
    </row>
    <row r="9" spans="1:27" x14ac:dyDescent="0.25">
      <c r="A9" s="1">
        <f>RAW!A8</f>
        <v>42318</v>
      </c>
      <c r="B9">
        <f>RAW!B8</f>
        <v>2.44599999999999</v>
      </c>
      <c r="C9">
        <f>RAW!C8</f>
        <v>2.4500000000000002</v>
      </c>
      <c r="D9">
        <f>RAW!D8</f>
        <v>2.4060000000000001</v>
      </c>
      <c r="E9">
        <f>RAW!E8</f>
        <v>2.4319999999999999</v>
      </c>
      <c r="F9" s="3">
        <f>RAW!F8</f>
        <v>1.3369464120613401E-2</v>
      </c>
      <c r="G9" s="4">
        <f>RAW!G8</f>
        <v>-1.0859780571110301E-2</v>
      </c>
      <c r="H9" s="4">
        <f>RAW!H8</f>
        <v>2.42292446917238E-2</v>
      </c>
      <c r="I9" s="5" t="str">
        <f t="shared" si="0"/>
        <v/>
      </c>
      <c r="J9" s="4">
        <f>RAW!I8</f>
        <v>4.5398343719269499E-2</v>
      </c>
      <c r="K9" s="4">
        <f>RAW!J8</f>
        <v>2.3973600071874098E-3</v>
      </c>
      <c r="L9" s="4">
        <f>RAW!K8</f>
        <v>4.3000983712082101E-2</v>
      </c>
      <c r="M9" s="5" t="str">
        <f t="shared" si="1"/>
        <v/>
      </c>
      <c r="N9">
        <v>0</v>
      </c>
    </row>
    <row r="10" spans="1:27" x14ac:dyDescent="0.25">
      <c r="A10" s="1">
        <f>RAW!A9</f>
        <v>42319</v>
      </c>
      <c r="B10">
        <f>RAW!B9</f>
        <v>2.4239999999999999</v>
      </c>
      <c r="C10">
        <f>RAW!C9</f>
        <v>2.5</v>
      </c>
      <c r="D10">
        <f>RAW!D9</f>
        <v>2.4039999999999999</v>
      </c>
      <c r="E10">
        <f>RAW!E9</f>
        <v>2.4079999999999999</v>
      </c>
      <c r="F10" s="3">
        <f>RAW!F9</f>
        <v>1.8369589510208902E-2</v>
      </c>
      <c r="G10" s="4">
        <f>RAW!G9</f>
        <v>-5.0139065548464902E-3</v>
      </c>
      <c r="H10" s="4">
        <f>RAW!H9</f>
        <v>2.3383496065055399E-2</v>
      </c>
      <c r="I10" s="5" t="str">
        <f t="shared" si="0"/>
        <v/>
      </c>
      <c r="J10" s="4">
        <f>RAW!I9</f>
        <v>5.0205179869021503E-2</v>
      </c>
      <c r="K10" s="4">
        <f>RAW!J9</f>
        <v>1.8333299961132098E-2</v>
      </c>
      <c r="L10" s="4">
        <f>RAW!K9</f>
        <v>3.1871879907889297E-2</v>
      </c>
      <c r="M10" s="5" t="str">
        <f t="shared" si="1"/>
        <v/>
      </c>
      <c r="N10">
        <v>0</v>
      </c>
    </row>
    <row r="11" spans="1:27" x14ac:dyDescent="0.25">
      <c r="A11" s="1">
        <f>RAW!A10</f>
        <v>42320</v>
      </c>
      <c r="B11">
        <f>RAW!B10</f>
        <v>2.4239999999999999</v>
      </c>
      <c r="C11">
        <f>RAW!C10</f>
        <v>2.4239999999999999</v>
      </c>
      <c r="D11">
        <f>RAW!D10</f>
        <v>2.3460000000000001</v>
      </c>
      <c r="E11">
        <f>RAW!E10</f>
        <v>2.35</v>
      </c>
      <c r="F11" s="3">
        <f>RAW!F10</f>
        <v>1.74509459891205E-2</v>
      </c>
      <c r="G11" s="4">
        <f>RAW!G10</f>
        <v>-5.20936046053081E-4</v>
      </c>
      <c r="H11" s="4">
        <f>RAW!H10</f>
        <v>1.7971882035173602E-2</v>
      </c>
      <c r="I11" s="5" t="str">
        <f t="shared" si="0"/>
        <v/>
      </c>
      <c r="J11" s="4">
        <f>RAW!I10</f>
        <v>3.6190869669438998E-2</v>
      </c>
      <c r="K11" s="4">
        <f>RAW!J10</f>
        <v>2.42858231972344E-2</v>
      </c>
      <c r="L11" s="4">
        <f>RAW!K10</f>
        <v>1.1905046472204601E-2</v>
      </c>
      <c r="M11" s="5" t="str">
        <f t="shared" si="1"/>
        <v/>
      </c>
      <c r="N11">
        <v>0</v>
      </c>
    </row>
    <row r="12" spans="1:27" x14ac:dyDescent="0.25">
      <c r="A12" s="1">
        <f>RAW!A11</f>
        <v>42321</v>
      </c>
      <c r="B12">
        <f>RAW!B11</f>
        <v>2.3959999999999999</v>
      </c>
      <c r="C12">
        <f>RAW!C11</f>
        <v>2.4140000000000001</v>
      </c>
      <c r="D12">
        <f>RAW!D11</f>
        <v>2.31</v>
      </c>
      <c r="E12">
        <f>RAW!E11</f>
        <v>2.3340000000000001</v>
      </c>
      <c r="F12" s="3">
        <f>RAW!F11</f>
        <v>1.52559865809847E-2</v>
      </c>
      <c r="G12" s="4">
        <f>RAW!G11</f>
        <v>2.6344484793544699E-3</v>
      </c>
      <c r="H12" s="4">
        <f>RAW!H11</f>
        <v>1.2621538101630201E-2</v>
      </c>
      <c r="I12" s="5" t="str">
        <f t="shared" si="0"/>
        <v/>
      </c>
      <c r="J12" s="4">
        <f>RAW!I11</f>
        <v>2.22523989943419E-2</v>
      </c>
      <c r="K12" s="4">
        <f>RAW!J11</f>
        <v>2.3608015129603602E-2</v>
      </c>
      <c r="L12" s="4">
        <f>RAW!K11</f>
        <v>-1.35561613526165E-3</v>
      </c>
      <c r="M12" s="5" t="str">
        <f t="shared" si="1"/>
        <v xml:space="preserve"> </v>
      </c>
      <c r="N12">
        <v>0</v>
      </c>
    </row>
    <row r="13" spans="1:27" x14ac:dyDescent="0.25">
      <c r="A13" s="1">
        <f>RAW!A12</f>
        <v>42324</v>
      </c>
      <c r="B13">
        <f>RAW!B12</f>
        <v>2.29</v>
      </c>
      <c r="C13">
        <f>RAW!C12</f>
        <v>2.3439999999999999</v>
      </c>
      <c r="D13">
        <f>RAW!D12</f>
        <v>2.242</v>
      </c>
      <c r="E13">
        <f>RAW!E12</f>
        <v>2.2999999999999998</v>
      </c>
      <c r="F13" s="3">
        <f>RAW!F12</f>
        <v>1.06501809298125E-2</v>
      </c>
      <c r="G13" s="4">
        <f>RAW!G12</f>
        <v>4.2375949694460797E-3</v>
      </c>
      <c r="H13" s="4">
        <f>RAW!H12</f>
        <v>6.4125859603664298E-3</v>
      </c>
      <c r="I13" s="5" t="str">
        <f t="shared" si="0"/>
        <v/>
      </c>
      <c r="J13" s="4">
        <f>RAW!I12</f>
        <v>3.6197989582746801E-3</v>
      </c>
      <c r="K13" s="4">
        <f>RAW!J12</f>
        <v>1.6945276405827301E-2</v>
      </c>
      <c r="L13" s="4">
        <f>RAW!K12</f>
        <v>-1.33254774475526E-2</v>
      </c>
      <c r="M13" s="5" t="str">
        <f t="shared" si="1"/>
        <v/>
      </c>
      <c r="N13">
        <v>0</v>
      </c>
    </row>
    <row r="14" spans="1:27" x14ac:dyDescent="0.25">
      <c r="A14" s="1">
        <f>RAW!A13</f>
        <v>42325</v>
      </c>
      <c r="B14">
        <f>RAW!B13</f>
        <v>2.306</v>
      </c>
      <c r="C14">
        <f>RAW!C13</f>
        <v>2.37</v>
      </c>
      <c r="D14">
        <f>RAW!D13</f>
        <v>2.306</v>
      </c>
      <c r="E14">
        <f>RAW!E13</f>
        <v>2.3279999999999998</v>
      </c>
      <c r="F14" s="3">
        <f>RAW!F13</f>
        <v>9.1538923890959103E-3</v>
      </c>
      <c r="G14" s="4">
        <f>RAW!G13</f>
        <v>5.2208544533760498E-3</v>
      </c>
      <c r="H14" s="4">
        <f>RAW!H13</f>
        <v>3.9330379357198596E-3</v>
      </c>
      <c r="I14" s="5" t="str">
        <f t="shared" si="0"/>
        <v/>
      </c>
      <c r="J14" s="4">
        <f>RAW!I13</f>
        <v>-4.0109363773588303E-4</v>
      </c>
      <c r="K14" s="4">
        <f>RAW!J13</f>
        <v>1.1163153057972899E-2</v>
      </c>
      <c r="L14" s="4">
        <f>RAW!K13</f>
        <v>-1.1564246695708699E-2</v>
      </c>
      <c r="M14" s="5" t="str">
        <f t="shared" si="1"/>
        <v/>
      </c>
      <c r="N14">
        <v>0</v>
      </c>
    </row>
    <row r="15" spans="1:27" x14ac:dyDescent="0.25">
      <c r="A15" s="1">
        <f>RAW!A14</f>
        <v>42326</v>
      </c>
      <c r="B15">
        <f>RAW!B14</f>
        <v>2.3319999999999999</v>
      </c>
      <c r="C15">
        <f>RAW!C14</f>
        <v>2.3340000000000001</v>
      </c>
      <c r="D15">
        <f>RAW!D14</f>
        <v>2.2999999999999998</v>
      </c>
      <c r="E15">
        <f>RAW!E14</f>
        <v>2.3140000000000001</v>
      </c>
      <c r="F15" s="3">
        <f>RAW!F14</f>
        <v>6.7604595735590804E-3</v>
      </c>
      <c r="G15" s="4">
        <f>RAW!G14</f>
        <v>5.5287754774126499E-3</v>
      </c>
      <c r="H15" s="4">
        <f>RAW!H14</f>
        <v>1.2316840961464201E-3</v>
      </c>
      <c r="I15" s="5" t="str">
        <f t="shared" si="0"/>
        <v/>
      </c>
      <c r="J15" s="4">
        <f>RAW!I14</f>
        <v>-6.8142279826730601E-3</v>
      </c>
      <c r="K15" s="4">
        <f>RAW!J14</f>
        <v>5.1706927110909103E-3</v>
      </c>
      <c r="L15" s="4">
        <f>RAW!K14</f>
        <v>-1.19849206937639E-2</v>
      </c>
      <c r="M15" s="5" t="str">
        <f t="shared" si="1"/>
        <v/>
      </c>
      <c r="N15">
        <v>0</v>
      </c>
    </row>
    <row r="16" spans="1:27" x14ac:dyDescent="0.25">
      <c r="A16" s="1">
        <f>RAW!A15</f>
        <v>42327</v>
      </c>
      <c r="B16">
        <f>RAW!B15</f>
        <v>2.3199999999999998</v>
      </c>
      <c r="C16">
        <f>RAW!C15</f>
        <v>2.3580000000000001</v>
      </c>
      <c r="D16">
        <f>RAW!D15</f>
        <v>2.2999999999999998</v>
      </c>
      <c r="E16">
        <f>RAW!E15</f>
        <v>2.31</v>
      </c>
      <c r="F16" s="3">
        <f>RAW!F15</f>
        <v>4.4891323297786504E-3</v>
      </c>
      <c r="G16" s="4">
        <f>RAW!G15</f>
        <v>5.3208468478858498E-3</v>
      </c>
      <c r="H16" s="4">
        <f>RAW!H15</f>
        <v>-8.31714518107202E-4</v>
      </c>
      <c r="I16" s="5" t="str">
        <f t="shared" si="0"/>
        <v xml:space="preserve"> </v>
      </c>
      <c r="J16" s="4">
        <f>RAW!I15</f>
        <v>-1.1837049089066E-2</v>
      </c>
      <c r="K16" s="4">
        <f>RAW!J15</f>
        <v>-4.9855455562806104E-4</v>
      </c>
      <c r="L16" s="4">
        <f>RAW!K15</f>
        <v>-1.1338494533437901E-2</v>
      </c>
      <c r="M16" s="5" t="str">
        <f t="shared" si="1"/>
        <v/>
      </c>
      <c r="N16">
        <v>0</v>
      </c>
    </row>
    <row r="17" spans="1:14" x14ac:dyDescent="0.25">
      <c r="A17" s="1">
        <f>RAW!A16</f>
        <v>42328</v>
      </c>
      <c r="B17">
        <f>RAW!B16</f>
        <v>2.3180000000000001</v>
      </c>
      <c r="C17">
        <f>RAW!C16</f>
        <v>2.3359999999999999</v>
      </c>
      <c r="D17">
        <f>RAW!D16</f>
        <v>2.2959999999999998</v>
      </c>
      <c r="E17">
        <f>RAW!E16</f>
        <v>2.3220000000000001</v>
      </c>
      <c r="F17" s="3">
        <f>RAW!F16</f>
        <v>3.6157091920046001E-3</v>
      </c>
      <c r="G17" s="4">
        <f>RAW!G16</f>
        <v>4.9798193167096003E-3</v>
      </c>
      <c r="H17" s="4">
        <f>RAW!H16</f>
        <v>-1.364110124705E-3</v>
      </c>
      <c r="I17" s="5" t="str">
        <f t="shared" si="0"/>
        <v/>
      </c>
      <c r="J17" s="4">
        <f>RAW!I16</f>
        <v>-1.1447028135886E-2</v>
      </c>
      <c r="K17" s="4">
        <f>RAW!J16</f>
        <v>-4.1480457490473896E-3</v>
      </c>
      <c r="L17" s="4">
        <f>RAW!K16</f>
        <v>-7.2989823868386504E-3</v>
      </c>
      <c r="M17" s="5" t="str">
        <f t="shared" si="1"/>
        <v/>
      </c>
      <c r="N17">
        <v>0</v>
      </c>
    </row>
    <row r="18" spans="1:14" x14ac:dyDescent="0.25">
      <c r="A18" s="1">
        <f>RAW!A17</f>
        <v>42331</v>
      </c>
      <c r="B18">
        <f>RAW!B17</f>
        <v>2.33</v>
      </c>
      <c r="C18">
        <f>RAW!C17</f>
        <v>2.3780000000000001</v>
      </c>
      <c r="D18">
        <f>RAW!D17</f>
        <v>2.2999999999999998</v>
      </c>
      <c r="E18">
        <f>RAW!E17</f>
        <v>2.3759999999999999</v>
      </c>
      <c r="F18" s="3">
        <f>RAW!F17</f>
        <v>7.1978909593668396E-3</v>
      </c>
      <c r="G18" s="4">
        <f>RAW!G17</f>
        <v>5.4234336452410499E-3</v>
      </c>
      <c r="H18" s="4">
        <f>RAW!H17</f>
        <v>1.77445731412579E-3</v>
      </c>
      <c r="I18" s="5" t="str">
        <f t="shared" si="0"/>
        <v xml:space="preserve"> </v>
      </c>
      <c r="J18" s="4">
        <f>RAW!I17</f>
        <v>4.0105226149287302E-3</v>
      </c>
      <c r="K18" s="4">
        <f>RAW!J17</f>
        <v>-1.4285229610553399E-3</v>
      </c>
      <c r="L18" s="4">
        <f>RAW!K17</f>
        <v>5.4390455759840799E-3</v>
      </c>
      <c r="M18" s="5" t="str">
        <f t="shared" si="1"/>
        <v xml:space="preserve"> </v>
      </c>
      <c r="N18">
        <v>0</v>
      </c>
    </row>
    <row r="19" spans="1:14" x14ac:dyDescent="0.25">
      <c r="A19" s="1">
        <f>RAW!A18</f>
        <v>42332</v>
      </c>
      <c r="B19">
        <f>RAW!B18</f>
        <v>2.3660000000000001</v>
      </c>
      <c r="C19">
        <f>RAW!C18</f>
        <v>2.3679999999999999</v>
      </c>
      <c r="D19">
        <f>RAW!D18</f>
        <v>2.29</v>
      </c>
      <c r="E19">
        <f>RAW!E18</f>
        <v>2.29</v>
      </c>
      <c r="F19" s="3">
        <f>RAW!F18</f>
        <v>3.06201751830492E-3</v>
      </c>
      <c r="G19" s="4">
        <f>RAW!G18</f>
        <v>4.9511504198538198E-3</v>
      </c>
      <c r="H19" s="4">
        <f>RAW!H18</f>
        <v>-1.8891329015489E-3</v>
      </c>
      <c r="I19" s="5" t="str">
        <f t="shared" si="0"/>
        <v xml:space="preserve"> </v>
      </c>
      <c r="J19" s="4">
        <f>RAW!I18</f>
        <v>-1.0220103257056501E-2</v>
      </c>
      <c r="K19" s="4">
        <f>RAW!J18</f>
        <v>-4.3590497263890898E-3</v>
      </c>
      <c r="L19" s="4">
        <f>RAW!K18</f>
        <v>-5.8610535306674802E-3</v>
      </c>
      <c r="M19" s="5" t="str">
        <f t="shared" si="1"/>
        <v xml:space="preserve"> </v>
      </c>
      <c r="N19">
        <v>0</v>
      </c>
    </row>
    <row r="20" spans="1:14" x14ac:dyDescent="0.25">
      <c r="A20" s="1">
        <f>RAW!A19</f>
        <v>42333</v>
      </c>
      <c r="B20">
        <f>RAW!B19</f>
        <v>2.2959999999999998</v>
      </c>
      <c r="C20">
        <f>RAW!C19</f>
        <v>2.3199999999999998</v>
      </c>
      <c r="D20">
        <f>RAW!D19</f>
        <v>2.2799999999999998</v>
      </c>
      <c r="E20">
        <f>RAW!E19</f>
        <v>2.3199999999999998</v>
      </c>
      <c r="F20" s="3">
        <f>RAW!F19</f>
        <v>2.1799284403409801E-3</v>
      </c>
      <c r="G20" s="4">
        <f>RAW!G19</f>
        <v>4.3969060239512602E-3</v>
      </c>
      <c r="H20" s="4">
        <f>RAW!H19</f>
        <v>-2.2169775836102701E-3</v>
      </c>
      <c r="I20" s="5" t="str">
        <f t="shared" si="0"/>
        <v/>
      </c>
      <c r="J20" s="4">
        <f>RAW!I19</f>
        <v>-1.0657532449472601E-2</v>
      </c>
      <c r="K20" s="4">
        <f>RAW!J19</f>
        <v>-6.4585439674169397E-3</v>
      </c>
      <c r="L20" s="4">
        <f>RAW!K19</f>
        <v>-4.1989884820556999E-3</v>
      </c>
      <c r="M20" s="5" t="str">
        <f t="shared" si="1"/>
        <v/>
      </c>
      <c r="N20">
        <v>0</v>
      </c>
    </row>
    <row r="21" spans="1:14" x14ac:dyDescent="0.25">
      <c r="A21" s="1">
        <f>RAW!A20</f>
        <v>42334</v>
      </c>
      <c r="B21">
        <f>RAW!B20</f>
        <v>2.3260000000000001</v>
      </c>
      <c r="C21">
        <f>RAW!C20</f>
        <v>2.3479999999999999</v>
      </c>
      <c r="D21">
        <f>RAW!D20</f>
        <v>2.2959999999999998</v>
      </c>
      <c r="E21">
        <f>RAW!E20</f>
        <v>2.3159999999999998</v>
      </c>
      <c r="F21" s="3">
        <f>RAW!F20</f>
        <v>1.1449022004508199E-3</v>
      </c>
      <c r="G21" s="4">
        <f>RAW!G20</f>
        <v>3.7465052592511698E-3</v>
      </c>
      <c r="H21" s="4">
        <f>RAW!H20</f>
        <v>-2.6016030588003401E-3</v>
      </c>
      <c r="I21" s="5" t="str">
        <f t="shared" si="0"/>
        <v/>
      </c>
      <c r="J21" s="4">
        <f>RAW!I20</f>
        <v>-1.1846700228966099E-2</v>
      </c>
      <c r="K21" s="4">
        <f>RAW!J20</f>
        <v>-8.2545960546000097E-3</v>
      </c>
      <c r="L21" s="4">
        <f>RAW!K20</f>
        <v>-3.5921041743661401E-3</v>
      </c>
      <c r="M21" s="5" t="str">
        <f t="shared" si="1"/>
        <v/>
      </c>
      <c r="N21">
        <v>0</v>
      </c>
    </row>
    <row r="22" spans="1:14" x14ac:dyDescent="0.25">
      <c r="A22" s="1">
        <f>RAW!A21</f>
        <v>42335</v>
      </c>
      <c r="B22">
        <f>RAW!B21</f>
        <v>2.3159999999999998</v>
      </c>
      <c r="C22">
        <f>RAW!C21</f>
        <v>2.3199999999999998</v>
      </c>
      <c r="D22">
        <f>RAW!D21</f>
        <v>2.2839999999999998</v>
      </c>
      <c r="E22">
        <f>RAW!E21</f>
        <v>2.3140000000000001</v>
      </c>
      <c r="F22" s="3">
        <f>RAW!F21</f>
        <v>1.61392728167175E-4</v>
      </c>
      <c r="G22" s="4">
        <f>RAW!G21</f>
        <v>3.0294827530343701E-3</v>
      </c>
      <c r="H22" s="4">
        <f>RAW!H21</f>
        <v>-2.8680900248671901E-3</v>
      </c>
      <c r="I22" s="5" t="str">
        <f t="shared" si="0"/>
        <v/>
      </c>
      <c r="J22" s="4">
        <f>RAW!I21</f>
        <v>-1.29316077155183E-2</v>
      </c>
      <c r="K22" s="4">
        <f>RAW!J21</f>
        <v>-9.8135999415727999E-3</v>
      </c>
      <c r="L22" s="4">
        <f>RAW!K21</f>
        <v>-3.1180077739455699E-3</v>
      </c>
      <c r="M22" s="5" t="str">
        <f t="shared" si="1"/>
        <v/>
      </c>
      <c r="N22">
        <v>0</v>
      </c>
    </row>
    <row r="23" spans="1:14" x14ac:dyDescent="0.25">
      <c r="A23" s="1">
        <f>RAW!A22</f>
        <v>42338</v>
      </c>
      <c r="B23">
        <f>RAW!B22</f>
        <v>2.3199999999999998</v>
      </c>
      <c r="C23">
        <f>RAW!C22</f>
        <v>2.3340000000000001</v>
      </c>
      <c r="D23">
        <f>RAW!D22</f>
        <v>2.31</v>
      </c>
      <c r="E23">
        <f>RAW!E22</f>
        <v>2.3119999999999998</v>
      </c>
      <c r="F23" s="3">
        <f>RAW!F22</f>
        <v>-7.7054651909991203E-4</v>
      </c>
      <c r="G23" s="4">
        <f>RAW!G22</f>
        <v>2.2694768986075099E-3</v>
      </c>
      <c r="H23" s="4">
        <f>RAW!H22</f>
        <v>-3.0400234177074201E-3</v>
      </c>
      <c r="I23" s="5" t="str">
        <f t="shared" si="0"/>
        <v/>
      </c>
      <c r="J23" s="4">
        <f>RAW!I22</f>
        <v>-1.393077895306E-2</v>
      </c>
      <c r="K23" s="4">
        <f>RAW!J22</f>
        <v>-1.1185992945401801E-2</v>
      </c>
      <c r="L23" s="4">
        <f>RAW!K22</f>
        <v>-2.7447860076581601E-3</v>
      </c>
      <c r="M23" s="5" t="str">
        <f t="shared" si="1"/>
        <v/>
      </c>
      <c r="N23">
        <v>0</v>
      </c>
    </row>
    <row r="24" spans="1:14" x14ac:dyDescent="0.25">
      <c r="A24" s="1">
        <f>RAW!A23</f>
        <v>42339</v>
      </c>
      <c r="B24">
        <f>RAW!B23</f>
        <v>2.3340000000000001</v>
      </c>
      <c r="C24">
        <f>RAW!C23</f>
        <v>2.3340000000000001</v>
      </c>
      <c r="D24">
        <f>RAW!D23</f>
        <v>2.2839999999999998</v>
      </c>
      <c r="E24">
        <f>RAW!E23</f>
        <v>2.2999999999999998</v>
      </c>
      <c r="F24" s="3">
        <f>RAW!F23</f>
        <v>-2.4491821513565799E-3</v>
      </c>
      <c r="G24" s="4">
        <f>RAW!G23</f>
        <v>1.3257450886146899E-3</v>
      </c>
      <c r="H24" s="4">
        <f>RAW!H23</f>
        <v>-3.7749272399712798E-3</v>
      </c>
      <c r="I24" s="5" t="str">
        <f t="shared" si="0"/>
        <v/>
      </c>
      <c r="J24" s="4">
        <f>RAW!I23</f>
        <v>-1.7635242714603799E-2</v>
      </c>
      <c r="K24" s="4">
        <f>RAW!J23</f>
        <v>-1.33357428684691E-2</v>
      </c>
      <c r="L24" s="4">
        <f>RAW!K23</f>
        <v>-4.2994998461346103E-3</v>
      </c>
      <c r="M24" s="5" t="str">
        <f t="shared" si="1"/>
        <v/>
      </c>
      <c r="N24">
        <v>0</v>
      </c>
    </row>
    <row r="25" spans="1:14" x14ac:dyDescent="0.25">
      <c r="A25" s="1">
        <f>RAW!A24</f>
        <v>42340</v>
      </c>
      <c r="B25">
        <f>RAW!B24</f>
        <v>2.3039999999999998</v>
      </c>
      <c r="C25">
        <f>RAW!C24</f>
        <v>2.3140000000000001</v>
      </c>
      <c r="D25">
        <f>RAW!D24</f>
        <v>2.27</v>
      </c>
      <c r="E25">
        <f>RAW!E24</f>
        <v>2.2799999999999998</v>
      </c>
      <c r="F25" s="3">
        <f>RAW!F24</f>
        <v>-5.3318832062427797E-3</v>
      </c>
      <c r="G25" s="4">
        <f>RAW!G24</f>
        <v>-5.7805703567999098E-6</v>
      </c>
      <c r="H25" s="4">
        <f>RAW!H24</f>
        <v>-5.3261026358859802E-3</v>
      </c>
      <c r="I25" s="5" t="str">
        <f t="shared" si="0"/>
        <v/>
      </c>
      <c r="J25" s="4">
        <f>RAW!I24</f>
        <v>-2.5196659847527499E-2</v>
      </c>
      <c r="K25" s="4">
        <f>RAW!J24</f>
        <v>-1.7289381861488599E-2</v>
      </c>
      <c r="L25" s="4">
        <f>RAW!K24</f>
        <v>-7.9072779860388694E-3</v>
      </c>
      <c r="M25" s="5" t="str">
        <f t="shared" si="1"/>
        <v/>
      </c>
      <c r="N25">
        <v>0</v>
      </c>
    </row>
    <row r="26" spans="1:14" x14ac:dyDescent="0.25">
      <c r="A26" s="1">
        <f>RAW!A25</f>
        <v>42341</v>
      </c>
      <c r="B26">
        <f>RAW!B25</f>
        <v>2.3260000000000001</v>
      </c>
      <c r="C26">
        <f>RAW!C25</f>
        <v>2.3580000000000001</v>
      </c>
      <c r="D26">
        <f>RAW!D25</f>
        <v>2.2759999999999998</v>
      </c>
      <c r="E26">
        <f>RAW!E25</f>
        <v>2.2759999999999998</v>
      </c>
      <c r="F26" s="3">
        <f>RAW!F25</f>
        <v>-7.8487357910543808E-3</v>
      </c>
      <c r="G26" s="4">
        <f>RAW!G25</f>
        <v>-1.5743716144963099E-3</v>
      </c>
      <c r="H26" s="4">
        <f>RAW!H25</f>
        <v>-6.27436417655806E-3</v>
      </c>
      <c r="I26" s="5" t="str">
        <f t="shared" si="0"/>
        <v/>
      </c>
      <c r="J26" s="4">
        <f>RAW!I25</f>
        <v>-3.06020584155253E-2</v>
      </c>
      <c r="K26" s="4">
        <f>RAW!J25</f>
        <v>-2.1726940712834101E-2</v>
      </c>
      <c r="L26" s="4">
        <f>RAW!K25</f>
        <v>-8.8751177026911293E-3</v>
      </c>
      <c r="M26" s="5" t="str">
        <f t="shared" si="1"/>
        <v/>
      </c>
      <c r="N26">
        <v>0</v>
      </c>
    </row>
    <row r="27" spans="1:14" x14ac:dyDescent="0.25">
      <c r="A27" s="1">
        <f>RAW!A26</f>
        <v>42342</v>
      </c>
      <c r="B27">
        <f>RAW!B26</f>
        <v>2.3140000000000001</v>
      </c>
      <c r="C27">
        <f>RAW!C26</f>
        <v>2.3199999999999998</v>
      </c>
      <c r="D27">
        <f>RAW!D26</f>
        <v>2.246</v>
      </c>
      <c r="E27">
        <f>RAW!E26</f>
        <v>2.2799999999999998</v>
      </c>
      <c r="F27" s="3">
        <f>RAW!F26</f>
        <v>-9.4120962402253205E-3</v>
      </c>
      <c r="G27" s="4">
        <f>RAW!G26</f>
        <v>-3.1419165396421099E-3</v>
      </c>
      <c r="H27" s="4">
        <f>RAW!H26</f>
        <v>-6.2701797005831998E-3</v>
      </c>
      <c r="I27" s="5" t="str">
        <f t="shared" si="0"/>
        <v/>
      </c>
      <c r="J27" s="4">
        <f>RAW!I26</f>
        <v>-3.2327641617310297E-2</v>
      </c>
      <c r="K27" s="4">
        <f>RAW!J26</f>
        <v>-2.5260507680992899E-2</v>
      </c>
      <c r="L27" s="4">
        <f>RAW!K26</f>
        <v>-7.0671339363174599E-3</v>
      </c>
      <c r="M27" s="5" t="str">
        <f t="shared" si="1"/>
        <v/>
      </c>
      <c r="N27">
        <v>0</v>
      </c>
    </row>
    <row r="28" spans="1:14" x14ac:dyDescent="0.25">
      <c r="A28" s="1">
        <f>RAW!A27</f>
        <v>42345</v>
      </c>
      <c r="B28">
        <f>RAW!B27</f>
        <v>2.2839999999999998</v>
      </c>
      <c r="C28">
        <f>RAW!C27</f>
        <v>2.3439999999999999</v>
      </c>
      <c r="D28">
        <f>RAW!D27</f>
        <v>2.2839999999999998</v>
      </c>
      <c r="E28">
        <f>RAW!E27</f>
        <v>2.33</v>
      </c>
      <c r="F28" s="3">
        <f>RAW!F27</f>
        <v>-6.5410869483763998E-3</v>
      </c>
      <c r="G28" s="4">
        <f>RAW!G27</f>
        <v>-3.8217506213889699E-3</v>
      </c>
      <c r="H28" s="4">
        <f>RAW!H27</f>
        <v>-2.7193363269874299E-3</v>
      </c>
      <c r="I28" s="5" t="str">
        <f t="shared" si="0"/>
        <v/>
      </c>
      <c r="J28" s="4">
        <f>RAW!I27</f>
        <v>-1.8926571010706199E-2</v>
      </c>
      <c r="K28" s="4">
        <f>RAW!J27</f>
        <v>-2.3149195457564001E-2</v>
      </c>
      <c r="L28" s="4">
        <f>RAW!K27</f>
        <v>4.2226244468577699E-3</v>
      </c>
      <c r="M28" s="5" t="str">
        <f t="shared" si="1"/>
        <v xml:space="preserve"> </v>
      </c>
      <c r="N28">
        <v>0</v>
      </c>
    </row>
    <row r="29" spans="1:14" x14ac:dyDescent="0.25">
      <c r="A29" s="1">
        <f>RAW!A28</f>
        <v>42346</v>
      </c>
      <c r="B29">
        <f>RAW!B28</f>
        <v>2.3359999999999999</v>
      </c>
      <c r="C29">
        <f>RAW!C28</f>
        <v>2.36</v>
      </c>
      <c r="D29">
        <f>RAW!D28</f>
        <v>2.2959999999999998</v>
      </c>
      <c r="E29">
        <f>RAW!E28</f>
        <v>2.3079999999999998</v>
      </c>
      <c r="F29" s="3">
        <f>RAW!F28</f>
        <v>-5.9721641476584396E-3</v>
      </c>
      <c r="G29" s="4">
        <f>RAW!G28</f>
        <v>-4.2518333266428603E-3</v>
      </c>
      <c r="H29" s="4">
        <f>RAW!H28</f>
        <v>-1.7203308210155699E-3</v>
      </c>
      <c r="I29" s="5" t="str">
        <f t="shared" si="0"/>
        <v/>
      </c>
      <c r="J29" s="4">
        <f>RAW!I28</f>
        <v>-1.6249478943386901E-2</v>
      </c>
      <c r="K29" s="4">
        <f>RAW!J28</f>
        <v>-2.0849289952838301E-2</v>
      </c>
      <c r="L29" s="4">
        <f>RAW!K28</f>
        <v>4.5998110094514202E-3</v>
      </c>
      <c r="M29" s="5" t="str">
        <f t="shared" si="1"/>
        <v/>
      </c>
      <c r="N29">
        <v>0</v>
      </c>
    </row>
    <row r="30" spans="1:14" x14ac:dyDescent="0.25">
      <c r="A30" s="1">
        <f>RAW!A29</f>
        <v>42347</v>
      </c>
      <c r="B30">
        <f>RAW!B29</f>
        <v>2.33</v>
      </c>
      <c r="C30">
        <f>RAW!C29</f>
        <v>2.3740000000000001</v>
      </c>
      <c r="D30">
        <f>RAW!D29</f>
        <v>2.294</v>
      </c>
      <c r="E30">
        <f>RAW!E29</f>
        <v>2.294</v>
      </c>
      <c r="F30" s="3">
        <f>RAW!F29</f>
        <v>-6.5751771767526002E-3</v>
      </c>
      <c r="G30" s="4">
        <f>RAW!G29</f>
        <v>-4.7165020966648099E-3</v>
      </c>
      <c r="H30" s="4">
        <f>RAW!H29</f>
        <v>-1.8586750800877799E-3</v>
      </c>
      <c r="I30" s="5" t="str">
        <f t="shared" si="0"/>
        <v/>
      </c>
      <c r="J30" s="4">
        <f>RAW!I29</f>
        <v>-1.8151875068715701E-2</v>
      </c>
      <c r="K30" s="4">
        <f>RAW!J29</f>
        <v>-1.9950151658130799E-2</v>
      </c>
      <c r="L30" s="4">
        <f>RAW!K29</f>
        <v>1.7982765894150601E-3</v>
      </c>
      <c r="M30" s="5" t="str">
        <f t="shared" si="1"/>
        <v/>
      </c>
      <c r="N30">
        <v>0</v>
      </c>
    </row>
    <row r="31" spans="1:14" x14ac:dyDescent="0.25">
      <c r="A31" s="1">
        <f>RAW!A30</f>
        <v>42348</v>
      </c>
      <c r="B31">
        <f>RAW!B30</f>
        <v>2.306</v>
      </c>
      <c r="C31">
        <f>RAW!C30</f>
        <v>2.3279999999999998</v>
      </c>
      <c r="D31">
        <f>RAW!D30</f>
        <v>2.2240000000000002</v>
      </c>
      <c r="E31">
        <f>RAW!E30</f>
        <v>2.2240000000000002</v>
      </c>
      <c r="F31" s="3">
        <f>RAW!F30</f>
        <v>-1.25567380721762E-2</v>
      </c>
      <c r="G31" s="4">
        <f>RAW!G30</f>
        <v>-6.2845492917670996E-3</v>
      </c>
      <c r="H31" s="4">
        <f>RAW!H30</f>
        <v>-6.2721887804091598E-3</v>
      </c>
      <c r="I31" s="5" t="str">
        <f t="shared" si="0"/>
        <v/>
      </c>
      <c r="J31" s="4">
        <f>RAW!I30</f>
        <v>-3.8457978646353898E-2</v>
      </c>
      <c r="K31" s="4">
        <f>RAW!J30</f>
        <v>-2.6119427320871798E-2</v>
      </c>
      <c r="L31" s="4">
        <f>RAW!K30</f>
        <v>-1.2338551325482E-2</v>
      </c>
      <c r="M31" s="5" t="str">
        <f t="shared" si="1"/>
        <v xml:space="preserve"> </v>
      </c>
      <c r="N31">
        <v>0</v>
      </c>
    </row>
    <row r="32" spans="1:14" x14ac:dyDescent="0.25">
      <c r="A32" s="1">
        <f>RAW!A31</f>
        <v>42349</v>
      </c>
      <c r="B32">
        <f>RAW!B31</f>
        <v>2.2400000000000002</v>
      </c>
      <c r="C32">
        <f>RAW!C31</f>
        <v>2.2400000000000002</v>
      </c>
      <c r="D32">
        <f>RAW!D31</f>
        <v>2.1719999999999899</v>
      </c>
      <c r="E32">
        <f>RAW!E31</f>
        <v>2.1739999999999999</v>
      </c>
      <c r="F32" s="3">
        <f>RAW!F31</f>
        <v>-2.1088653439563499E-2</v>
      </c>
      <c r="G32" s="4">
        <f>RAW!G31</f>
        <v>-9.2453701213263996E-3</v>
      </c>
      <c r="H32" s="4">
        <f>RAW!H31</f>
        <v>-1.1843283318237099E-2</v>
      </c>
      <c r="I32" s="5" t="str">
        <f t="shared" si="0"/>
        <v/>
      </c>
      <c r="J32" s="4">
        <f>RAW!I31</f>
        <v>-6.4420007220304498E-2</v>
      </c>
      <c r="K32" s="4">
        <f>RAW!J31</f>
        <v>-3.8886287287349303E-2</v>
      </c>
      <c r="L32" s="4">
        <f>RAW!K31</f>
        <v>-2.5533719932955098E-2</v>
      </c>
      <c r="M32" s="5" t="str">
        <f t="shared" si="1"/>
        <v/>
      </c>
      <c r="N32">
        <v>0</v>
      </c>
    </row>
    <row r="33" spans="1:14" x14ac:dyDescent="0.25">
      <c r="A33" s="1">
        <f>RAW!A32</f>
        <v>42352</v>
      </c>
      <c r="B33">
        <f>RAW!B32</f>
        <v>2.1739999999999999</v>
      </c>
      <c r="C33">
        <f>RAW!C32</f>
        <v>2.1880000000000002</v>
      </c>
      <c r="D33">
        <f>RAW!D32</f>
        <v>2.1240000000000001</v>
      </c>
      <c r="E33">
        <f>RAW!E32</f>
        <v>2.15</v>
      </c>
      <c r="F33" s="3">
        <f>RAW!F32</f>
        <v>-2.9447405896182201E-2</v>
      </c>
      <c r="G33" s="4">
        <f>RAW!G32</f>
        <v>-1.3285777276297501E-2</v>
      </c>
      <c r="H33" s="4">
        <f>RAW!H32</f>
        <v>-1.6161628619884599E-2</v>
      </c>
      <c r="I33" s="5" t="str">
        <f t="shared" si="0"/>
        <v/>
      </c>
      <c r="J33" s="4">
        <f>RAW!I32</f>
        <v>-8.6240173225749395E-2</v>
      </c>
      <c r="K33" s="4">
        <f>RAW!J32</f>
        <v>-5.4670915933482701E-2</v>
      </c>
      <c r="L33" s="4">
        <f>RAW!K32</f>
        <v>-3.1569257292266603E-2</v>
      </c>
      <c r="M33" s="5" t="str">
        <f t="shared" si="1"/>
        <v/>
      </c>
      <c r="N33">
        <v>0</v>
      </c>
    </row>
    <row r="34" spans="1:14" x14ac:dyDescent="0.25">
      <c r="A34" s="1">
        <f>RAW!A33</f>
        <v>42353</v>
      </c>
      <c r="B34">
        <f>RAW!B33</f>
        <v>2.17</v>
      </c>
      <c r="C34">
        <f>RAW!C33</f>
        <v>2.19199999999999</v>
      </c>
      <c r="D34">
        <f>RAW!D33</f>
        <v>2.15</v>
      </c>
      <c r="E34">
        <f>RAW!E33</f>
        <v>2.1659999999999999</v>
      </c>
      <c r="F34" s="3">
        <f>RAW!F33</f>
        <v>-3.4384349776482602E-2</v>
      </c>
      <c r="G34" s="4">
        <f>RAW!G33</f>
        <v>-1.7505491776334502E-2</v>
      </c>
      <c r="H34" s="4">
        <f>RAW!H33</f>
        <v>-1.6878858000148E-2</v>
      </c>
      <c r="I34" s="5" t="str">
        <f t="shared" si="0"/>
        <v/>
      </c>
      <c r="J34" s="4">
        <f>RAW!I33</f>
        <v>-9.3937311576849106E-2</v>
      </c>
      <c r="K34" s="4">
        <f>RAW!J33</f>
        <v>-6.7759714481271494E-2</v>
      </c>
      <c r="L34" s="4">
        <f>RAW!K33</f>
        <v>-2.6177597095577598E-2</v>
      </c>
      <c r="M34" s="5" t="str">
        <f t="shared" si="1"/>
        <v/>
      </c>
      <c r="N34">
        <v>0</v>
      </c>
    </row>
    <row r="35" spans="1:14" x14ac:dyDescent="0.25">
      <c r="A35" s="1">
        <f>RAW!A34</f>
        <v>42354</v>
      </c>
      <c r="B35">
        <f>RAW!B34</f>
        <v>2.1640000000000001</v>
      </c>
      <c r="C35">
        <f>RAW!C34</f>
        <v>2.202</v>
      </c>
      <c r="D35">
        <f>RAW!D34</f>
        <v>2.1519999999999899</v>
      </c>
      <c r="E35">
        <f>RAW!E34</f>
        <v>2.1640000000000001</v>
      </c>
      <c r="F35" s="3">
        <f>RAW!F34</f>
        <v>-3.8020025468723503E-2</v>
      </c>
      <c r="G35" s="4">
        <f>RAW!G34</f>
        <v>-2.1608398514812301E-2</v>
      </c>
      <c r="H35" s="4">
        <f>RAW!H34</f>
        <v>-1.6411626953911101E-2</v>
      </c>
      <c r="I35" s="5" t="str">
        <f t="shared" si="0"/>
        <v/>
      </c>
      <c r="J35" s="4">
        <f>RAW!I34</f>
        <v>-9.7599633657599494E-2</v>
      </c>
      <c r="K35" s="4">
        <f>RAW!J34</f>
        <v>-7.7706354206714096E-2</v>
      </c>
      <c r="L35" s="4">
        <f>RAW!K34</f>
        <v>-1.9893279450885301E-2</v>
      </c>
      <c r="M35" s="5" t="str">
        <f t="shared" si="1"/>
        <v/>
      </c>
      <c r="N35">
        <v>0</v>
      </c>
    </row>
    <row r="36" spans="1:14" x14ac:dyDescent="0.25">
      <c r="A36" s="1">
        <f>RAW!A35</f>
        <v>42355</v>
      </c>
      <c r="B36">
        <f>RAW!B35</f>
        <v>2.214</v>
      </c>
      <c r="C36">
        <f>RAW!C35</f>
        <v>2.2480000000000002</v>
      </c>
      <c r="D36">
        <f>RAW!D35</f>
        <v>2.206</v>
      </c>
      <c r="E36">
        <f>RAW!E35</f>
        <v>2.21199999999999</v>
      </c>
      <c r="F36" s="3">
        <f>RAW!F35</f>
        <v>-3.6606152857588198E-2</v>
      </c>
      <c r="G36" s="4">
        <f>RAW!G35</f>
        <v>-2.4607949383367501E-2</v>
      </c>
      <c r="H36" s="4">
        <f>RAW!H35</f>
        <v>-1.19982034742207E-2</v>
      </c>
      <c r="I36" s="5" t="str">
        <f t="shared" si="0"/>
        <v/>
      </c>
      <c r="J36" s="4">
        <f>RAW!I35</f>
        <v>-8.4764806196265099E-2</v>
      </c>
      <c r="K36" s="4">
        <f>RAW!J35</f>
        <v>-8.00591715365645E-2</v>
      </c>
      <c r="L36" s="4">
        <f>RAW!K35</f>
        <v>-4.7056346597006199E-3</v>
      </c>
      <c r="M36" s="5" t="str">
        <f t="shared" si="1"/>
        <v/>
      </c>
      <c r="N36">
        <v>0</v>
      </c>
    </row>
    <row r="37" spans="1:14" x14ac:dyDescent="0.25">
      <c r="A37" s="1">
        <f>RAW!A36</f>
        <v>42356</v>
      </c>
      <c r="B37">
        <f>RAW!B36</f>
        <v>2.2040000000000002</v>
      </c>
      <c r="C37">
        <f>RAW!C36</f>
        <v>2.2400000000000002</v>
      </c>
      <c r="D37">
        <f>RAW!D36</f>
        <v>2.19199999999999</v>
      </c>
      <c r="E37">
        <f>RAW!E36</f>
        <v>2.238</v>
      </c>
      <c r="F37" s="3">
        <f>RAW!F36</f>
        <v>-3.3007179696640597E-2</v>
      </c>
      <c r="G37" s="4">
        <f>RAW!G36</f>
        <v>-2.62877954460221E-2</v>
      </c>
      <c r="H37" s="4">
        <f>RAW!H36</f>
        <v>-6.7193842506185096E-3</v>
      </c>
      <c r="I37" s="5" t="str">
        <f t="shared" si="0"/>
        <v/>
      </c>
      <c r="J37" s="4">
        <f>RAW!I36</f>
        <v>-6.7891677679938298E-2</v>
      </c>
      <c r="K37" s="4">
        <f>RAW!J36</f>
        <v>-7.60033402510224E-2</v>
      </c>
      <c r="L37" s="4">
        <f>RAW!K36</f>
        <v>8.11166257108413E-3</v>
      </c>
      <c r="M37" s="5" t="str">
        <f t="shared" si="1"/>
        <v xml:space="preserve"> </v>
      </c>
      <c r="N37">
        <v>0</v>
      </c>
    </row>
    <row r="38" spans="1:14" x14ac:dyDescent="0.25">
      <c r="A38" s="1">
        <f>RAW!A37</f>
        <v>42359</v>
      </c>
      <c r="B38">
        <f>RAW!B37</f>
        <v>2.2400000000000002</v>
      </c>
      <c r="C38">
        <f>RAW!C37</f>
        <v>2.278</v>
      </c>
      <c r="D38">
        <f>RAW!D37</f>
        <v>2.2040000000000002</v>
      </c>
      <c r="E38">
        <f>RAW!E37</f>
        <v>2.2040000000000002</v>
      </c>
      <c r="F38" s="3">
        <f>RAW!F37</f>
        <v>-3.2523571895936597E-2</v>
      </c>
      <c r="G38" s="4">
        <f>RAW!G37</f>
        <v>-2.7534950736004999E-2</v>
      </c>
      <c r="H38" s="4">
        <f>RAW!H37</f>
        <v>-4.9886211599315996E-3</v>
      </c>
      <c r="I38" s="5" t="str">
        <f t="shared" si="0"/>
        <v/>
      </c>
      <c r="J38" s="4">
        <f>RAW!I37</f>
        <v>-6.5455047175585201E-2</v>
      </c>
      <c r="K38" s="4">
        <f>RAW!J37</f>
        <v>-7.2487242559210005E-2</v>
      </c>
      <c r="L38" s="4">
        <f>RAW!K37</f>
        <v>7.0321953836247897E-3</v>
      </c>
      <c r="M38" s="5" t="str">
        <f t="shared" si="1"/>
        <v/>
      </c>
      <c r="N38">
        <v>0</v>
      </c>
    </row>
    <row r="39" spans="1:14" x14ac:dyDescent="0.25">
      <c r="A39" s="1">
        <f>RAW!A38</f>
        <v>42360</v>
      </c>
      <c r="B39">
        <f>RAW!B38</f>
        <v>2.226</v>
      </c>
      <c r="C39">
        <f>RAW!C38</f>
        <v>2.3380000000000001</v>
      </c>
      <c r="D39">
        <f>RAW!D38</f>
        <v>2.2240000000000002</v>
      </c>
      <c r="E39">
        <f>RAW!E38</f>
        <v>2.2999999999999998</v>
      </c>
      <c r="F39" s="3">
        <f>RAW!F38</f>
        <v>-2.41159182413004E-2</v>
      </c>
      <c r="G39" s="4">
        <f>RAW!G38</f>
        <v>-2.6851144237064101E-2</v>
      </c>
      <c r="H39" s="4">
        <f>RAW!H38</f>
        <v>2.7352259957637102E-3</v>
      </c>
      <c r="I39" s="5" t="str">
        <f t="shared" si="0"/>
        <v xml:space="preserve"> </v>
      </c>
      <c r="J39" s="4">
        <f>RAW!I38</f>
        <v>-3.6042075243667399E-2</v>
      </c>
      <c r="K39" s="4">
        <f>RAW!J38</f>
        <v>-6.0338853454029097E-2</v>
      </c>
      <c r="L39" s="4">
        <f>RAW!K38</f>
        <v>2.4296778210361698E-2</v>
      </c>
      <c r="M39" s="5" t="str">
        <f t="shared" si="1"/>
        <v/>
      </c>
      <c r="N39">
        <v>0</v>
      </c>
    </row>
    <row r="40" spans="1:14" x14ac:dyDescent="0.25">
      <c r="A40" s="1">
        <f>RAW!A39</f>
        <v>42361</v>
      </c>
      <c r="B40">
        <f>RAW!B39</f>
        <v>2.2999999999999998</v>
      </c>
      <c r="C40">
        <f>RAW!C39</f>
        <v>2.35</v>
      </c>
      <c r="D40">
        <f>RAW!D39</f>
        <v>2.29</v>
      </c>
      <c r="E40">
        <f>RAW!E39</f>
        <v>2.3479999999999999</v>
      </c>
      <c r="F40" s="3">
        <f>RAW!F39</f>
        <v>-1.3424840098878101E-2</v>
      </c>
      <c r="G40" s="4">
        <f>RAW!G39</f>
        <v>-2.4165883409426901E-2</v>
      </c>
      <c r="H40" s="4">
        <f>RAW!H39</f>
        <v>1.0741043310548801E-2</v>
      </c>
      <c r="I40" s="5" t="str">
        <f t="shared" si="0"/>
        <v/>
      </c>
      <c r="J40" s="4">
        <f>RAW!I39</f>
        <v>-3.5220174486876301E-3</v>
      </c>
      <c r="K40" s="4">
        <f>RAW!J39</f>
        <v>-4.13999081189153E-2</v>
      </c>
      <c r="L40" s="4">
        <f>RAW!K39</f>
        <v>3.7877890670227697E-2</v>
      </c>
      <c r="M40" s="5" t="str">
        <f t="shared" si="1"/>
        <v/>
      </c>
      <c r="N40">
        <v>0</v>
      </c>
    </row>
    <row r="41" spans="1:14" x14ac:dyDescent="0.25">
      <c r="A41" s="1">
        <f>RAW!A40</f>
        <v>42362</v>
      </c>
      <c r="B41">
        <f>RAW!B40</f>
        <v>2.3479999999999999</v>
      </c>
      <c r="C41">
        <f>RAW!C40</f>
        <v>2.3479999999999999</v>
      </c>
      <c r="D41">
        <f>RAW!D40</f>
        <v>2.3479999999999999</v>
      </c>
      <c r="E41">
        <f>RAW!E40</f>
        <v>2.3479999999999999</v>
      </c>
      <c r="F41" s="3">
        <f>RAW!F40</f>
        <v>-4.8956496442866797E-3</v>
      </c>
      <c r="G41" s="4">
        <f>RAW!G40</f>
        <v>-2.03118366563988E-2</v>
      </c>
      <c r="H41" s="4">
        <f>RAW!H40</f>
        <v>1.54161870121122E-2</v>
      </c>
      <c r="I41" s="5" t="str">
        <f t="shared" si="0"/>
        <v/>
      </c>
      <c r="J41" s="4">
        <f>RAW!I40</f>
        <v>1.70187970416453E-2</v>
      </c>
      <c r="K41" s="4">
        <f>RAW!J40</f>
        <v>-2.19270063987284E-2</v>
      </c>
      <c r="L41" s="4">
        <f>RAW!K40</f>
        <v>3.8945803440373697E-2</v>
      </c>
      <c r="M41" s="5" t="str">
        <f t="shared" si="1"/>
        <v/>
      </c>
      <c r="N41">
        <v>0</v>
      </c>
    </row>
    <row r="42" spans="1:14" x14ac:dyDescent="0.25">
      <c r="A42" s="1">
        <f>RAW!A41</f>
        <v>42363</v>
      </c>
      <c r="B42">
        <f>RAW!B41</f>
        <v>2.3479999999999999</v>
      </c>
      <c r="C42">
        <f>RAW!C41</f>
        <v>2.3479999999999999</v>
      </c>
      <c r="D42">
        <f>RAW!D41</f>
        <v>2.3479999999999999</v>
      </c>
      <c r="E42">
        <f>RAW!E41</f>
        <v>2.3479999999999999</v>
      </c>
      <c r="F42" s="3">
        <f>RAW!F41</f>
        <v>1.84255540867583E-3</v>
      </c>
      <c r="G42" s="4">
        <f>RAW!G41</f>
        <v>-1.58809582433839E-2</v>
      </c>
      <c r="H42" s="4">
        <f>RAW!H41</f>
        <v>1.7723513652059701E-2</v>
      </c>
      <c r="I42" s="5" t="str">
        <f t="shared" si="0"/>
        <v/>
      </c>
      <c r="J42" s="4">
        <f>RAW!I41</f>
        <v>2.9636739553306101E-2</v>
      </c>
      <c r="K42" s="4">
        <f>RAW!J41</f>
        <v>-4.7390910813835804E-3</v>
      </c>
      <c r="L42" s="4">
        <f>RAW!K41</f>
        <v>3.43758306346897E-2</v>
      </c>
      <c r="M42" s="5" t="str">
        <f t="shared" si="1"/>
        <v/>
      </c>
      <c r="N42">
        <v>0</v>
      </c>
    </row>
    <row r="43" spans="1:14" x14ac:dyDescent="0.25">
      <c r="A43" s="1">
        <f>RAW!A42</f>
        <v>42366</v>
      </c>
      <c r="B43">
        <f>RAW!B42</f>
        <v>2.3540000000000001</v>
      </c>
      <c r="C43">
        <f>RAW!C42</f>
        <v>2.37</v>
      </c>
      <c r="D43">
        <f>RAW!D42</f>
        <v>2.29</v>
      </c>
      <c r="E43">
        <f>RAW!E42</f>
        <v>2.3359999999999999</v>
      </c>
      <c r="F43" s="3">
        <f>RAW!F42</f>
        <v>6.1435131520664E-3</v>
      </c>
      <c r="G43" s="4">
        <f>RAW!G42</f>
        <v>-1.1476063964293799E-2</v>
      </c>
      <c r="H43" s="4">
        <f>RAW!H42</f>
        <v>1.76195771163602E-2</v>
      </c>
      <c r="I43" s="5" t="str">
        <f t="shared" si="0"/>
        <v/>
      </c>
      <c r="J43" s="4">
        <f>RAW!I42</f>
        <v>3.3699208180031297E-2</v>
      </c>
      <c r="K43" s="4">
        <f>RAW!J42</f>
        <v>8.0736753390880604E-3</v>
      </c>
      <c r="L43" s="4">
        <f>RAW!K42</f>
        <v>2.56255328409432E-2</v>
      </c>
      <c r="M43" s="5" t="str">
        <f t="shared" si="1"/>
        <v/>
      </c>
      <c r="N43">
        <v>0</v>
      </c>
    </row>
    <row r="44" spans="1:14" x14ac:dyDescent="0.25">
      <c r="A44" s="1">
        <f>RAW!A43</f>
        <v>42367</v>
      </c>
      <c r="B44">
        <f>RAW!B43</f>
        <v>2.36</v>
      </c>
      <c r="C44">
        <f>RAW!C43</f>
        <v>2.3679999999999999</v>
      </c>
      <c r="D44">
        <f>RAW!D43</f>
        <v>2.3039999999999998</v>
      </c>
      <c r="E44">
        <f>RAW!E43</f>
        <v>2.36</v>
      </c>
      <c r="F44" s="3">
        <f>RAW!F43</f>
        <v>1.13577277584027E-2</v>
      </c>
      <c r="G44" s="4">
        <f>RAW!G43</f>
        <v>-6.9093056197545499E-3</v>
      </c>
      <c r="H44" s="4">
        <f>RAW!H43</f>
        <v>1.8267033378157198E-2</v>
      </c>
      <c r="I44" s="5" t="str">
        <f t="shared" si="0"/>
        <v/>
      </c>
      <c r="J44" s="4">
        <f>RAW!I43</f>
        <v>4.2299666052783902E-2</v>
      </c>
      <c r="K44" s="4">
        <f>RAW!J43</f>
        <v>1.9482338910319998E-2</v>
      </c>
      <c r="L44" s="4">
        <f>RAW!K43</f>
        <v>2.28173271424638E-2</v>
      </c>
      <c r="M44" s="5" t="str">
        <f t="shared" si="1"/>
        <v/>
      </c>
      <c r="N44">
        <v>0</v>
      </c>
    </row>
    <row r="45" spans="1:14" x14ac:dyDescent="0.25">
      <c r="A45" s="1">
        <f>RAW!A44</f>
        <v>42368</v>
      </c>
      <c r="B45">
        <f>RAW!B44</f>
        <v>2.36</v>
      </c>
      <c r="C45">
        <f>RAW!C44</f>
        <v>2.3679999999999999</v>
      </c>
      <c r="D45">
        <f>RAW!D44</f>
        <v>2.3180000000000001</v>
      </c>
      <c r="E45">
        <f>RAW!E44</f>
        <v>2.3260000000000001</v>
      </c>
      <c r="F45" s="3">
        <f>RAW!F44</f>
        <v>1.26012551250949E-2</v>
      </c>
      <c r="G45" s="4">
        <f>RAW!G44</f>
        <v>-3.00719347078466E-3</v>
      </c>
      <c r="H45" s="4">
        <f>RAW!H44</f>
        <v>1.5608448595879501E-2</v>
      </c>
      <c r="I45" s="5" t="str">
        <f t="shared" si="0"/>
        <v/>
      </c>
      <c r="J45" s="4">
        <f>RAW!I44</f>
        <v>3.7486997564279902E-2</v>
      </c>
      <c r="K45" s="4">
        <f>RAW!J44</f>
        <v>2.5483891794973301E-2</v>
      </c>
      <c r="L45" s="4">
        <f>RAW!K44</f>
        <v>1.2003105769306599E-2</v>
      </c>
      <c r="M45" s="5" t="str">
        <f t="shared" si="1"/>
        <v/>
      </c>
      <c r="N45">
        <v>0</v>
      </c>
    </row>
    <row r="46" spans="1:14" x14ac:dyDescent="0.25">
      <c r="A46" s="1">
        <f>RAW!A45</f>
        <v>42369</v>
      </c>
      <c r="B46">
        <f>RAW!B45</f>
        <v>2.3260000000000001</v>
      </c>
      <c r="C46">
        <f>RAW!C45</f>
        <v>2.3260000000000001</v>
      </c>
      <c r="D46">
        <f>RAW!D45</f>
        <v>2.3260000000000001</v>
      </c>
      <c r="E46">
        <f>RAW!E45</f>
        <v>2.3260000000000001</v>
      </c>
      <c r="F46" s="3">
        <f>RAW!F45</f>
        <v>1.3431924655977701E-2</v>
      </c>
      <c r="G46" s="4">
        <f>RAW!G45</f>
        <v>2.8063015456782E-4</v>
      </c>
      <c r="H46" s="4">
        <f>RAW!H45</f>
        <v>1.3151294501409901E-2</v>
      </c>
      <c r="I46" s="5" t="str">
        <f t="shared" si="0"/>
        <v/>
      </c>
      <c r="J46" s="4">
        <f>RAW!I45</f>
        <v>3.3762595227735302E-2</v>
      </c>
      <c r="K46" s="4">
        <f>RAW!J45</f>
        <v>2.8243459605894E-2</v>
      </c>
      <c r="L46" s="4">
        <f>RAW!K45</f>
        <v>5.5191356218413697E-3</v>
      </c>
      <c r="M46" s="5" t="str">
        <f t="shared" si="1"/>
        <v/>
      </c>
      <c r="N46">
        <v>0</v>
      </c>
    </row>
    <row r="47" spans="1:14" x14ac:dyDescent="0.25">
      <c r="A47" s="1">
        <f>RAW!A46</f>
        <v>42370</v>
      </c>
      <c r="B47">
        <f>RAW!B46</f>
        <v>2.3260000000000001</v>
      </c>
      <c r="C47">
        <f>RAW!C46</f>
        <v>2.3260000000000001</v>
      </c>
      <c r="D47">
        <f>RAW!D46</f>
        <v>2.3260000000000001</v>
      </c>
      <c r="E47">
        <f>RAW!E46</f>
        <v>2.3260000000000001</v>
      </c>
      <c r="F47" s="3">
        <f>RAW!F46</f>
        <v>1.39296637510457E-2</v>
      </c>
      <c r="G47" s="4">
        <f>RAW!G46</f>
        <v>3.0104368738634001E-3</v>
      </c>
      <c r="H47" s="4">
        <f>RAW!H46</f>
        <v>1.09192268771823E-2</v>
      </c>
      <c r="I47" s="5" t="str">
        <f t="shared" si="0"/>
        <v/>
      </c>
      <c r="J47" s="4">
        <f>RAW!I46</f>
        <v>3.07923679190267E-2</v>
      </c>
      <c r="K47" s="4">
        <f>RAW!J46</f>
        <v>2.9093095710271501E-2</v>
      </c>
      <c r="L47" s="4">
        <f>RAW!K46</f>
        <v>1.6992722087551401E-3</v>
      </c>
      <c r="M47" s="5" t="str">
        <f t="shared" si="1"/>
        <v/>
      </c>
      <c r="N47">
        <v>0</v>
      </c>
    </row>
    <row r="48" spans="1:14" x14ac:dyDescent="0.25">
      <c r="A48" s="1">
        <f>RAW!A47</f>
        <v>42373</v>
      </c>
      <c r="B48">
        <f>RAW!B47</f>
        <v>2.306</v>
      </c>
      <c r="C48">
        <f>RAW!C47</f>
        <v>2.3079999999999998</v>
      </c>
      <c r="D48">
        <f>RAW!D47</f>
        <v>2.2519999999999998</v>
      </c>
      <c r="E48">
        <f>RAW!E47</f>
        <v>2.258</v>
      </c>
      <c r="F48" s="3">
        <f>RAW!F47</f>
        <v>8.7363862471696498E-3</v>
      </c>
      <c r="G48" s="4">
        <f>RAW!G47</f>
        <v>4.1556267485246502E-3</v>
      </c>
      <c r="H48" s="4">
        <f>RAW!H47</f>
        <v>4.5807594986449996E-3</v>
      </c>
      <c r="I48" s="5" t="str">
        <f t="shared" si="0"/>
        <v/>
      </c>
      <c r="J48" s="4">
        <f>RAW!I47</f>
        <v>9.4631068743025095E-3</v>
      </c>
      <c r="K48" s="4">
        <f>RAW!J47</f>
        <v>2.2549766098281899E-2</v>
      </c>
      <c r="L48" s="4">
        <f>RAW!K47</f>
        <v>-1.3086659223979299E-2</v>
      </c>
      <c r="M48" s="5" t="str">
        <f t="shared" si="1"/>
        <v xml:space="preserve"> </v>
      </c>
      <c r="N48">
        <v>0</v>
      </c>
    </row>
    <row r="49" spans="1:14" x14ac:dyDescent="0.25">
      <c r="A49" s="1">
        <f>RAW!A48</f>
        <v>42374</v>
      </c>
      <c r="B49">
        <f>RAW!B48</f>
        <v>2.27</v>
      </c>
      <c r="C49">
        <f>RAW!C48</f>
        <v>2.2839999999999998</v>
      </c>
      <c r="D49">
        <f>RAW!D48</f>
        <v>2.2000000000000002</v>
      </c>
      <c r="E49">
        <f>RAW!E48</f>
        <v>2.2000000000000002</v>
      </c>
      <c r="F49" s="3">
        <f>RAW!F48</f>
        <v>-5.8761497999881799E-5</v>
      </c>
      <c r="G49" s="4">
        <f>RAW!G48</f>
        <v>3.3127490992197499E-3</v>
      </c>
      <c r="H49" s="4">
        <f>RAW!H48</f>
        <v>-3.37151059721963E-3</v>
      </c>
      <c r="I49" s="5" t="str">
        <f t="shared" si="0"/>
        <v xml:space="preserve"> </v>
      </c>
      <c r="J49" s="4">
        <f>RAW!I48</f>
        <v>-2.0252781688566399E-2</v>
      </c>
      <c r="K49" s="4">
        <f>RAW!J48</f>
        <v>8.2822501693324401E-3</v>
      </c>
      <c r="L49" s="4">
        <f>RAW!K48</f>
        <v>-2.85350318578989E-2</v>
      </c>
      <c r="M49" s="5" t="str">
        <f t="shared" si="1"/>
        <v/>
      </c>
      <c r="N49">
        <v>0</v>
      </c>
    </row>
    <row r="50" spans="1:14" x14ac:dyDescent="0.25">
      <c r="A50" s="1">
        <f>RAW!A49</f>
        <v>42375</v>
      </c>
      <c r="B50">
        <f>RAW!B49</f>
        <v>2.23</v>
      </c>
      <c r="C50">
        <f>RAW!C49</f>
        <v>2.25</v>
      </c>
      <c r="D50">
        <f>RAW!D49</f>
        <v>2.12</v>
      </c>
      <c r="E50">
        <f>RAW!E49</f>
        <v>2.15</v>
      </c>
      <c r="F50" s="3">
        <f>RAW!F49</f>
        <v>-1.0937481110335301E-2</v>
      </c>
      <c r="G50" s="4">
        <f>RAW!G49</f>
        <v>4.6270305730873498E-4</v>
      </c>
      <c r="H50" s="4">
        <f>RAW!H49</f>
        <v>-1.1400184167644E-2</v>
      </c>
      <c r="I50" s="5" t="str">
        <f t="shared" si="0"/>
        <v/>
      </c>
      <c r="J50" s="4">
        <f>RAW!I49</f>
        <v>-5.2476622974658903E-2</v>
      </c>
      <c r="K50" s="4">
        <f>RAW!J49</f>
        <v>-1.19707075453313E-2</v>
      </c>
      <c r="L50" s="4">
        <f>RAW!K49</f>
        <v>-4.0505915429327501E-2</v>
      </c>
      <c r="M50" s="5" t="str">
        <f t="shared" si="1"/>
        <v/>
      </c>
      <c r="N50">
        <v>0</v>
      </c>
    </row>
    <row r="51" spans="1:14" x14ac:dyDescent="0.25">
      <c r="A51" s="1">
        <f>RAW!A50</f>
        <v>42376</v>
      </c>
      <c r="B51">
        <f>RAW!B50</f>
        <v>2.1379999999999999</v>
      </c>
      <c r="C51">
        <f>RAW!C50</f>
        <v>2.1379999999999999</v>
      </c>
      <c r="D51">
        <f>RAW!D50</f>
        <v>2.0419999999999998</v>
      </c>
      <c r="E51">
        <f>RAW!E50</f>
        <v>2.0680000000000001</v>
      </c>
      <c r="F51" s="3">
        <f>RAW!F50</f>
        <v>-2.58773613637561E-2</v>
      </c>
      <c r="G51" s="4">
        <f>RAW!G50</f>
        <v>-4.8053098269042402E-3</v>
      </c>
      <c r="H51" s="4">
        <f>RAW!H50</f>
        <v>-2.1072051536851901E-2</v>
      </c>
      <c r="I51" s="5" t="str">
        <f t="shared" si="0"/>
        <v/>
      </c>
      <c r="J51" s="4">
        <f>RAW!I50</f>
        <v>-9.4571696692296897E-2</v>
      </c>
      <c r="K51" s="4">
        <f>RAW!J50</f>
        <v>-3.9504370594319799E-2</v>
      </c>
      <c r="L51" s="4">
        <f>RAW!K50</f>
        <v>-5.5067326097977001E-2</v>
      </c>
      <c r="M51" s="5" t="str">
        <f t="shared" si="1"/>
        <v/>
      </c>
      <c r="N51">
        <v>0</v>
      </c>
    </row>
    <row r="52" spans="1:14" x14ac:dyDescent="0.25">
      <c r="A52" s="1">
        <f>RAW!A51</f>
        <v>42377</v>
      </c>
      <c r="B52">
        <f>RAW!B51</f>
        <v>2.09</v>
      </c>
      <c r="C52">
        <f>RAW!C51</f>
        <v>2.0960000000000001</v>
      </c>
      <c r="D52">
        <f>RAW!D51</f>
        <v>2.0019999999999998</v>
      </c>
      <c r="E52">
        <f>RAW!E51</f>
        <v>2.0099999999999998</v>
      </c>
      <c r="F52" s="3">
        <f>RAW!F51</f>
        <v>-4.1914277672120102E-2</v>
      </c>
      <c r="G52" s="4">
        <f>RAW!G51</f>
        <v>-1.2227103395947399E-2</v>
      </c>
      <c r="H52" s="4">
        <f>RAW!H51</f>
        <v>-2.9687174276172699E-2</v>
      </c>
      <c r="I52" s="5" t="str">
        <f t="shared" si="0"/>
        <v/>
      </c>
      <c r="J52" s="4">
        <f>RAW!I51</f>
        <v>-0.135435785760952</v>
      </c>
      <c r="K52" s="4">
        <f>RAW!J51</f>
        <v>-7.1481508983197495E-2</v>
      </c>
      <c r="L52" s="4">
        <f>RAW!K51</f>
        <v>-6.3954276777755295E-2</v>
      </c>
      <c r="M52" s="5" t="str">
        <f t="shared" si="1"/>
        <v/>
      </c>
      <c r="N52">
        <v>0</v>
      </c>
    </row>
    <row r="53" spans="1:14" x14ac:dyDescent="0.25">
      <c r="A53" s="1">
        <f>RAW!A52</f>
        <v>42380</v>
      </c>
      <c r="B53">
        <f>RAW!B52</f>
        <v>2.0099999999999998</v>
      </c>
      <c r="C53">
        <f>RAW!C52</f>
        <v>2.0099999999999998</v>
      </c>
      <c r="D53">
        <f>RAW!D52</f>
        <v>1.9079999999999999</v>
      </c>
      <c r="E53">
        <f>RAW!E52</f>
        <v>1.9590000000000001</v>
      </c>
      <c r="F53" s="3">
        <f>RAW!F52</f>
        <v>-5.8069533723720403E-2</v>
      </c>
      <c r="G53" s="4">
        <f>RAW!G52</f>
        <v>-2.1395589461501999E-2</v>
      </c>
      <c r="H53" s="4">
        <f>RAW!H52</f>
        <v>-3.66739442622184E-2</v>
      </c>
      <c r="I53" s="5" t="str">
        <f t="shared" si="0"/>
        <v/>
      </c>
      <c r="J53" s="4">
        <f>RAW!I52</f>
        <v>-0.17282362358638501</v>
      </c>
      <c r="K53" s="4">
        <f>RAW!J52</f>
        <v>-0.105262213850926</v>
      </c>
      <c r="L53" s="4">
        <f>RAW!K52</f>
        <v>-6.7561409735458502E-2</v>
      </c>
      <c r="M53" s="5" t="str">
        <f t="shared" si="1"/>
        <v/>
      </c>
      <c r="N53">
        <v>0</v>
      </c>
    </row>
    <row r="54" spans="1:14" x14ac:dyDescent="0.25">
      <c r="A54" s="1">
        <f>RAW!A53</f>
        <v>42381</v>
      </c>
      <c r="B54">
        <f>RAW!B53</f>
        <v>1.95</v>
      </c>
      <c r="C54">
        <f>RAW!C53</f>
        <v>1.9650000000000001</v>
      </c>
      <c r="D54">
        <f>RAW!D53</f>
        <v>1.8859999999999999</v>
      </c>
      <c r="E54">
        <f>RAW!E53</f>
        <v>1.919</v>
      </c>
      <c r="F54" s="3">
        <f>RAW!F53</f>
        <v>-7.32559077388064E-2</v>
      </c>
      <c r="G54" s="4">
        <f>RAW!G53</f>
        <v>-3.1767653116962898E-2</v>
      </c>
      <c r="H54" s="4">
        <f>RAW!H53</f>
        <v>-4.1488254621843398E-2</v>
      </c>
      <c r="I54" s="5" t="str">
        <f t="shared" si="0"/>
        <v/>
      </c>
      <c r="J54" s="4">
        <f>RAW!I53</f>
        <v>-0.20427478770635299</v>
      </c>
      <c r="K54" s="4">
        <f>RAW!J53</f>
        <v>-0.138266405136069</v>
      </c>
      <c r="L54" s="4">
        <f>RAW!K53</f>
        <v>-6.6008382570284602E-2</v>
      </c>
      <c r="M54" s="5" t="str">
        <f t="shared" si="1"/>
        <v/>
      </c>
      <c r="N54">
        <v>0</v>
      </c>
    </row>
    <row r="55" spans="1:14" x14ac:dyDescent="0.25">
      <c r="A55" s="1">
        <f>RAW!A54</f>
        <v>42382</v>
      </c>
      <c r="B55">
        <f>RAW!B54</f>
        <v>1.97</v>
      </c>
      <c r="C55">
        <f>RAW!C54</f>
        <v>2.1019999999999999</v>
      </c>
      <c r="D55">
        <f>RAW!D54</f>
        <v>1.95</v>
      </c>
      <c r="E55">
        <f>RAW!E54</f>
        <v>2.0339999999999998</v>
      </c>
      <c r="F55" s="3">
        <f>RAW!F54</f>
        <v>-7.5145449685226406E-2</v>
      </c>
      <c r="G55" s="4">
        <f>RAW!G54</f>
        <v>-4.0443212430615598E-2</v>
      </c>
      <c r="H55" s="4">
        <f>RAW!H54</f>
        <v>-3.4702237254610697E-2</v>
      </c>
      <c r="I55" s="5" t="str">
        <f t="shared" si="0"/>
        <v/>
      </c>
      <c r="J55" s="4">
        <f>RAW!I54</f>
        <v>-0.188350061639179</v>
      </c>
      <c r="K55" s="4">
        <f>RAW!J54</f>
        <v>-0.15496095730377199</v>
      </c>
      <c r="L55" s="4">
        <f>RAW!K54</f>
        <v>-3.3389104335406698E-2</v>
      </c>
      <c r="M55" s="5" t="str">
        <f t="shared" si="1"/>
        <v/>
      </c>
      <c r="N55">
        <v>0</v>
      </c>
    </row>
    <row r="56" spans="1:14" x14ac:dyDescent="0.25">
      <c r="A56" s="1">
        <f>RAW!A55</f>
        <v>42383</v>
      </c>
      <c r="B56">
        <f>RAW!B55</f>
        <v>2.0059999999999998</v>
      </c>
      <c r="C56">
        <f>RAW!C55</f>
        <v>2.0259999999999998</v>
      </c>
      <c r="D56">
        <f>RAW!D55</f>
        <v>1.901</v>
      </c>
      <c r="E56">
        <f>RAW!E55</f>
        <v>1.9509999999999901</v>
      </c>
      <c r="F56" s="3">
        <f>RAW!F55</f>
        <v>-8.2390584262219194E-2</v>
      </c>
      <c r="G56" s="4">
        <f>RAW!G55</f>
        <v>-4.8832686796936302E-2</v>
      </c>
      <c r="H56" s="4">
        <f>RAW!H55</f>
        <v>-3.3557897465282802E-2</v>
      </c>
      <c r="I56" s="5" t="str">
        <f t="shared" si="0"/>
        <v/>
      </c>
      <c r="J56" s="4">
        <f>RAW!I55</f>
        <v>-0.19789097371467701</v>
      </c>
      <c r="K56" s="4">
        <f>RAW!J55</f>
        <v>-0.169270962774074</v>
      </c>
      <c r="L56" s="4">
        <f>RAW!K55</f>
        <v>-2.8620010940603201E-2</v>
      </c>
      <c r="M56" s="5" t="str">
        <f t="shared" si="1"/>
        <v/>
      </c>
      <c r="N56">
        <v>0</v>
      </c>
    </row>
    <row r="57" spans="1:14" x14ac:dyDescent="0.25">
      <c r="A57" s="1">
        <f>RAW!A56</f>
        <v>42384</v>
      </c>
      <c r="B57">
        <f>RAW!B56</f>
        <v>1.948</v>
      </c>
      <c r="C57">
        <f>RAW!C56</f>
        <v>1.97</v>
      </c>
      <c r="D57">
        <f>RAW!D56</f>
        <v>1.88</v>
      </c>
      <c r="E57">
        <f>RAW!E56</f>
        <v>1.91</v>
      </c>
      <c r="F57" s="3">
        <f>RAW!F56</f>
        <v>-9.0398702984795201E-2</v>
      </c>
      <c r="G57" s="4">
        <f>RAW!G56</f>
        <v>-5.7145890034508103E-2</v>
      </c>
      <c r="H57" s="4">
        <f>RAW!H56</f>
        <v>-3.3252812950287099E-2</v>
      </c>
      <c r="I57" s="5" t="str">
        <f t="shared" si="0"/>
        <v/>
      </c>
      <c r="J57" s="4">
        <f>RAW!I56</f>
        <v>-0.21162245587860801</v>
      </c>
      <c r="K57" s="4">
        <f>RAW!J56</f>
        <v>-0.183388127142252</v>
      </c>
      <c r="L57" s="4">
        <f>RAW!K56</f>
        <v>-2.8234328736355899E-2</v>
      </c>
      <c r="M57" s="5" t="str">
        <f t="shared" si="1"/>
        <v/>
      </c>
      <c r="N57">
        <v>0</v>
      </c>
    </row>
    <row r="58" spans="1:14" x14ac:dyDescent="0.25">
      <c r="A58" s="1">
        <f>RAW!A57</f>
        <v>42387</v>
      </c>
      <c r="B58">
        <f>RAW!B57</f>
        <v>1.90699999999999</v>
      </c>
      <c r="C58">
        <f>RAW!C57</f>
        <v>1.9350000000000001</v>
      </c>
      <c r="D58">
        <f>RAW!D57</f>
        <v>1.8580000000000001</v>
      </c>
      <c r="E58">
        <f>RAW!E57</f>
        <v>1.89699999999999</v>
      </c>
      <c r="F58" s="3">
        <f>RAW!F57</f>
        <v>-9.6679722462770401E-2</v>
      </c>
      <c r="G58" s="4">
        <f>RAW!G57</f>
        <v>-6.5052656520160596E-2</v>
      </c>
      <c r="H58" s="4">
        <f>RAW!H57</f>
        <v>-3.1627065942609799E-2</v>
      </c>
      <c r="I58" s="5" t="str">
        <f t="shared" si="0"/>
        <v/>
      </c>
      <c r="J58" s="4">
        <f>RAW!I57</f>
        <v>-0.219960380650738</v>
      </c>
      <c r="K58" s="4">
        <f>RAW!J57</f>
        <v>-0.195578878311747</v>
      </c>
      <c r="L58" s="4">
        <f>RAW!K57</f>
        <v>-2.4381502338990599E-2</v>
      </c>
      <c r="M58" s="5" t="str">
        <f t="shared" si="1"/>
        <v/>
      </c>
      <c r="N58">
        <v>0</v>
      </c>
    </row>
    <row r="59" spans="1:14" x14ac:dyDescent="0.25">
      <c r="A59" s="1">
        <f>RAW!A58</f>
        <v>42388</v>
      </c>
      <c r="B59">
        <f>RAW!B58</f>
        <v>1.92</v>
      </c>
      <c r="C59">
        <f>RAW!C58</f>
        <v>1.944</v>
      </c>
      <c r="D59">
        <f>RAW!D58</f>
        <v>1.867</v>
      </c>
      <c r="E59">
        <f>RAW!E58</f>
        <v>1.8759999999999999</v>
      </c>
      <c r="F59" s="3">
        <f>RAW!F58</f>
        <v>-0.102174199575568</v>
      </c>
      <c r="G59" s="4">
        <f>RAW!G58</f>
        <v>-7.2476965131242105E-2</v>
      </c>
      <c r="H59" s="4">
        <f>RAW!H58</f>
        <v>-2.96972344443261E-2</v>
      </c>
      <c r="I59" s="5" t="str">
        <f t="shared" si="0"/>
        <v/>
      </c>
      <c r="J59" s="4">
        <f>RAW!I58</f>
        <v>-0.22697017808780601</v>
      </c>
      <c r="K59" s="4">
        <f>RAW!J58</f>
        <v>-0.206042644903767</v>
      </c>
      <c r="L59" s="4">
        <f>RAW!K58</f>
        <v>-2.0927533184039299E-2</v>
      </c>
      <c r="M59" s="5" t="str">
        <f t="shared" si="1"/>
        <v/>
      </c>
      <c r="N59">
        <v>0</v>
      </c>
    </row>
    <row r="60" spans="1:14" x14ac:dyDescent="0.25">
      <c r="A60" s="1">
        <f>RAW!A59</f>
        <v>42389</v>
      </c>
      <c r="B60">
        <f>RAW!B59</f>
        <v>1.85</v>
      </c>
      <c r="C60">
        <f>RAW!C59</f>
        <v>1.8540000000000001</v>
      </c>
      <c r="D60">
        <f>RAW!D59</f>
        <v>1.76</v>
      </c>
      <c r="E60">
        <f>RAW!E59</f>
        <v>1.764</v>
      </c>
      <c r="F60" s="3">
        <f>RAW!F59</f>
        <v>-0.11424908392803899</v>
      </c>
      <c r="G60" s="4">
        <f>RAW!G59</f>
        <v>-8.0831388890601499E-2</v>
      </c>
      <c r="H60" s="4">
        <f>RAW!H59</f>
        <v>-3.3417695037437398E-2</v>
      </c>
      <c r="I60" s="5" t="str">
        <f t="shared" si="0"/>
        <v/>
      </c>
      <c r="J60" s="4">
        <f>RAW!I59</f>
        <v>-0.25829171391692701</v>
      </c>
      <c r="K60" s="4">
        <f>RAW!J59</f>
        <v>-0.22345900124148699</v>
      </c>
      <c r="L60" s="4">
        <f>RAW!K59</f>
        <v>-3.48327126754399E-2</v>
      </c>
      <c r="M60" s="5" t="str">
        <f t="shared" si="1"/>
        <v/>
      </c>
      <c r="N60">
        <v>0</v>
      </c>
    </row>
    <row r="61" spans="1:14" x14ac:dyDescent="0.25">
      <c r="A61" s="1">
        <f>RAW!A60</f>
        <v>42390</v>
      </c>
      <c r="B61">
        <f>RAW!B60</f>
        <v>1.8109999999999999</v>
      </c>
      <c r="C61">
        <f>RAW!C60</f>
        <v>1.8109999999999999</v>
      </c>
      <c r="D61">
        <f>RAW!D60</f>
        <v>1.72</v>
      </c>
      <c r="E61">
        <f>RAW!E60</f>
        <v>1.726</v>
      </c>
      <c r="F61" s="3">
        <f>RAW!F60</f>
        <v>-0.125438818575381</v>
      </c>
      <c r="G61" s="4">
        <f>RAW!G60</f>
        <v>-8.9752874827557394E-2</v>
      </c>
      <c r="H61" s="4">
        <f>RAW!H60</f>
        <v>-3.5685943747823898E-2</v>
      </c>
      <c r="I61" s="5" t="str">
        <f t="shared" si="0"/>
        <v/>
      </c>
      <c r="J61" s="4">
        <f>RAW!I60</f>
        <v>-0.283785056588652</v>
      </c>
      <c r="K61" s="4">
        <f>RAW!J60</f>
        <v>-0.24356768635720899</v>
      </c>
      <c r="L61" s="4">
        <f>RAW!K60</f>
        <v>-4.0217370231443499E-2</v>
      </c>
      <c r="M61" s="5" t="str">
        <f t="shared" si="1"/>
        <v/>
      </c>
      <c r="N61">
        <v>0</v>
      </c>
    </row>
    <row r="62" spans="1:14" x14ac:dyDescent="0.25">
      <c r="A62" s="1">
        <f>RAW!A61</f>
        <v>42391</v>
      </c>
      <c r="B62">
        <f>RAW!B61</f>
        <v>1.764</v>
      </c>
      <c r="C62">
        <f>RAW!C61</f>
        <v>1.905</v>
      </c>
      <c r="D62">
        <f>RAW!D61</f>
        <v>1.75</v>
      </c>
      <c r="E62">
        <f>RAW!E61</f>
        <v>1.857</v>
      </c>
      <c r="F62" s="3">
        <f>RAW!F61</f>
        <v>-0.122326060038964</v>
      </c>
      <c r="G62" s="4">
        <f>RAW!G61</f>
        <v>-9.6267511869838895E-2</v>
      </c>
      <c r="H62" s="4">
        <f>RAW!H61</f>
        <v>-2.60585481691257E-2</v>
      </c>
      <c r="I62" s="5" t="str">
        <f t="shared" si="0"/>
        <v/>
      </c>
      <c r="J62" s="4">
        <f>RAW!I61</f>
        <v>-0.25819225277846702</v>
      </c>
      <c r="K62" s="4">
        <f>RAW!J61</f>
        <v>-0.24844254183096101</v>
      </c>
      <c r="L62" s="4">
        <f>RAW!K61</f>
        <v>-9.7497109475056208E-3</v>
      </c>
      <c r="M62" s="5" t="str">
        <f t="shared" si="1"/>
        <v/>
      </c>
      <c r="N62">
        <v>0</v>
      </c>
    </row>
    <row r="63" spans="1:14" x14ac:dyDescent="0.25">
      <c r="A63" s="1">
        <f>RAW!A62</f>
        <v>42394</v>
      </c>
      <c r="B63">
        <f>RAW!B62</f>
        <v>1.87</v>
      </c>
      <c r="C63">
        <f>RAW!C62</f>
        <v>1.8819999999999999</v>
      </c>
      <c r="D63">
        <f>RAW!D62</f>
        <v>1.8109999999999999</v>
      </c>
      <c r="E63">
        <f>RAW!E62</f>
        <v>1.8280000000000001</v>
      </c>
      <c r="F63" s="3">
        <f>RAW!F62</f>
        <v>-0.120806650245031</v>
      </c>
      <c r="G63" s="4">
        <f>RAW!G62</f>
        <v>-0.10117533954487699</v>
      </c>
      <c r="H63" s="4">
        <f>RAW!H62</f>
        <v>-1.9631310700153899E-2</v>
      </c>
      <c r="I63" s="5" t="str">
        <f t="shared" si="0"/>
        <v/>
      </c>
      <c r="J63" s="4">
        <f>RAW!I62</f>
        <v>-0.24535248273541599</v>
      </c>
      <c r="K63" s="4">
        <f>RAW!J62</f>
        <v>-0.24741252213244599</v>
      </c>
      <c r="L63" s="4">
        <f>RAW!K62</f>
        <v>2.0600393970302E-3</v>
      </c>
      <c r="M63" s="5" t="str">
        <f t="shared" si="1"/>
        <v xml:space="preserve"> </v>
      </c>
      <c r="N63">
        <v>0</v>
      </c>
    </row>
    <row r="64" spans="1:14" x14ac:dyDescent="0.25">
      <c r="A64" s="1">
        <f>RAW!A63</f>
        <v>42395</v>
      </c>
      <c r="B64">
        <f>RAW!B63</f>
        <v>1.81</v>
      </c>
      <c r="C64">
        <f>RAW!C63</f>
        <v>1.9259999999999999</v>
      </c>
      <c r="D64">
        <f>RAW!D63</f>
        <v>1.784</v>
      </c>
      <c r="E64">
        <f>RAW!E63</f>
        <v>1.8879999999999999</v>
      </c>
      <c r="F64" s="3">
        <f>RAW!F63</f>
        <v>-0.113453190717077</v>
      </c>
      <c r="G64" s="4">
        <f>RAW!G63</f>
        <v>-0.10363090977931699</v>
      </c>
      <c r="H64" s="4">
        <f>RAW!H63</f>
        <v>-9.8222809377604102E-3</v>
      </c>
      <c r="I64" s="5" t="str">
        <f t="shared" si="0"/>
        <v/>
      </c>
      <c r="J64" s="4">
        <f>RAW!I63</f>
        <v>-0.21605795191691299</v>
      </c>
      <c r="K64" s="4">
        <f>RAW!J63</f>
        <v>-0.236960998727269</v>
      </c>
      <c r="L64" s="4">
        <f>RAW!K63</f>
        <v>2.0903046810355201E-2</v>
      </c>
      <c r="M64" s="5" t="str">
        <f t="shared" si="1"/>
        <v/>
      </c>
      <c r="N64">
        <v>0</v>
      </c>
    </row>
    <row r="65" spans="1:14" x14ac:dyDescent="0.25">
      <c r="A65" s="1">
        <f>RAW!A64</f>
        <v>42396</v>
      </c>
      <c r="B65">
        <f>RAW!B64</f>
        <v>1.881</v>
      </c>
      <c r="C65">
        <f>RAW!C64</f>
        <v>1.9490000000000001</v>
      </c>
      <c r="D65">
        <f>RAW!D64</f>
        <v>1.869</v>
      </c>
      <c r="E65">
        <f>RAW!E64</f>
        <v>1.9490000000000001</v>
      </c>
      <c r="F65" s="3">
        <f>RAW!F64</f>
        <v>-0.101532922531734</v>
      </c>
      <c r="G65" s="4">
        <f>RAW!G64</f>
        <v>-0.10321131232980001</v>
      </c>
      <c r="H65" s="4">
        <f>RAW!H64</f>
        <v>1.6783897980664E-3</v>
      </c>
      <c r="I65" s="5" t="str">
        <f t="shared" si="0"/>
        <v xml:space="preserve"> </v>
      </c>
      <c r="J65" s="4">
        <f>RAW!I64</f>
        <v>-0.17666772969939501</v>
      </c>
      <c r="K65" s="4">
        <f>RAW!J64</f>
        <v>-0.21686324238464399</v>
      </c>
      <c r="L65" s="4">
        <f>RAW!K64</f>
        <v>4.01955126852492E-2</v>
      </c>
      <c r="M65" s="5" t="str">
        <f t="shared" si="1"/>
        <v/>
      </c>
      <c r="N65">
        <v>0</v>
      </c>
    </row>
    <row r="66" spans="1:14" x14ac:dyDescent="0.25">
      <c r="A66" s="1">
        <f>RAW!A65</f>
        <v>42397</v>
      </c>
      <c r="B66">
        <f>RAW!B65</f>
        <v>1.9469999999999901</v>
      </c>
      <c r="C66">
        <f>RAW!C65</f>
        <v>1.97</v>
      </c>
      <c r="D66">
        <f>RAW!D65</f>
        <v>1.8879999999999999</v>
      </c>
      <c r="E66">
        <f>RAW!E65</f>
        <v>1.90699999999999</v>
      </c>
      <c r="F66" s="3">
        <f>RAW!F65</f>
        <v>-9.4387038084166194E-2</v>
      </c>
      <c r="G66" s="4">
        <f>RAW!G65</f>
        <v>-0.10144645748067301</v>
      </c>
      <c r="H66" s="4">
        <f>RAW!H65</f>
        <v>7.0594193965077198E-3</v>
      </c>
      <c r="I66" s="5" t="str">
        <f t="shared" si="0"/>
        <v/>
      </c>
      <c r="J66" s="4">
        <f>RAW!I65</f>
        <v>-0.16026152071615399</v>
      </c>
      <c r="K66" s="4">
        <f>RAW!J65</f>
        <v>-0.19799600182848101</v>
      </c>
      <c r="L66" s="4">
        <f>RAW!K65</f>
        <v>3.7734481112326801E-2</v>
      </c>
      <c r="M66" s="5" t="str">
        <f t="shared" si="1"/>
        <v/>
      </c>
      <c r="N66">
        <v>0</v>
      </c>
    </row>
    <row r="67" spans="1:14" x14ac:dyDescent="0.25">
      <c r="A67" s="1">
        <f>RAW!A66</f>
        <v>42398</v>
      </c>
      <c r="B67">
        <f>RAW!B66</f>
        <v>1.9279999999999999</v>
      </c>
      <c r="C67">
        <f>RAW!C66</f>
        <v>1.94</v>
      </c>
      <c r="D67">
        <f>RAW!D66</f>
        <v>1.8919999999999999</v>
      </c>
      <c r="E67">
        <f>RAW!E66</f>
        <v>1.93</v>
      </c>
      <c r="F67" s="3">
        <f>RAW!F66</f>
        <v>-8.5878017071579799E-2</v>
      </c>
      <c r="G67" s="4">
        <f>RAW!G66</f>
        <v>-9.8332769398855102E-2</v>
      </c>
      <c r="H67" s="4">
        <f>RAW!H66</f>
        <v>1.24547523272753E-2</v>
      </c>
      <c r="I67" s="5" t="str">
        <f t="shared" si="0"/>
        <v/>
      </c>
      <c r="J67" s="4">
        <f>RAW!I66</f>
        <v>-0.140574990602332</v>
      </c>
      <c r="K67" s="4">
        <f>RAW!J66</f>
        <v>-0.178855664753098</v>
      </c>
      <c r="L67" s="4">
        <f>RAW!K66</f>
        <v>3.8280674150765602E-2</v>
      </c>
      <c r="M67" s="5" t="str">
        <f t="shared" si="1"/>
        <v/>
      </c>
      <c r="N67">
        <v>0</v>
      </c>
    </row>
    <row r="68" spans="1:14" x14ac:dyDescent="0.25">
      <c r="A68" s="1">
        <f>RAW!A67</f>
        <v>42401</v>
      </c>
      <c r="B68">
        <f>RAW!B67</f>
        <v>1.97</v>
      </c>
      <c r="C68">
        <f>RAW!C67</f>
        <v>1.97</v>
      </c>
      <c r="D68">
        <f>RAW!D67</f>
        <v>1.9079999999999999</v>
      </c>
      <c r="E68">
        <f>RAW!E67</f>
        <v>1.9669999999999901</v>
      </c>
      <c r="F68" s="3">
        <f>RAW!F67</f>
        <v>-7.5281171354350196E-2</v>
      </c>
      <c r="G68" s="4">
        <f>RAW!G67</f>
        <v>-9.3722449789954101E-2</v>
      </c>
      <c r="H68" s="4">
        <f>RAW!H67</f>
        <v>1.8441278435603899E-2</v>
      </c>
      <c r="I68" s="5" t="str">
        <f t="shared" si="0"/>
        <v/>
      </c>
      <c r="J68" s="4">
        <f>RAW!I67</f>
        <v>-0.115298749593587</v>
      </c>
      <c r="K68" s="4">
        <f>RAW!J67</f>
        <v>-0.157670026366594</v>
      </c>
      <c r="L68" s="4">
        <f>RAW!K67</f>
        <v>4.2371276773007401E-2</v>
      </c>
      <c r="M68" s="5" t="str">
        <f t="shared" si="1"/>
        <v/>
      </c>
      <c r="N68">
        <v>0</v>
      </c>
    </row>
    <row r="69" spans="1:14" x14ac:dyDescent="0.25">
      <c r="A69" s="1">
        <f>RAW!A68</f>
        <v>42402</v>
      </c>
      <c r="B69">
        <f>RAW!B68</f>
        <v>1.958</v>
      </c>
      <c r="C69">
        <f>RAW!C68</f>
        <v>1.958</v>
      </c>
      <c r="D69">
        <f>RAW!D68</f>
        <v>1.827</v>
      </c>
      <c r="E69">
        <f>RAW!E68</f>
        <v>1.835</v>
      </c>
      <c r="F69" s="3">
        <f>RAW!F68</f>
        <v>-7.6650808796926803E-2</v>
      </c>
      <c r="G69" s="4">
        <f>RAW!G68</f>
        <v>-9.0308121591348697E-2</v>
      </c>
      <c r="H69" s="4">
        <f>RAW!H68</f>
        <v>1.36573127944218E-2</v>
      </c>
      <c r="I69" s="5" t="str">
        <f t="shared" ref="I69:I132" si="2">IF(SIGN(H68)&lt;&gt;SIGN(H69)," ","")</f>
        <v/>
      </c>
      <c r="J69" s="4">
        <f>RAW!I68</f>
        <v>-0.133915583965977</v>
      </c>
      <c r="K69" s="4">
        <f>RAW!J68</f>
        <v>-0.149751878899722</v>
      </c>
      <c r="L69" s="4">
        <f>RAW!K68</f>
        <v>1.5836294933744902E-2</v>
      </c>
      <c r="M69" s="5" t="str">
        <f t="shared" ref="M69:M132" si="3">IF(SIGN(L68)&lt;&gt;SIGN(L69)," ","")</f>
        <v/>
      </c>
      <c r="N69">
        <v>0</v>
      </c>
    </row>
    <row r="70" spans="1:14" x14ac:dyDescent="0.25">
      <c r="A70" s="1">
        <f>RAW!A69</f>
        <v>42403</v>
      </c>
      <c r="B70">
        <f>RAW!B69</f>
        <v>1.84</v>
      </c>
      <c r="C70">
        <f>RAW!C69</f>
        <v>1.841</v>
      </c>
      <c r="D70">
        <f>RAW!D69</f>
        <v>1.7330000000000001</v>
      </c>
      <c r="E70">
        <f>RAW!E69</f>
        <v>1.7490000000000001</v>
      </c>
      <c r="F70" s="3">
        <f>RAW!F69</f>
        <v>-8.3710771935163006E-2</v>
      </c>
      <c r="G70" s="4">
        <f>RAW!G69</f>
        <v>-8.8988651660111495E-2</v>
      </c>
      <c r="H70" s="4">
        <f>RAW!H69</f>
        <v>5.2778797249484997E-3</v>
      </c>
      <c r="I70" s="5" t="str">
        <f t="shared" si="2"/>
        <v/>
      </c>
      <c r="J70" s="4">
        <f>RAW!I69</f>
        <v>-0.16704626516403701</v>
      </c>
      <c r="K70" s="4">
        <f>RAW!J69</f>
        <v>-0.15551667432116001</v>
      </c>
      <c r="L70" s="4">
        <f>RAW!K69</f>
        <v>-1.15295908428772E-2</v>
      </c>
      <c r="M70" s="5" t="str">
        <f t="shared" si="3"/>
        <v xml:space="preserve"> </v>
      </c>
      <c r="N70">
        <v>0</v>
      </c>
    </row>
    <row r="71" spans="1:14" x14ac:dyDescent="0.25">
      <c r="A71" s="1">
        <f>RAW!A70</f>
        <v>42404</v>
      </c>
      <c r="B71">
        <f>RAW!B70</f>
        <v>1.8</v>
      </c>
      <c r="C71">
        <f>RAW!C70</f>
        <v>1.8</v>
      </c>
      <c r="D71">
        <f>RAW!D70</f>
        <v>1.68</v>
      </c>
      <c r="E71">
        <f>RAW!E70</f>
        <v>1.766</v>
      </c>
      <c r="F71" s="3">
        <f>RAW!F70</f>
        <v>-8.6931987819135401E-2</v>
      </c>
      <c r="G71" s="4">
        <f>RAW!G70</f>
        <v>-8.8577318891916307E-2</v>
      </c>
      <c r="H71" s="4">
        <f>RAW!H70</f>
        <v>1.6453310727808899E-3</v>
      </c>
      <c r="I71" s="5" t="str">
        <f t="shared" si="2"/>
        <v/>
      </c>
      <c r="J71" s="4">
        <f>RAW!I70</f>
        <v>-0.18009065211903799</v>
      </c>
      <c r="K71" s="4">
        <f>RAW!J70</f>
        <v>-0.16370800025378601</v>
      </c>
      <c r="L71" s="4">
        <f>RAW!K70</f>
        <v>-1.6382651865251799E-2</v>
      </c>
      <c r="M71" s="5" t="str">
        <f t="shared" si="3"/>
        <v/>
      </c>
      <c r="N71">
        <v>0</v>
      </c>
    </row>
    <row r="72" spans="1:14" x14ac:dyDescent="0.25">
      <c r="A72" s="1">
        <f>RAW!A71</f>
        <v>42405</v>
      </c>
      <c r="B72">
        <f>RAW!B71</f>
        <v>1.778</v>
      </c>
      <c r="C72">
        <f>RAW!C71</f>
        <v>1.8319999999999901</v>
      </c>
      <c r="D72">
        <f>RAW!D71</f>
        <v>1.764</v>
      </c>
      <c r="E72">
        <f>RAW!E71</f>
        <v>1.7729999999999999</v>
      </c>
      <c r="F72" s="3">
        <f>RAW!F71</f>
        <v>-8.7906649975306006E-2</v>
      </c>
      <c r="G72" s="4">
        <f>RAW!G71</f>
        <v>-8.8443185108594294E-2</v>
      </c>
      <c r="H72" s="4">
        <f>RAW!H71</f>
        <v>5.3653513328824599E-4</v>
      </c>
      <c r="I72" s="5" t="str">
        <f t="shared" si="2"/>
        <v/>
      </c>
      <c r="J72" s="4">
        <f>RAW!I71</f>
        <v>-0.18302432812553701</v>
      </c>
      <c r="K72" s="4">
        <f>RAW!J71</f>
        <v>-0.17014677621103699</v>
      </c>
      <c r="L72" s="4">
        <f>RAW!K71</f>
        <v>-1.28775519145009E-2</v>
      </c>
      <c r="M72" s="5" t="str">
        <f t="shared" si="3"/>
        <v/>
      </c>
      <c r="N72">
        <v>0</v>
      </c>
    </row>
    <row r="73" spans="1:14" x14ac:dyDescent="0.25">
      <c r="A73" s="1">
        <f>RAW!A72</f>
        <v>42408</v>
      </c>
      <c r="B73">
        <f>RAW!B72</f>
        <v>1.77</v>
      </c>
      <c r="C73">
        <f>RAW!C72</f>
        <v>1.7949999999999999</v>
      </c>
      <c r="D73">
        <f>RAW!D72</f>
        <v>1.655</v>
      </c>
      <c r="E73">
        <f>RAW!E72</f>
        <v>1.655</v>
      </c>
      <c r="F73" s="3">
        <f>RAW!F72</f>
        <v>-9.7081594399937604E-2</v>
      </c>
      <c r="G73" s="4">
        <f>RAW!G72</f>
        <v>-9.0170866966862898E-2</v>
      </c>
      <c r="H73" s="4">
        <f>RAW!H72</f>
        <v>-6.9107274330747004E-3</v>
      </c>
      <c r="I73" s="5" t="str">
        <f t="shared" si="2"/>
        <v xml:space="preserve"> </v>
      </c>
      <c r="J73" s="4">
        <f>RAW!I72</f>
        <v>-0.21425989583100899</v>
      </c>
      <c r="K73" s="4">
        <f>RAW!J72</f>
        <v>-0.18485114941769401</v>
      </c>
      <c r="L73" s="4">
        <f>RAW!K72</f>
        <v>-2.9408746413314799E-2</v>
      </c>
      <c r="M73" s="5" t="str">
        <f t="shared" si="3"/>
        <v/>
      </c>
      <c r="N73">
        <v>0</v>
      </c>
    </row>
    <row r="74" spans="1:14" x14ac:dyDescent="0.25">
      <c r="A74" s="1">
        <f>RAW!A73</f>
        <v>42409</v>
      </c>
      <c r="B74">
        <f>RAW!B73</f>
        <v>1.6769999999999901</v>
      </c>
      <c r="C74">
        <f>RAW!C73</f>
        <v>1.6769999999999901</v>
      </c>
      <c r="D74">
        <f>RAW!D73</f>
        <v>1.556</v>
      </c>
      <c r="E74">
        <f>RAW!E73</f>
        <v>1.65699999999999</v>
      </c>
      <c r="F74" s="3">
        <f>RAW!F73</f>
        <v>-0.103004054055703</v>
      </c>
      <c r="G74" s="4">
        <f>RAW!G73</f>
        <v>-9.2737504384631103E-2</v>
      </c>
      <c r="H74" s="4">
        <f>RAW!H73</f>
        <v>-1.02665496710726E-2</v>
      </c>
      <c r="I74" s="5" t="str">
        <f t="shared" si="2"/>
        <v/>
      </c>
      <c r="J74" s="4">
        <f>RAW!I73</f>
        <v>-0.22940340335239801</v>
      </c>
      <c r="K74" s="4">
        <f>RAW!J73</f>
        <v>-0.199701900729262</v>
      </c>
      <c r="L74" s="4">
        <f>RAW!K73</f>
        <v>-2.9701502623136099E-2</v>
      </c>
      <c r="M74" s="5" t="str">
        <f t="shared" si="3"/>
        <v/>
      </c>
      <c r="N74">
        <v>0</v>
      </c>
    </row>
    <row r="75" spans="1:14" x14ac:dyDescent="0.25">
      <c r="A75" s="1">
        <f>RAW!A74</f>
        <v>42410</v>
      </c>
      <c r="B75">
        <f>RAW!B74</f>
        <v>1.69</v>
      </c>
      <c r="C75">
        <f>RAW!C74</f>
        <v>1.79</v>
      </c>
      <c r="D75">
        <f>RAW!D74</f>
        <v>1.6559999999999999</v>
      </c>
      <c r="E75">
        <f>RAW!E74</f>
        <v>1.768</v>
      </c>
      <c r="F75" s="3">
        <f>RAW!F74</f>
        <v>-9.7615621546053896E-2</v>
      </c>
      <c r="G75" s="4">
        <f>RAW!G74</f>
        <v>-9.3713127816915695E-2</v>
      </c>
      <c r="H75" s="4">
        <f>RAW!H74</f>
        <v>-3.9024937291382501E-3</v>
      </c>
      <c r="I75" s="5" t="str">
        <f t="shared" si="2"/>
        <v/>
      </c>
      <c r="J75" s="4">
        <f>RAW!I74</f>
        <v>-0.203856659877858</v>
      </c>
      <c r="K75" s="4">
        <f>RAW!J74</f>
        <v>-0.201086820445461</v>
      </c>
      <c r="L75" s="4">
        <f>RAW!K74</f>
        <v>-2.76983943239725E-3</v>
      </c>
      <c r="M75" s="5" t="str">
        <f t="shared" si="3"/>
        <v/>
      </c>
      <c r="N75">
        <v>0</v>
      </c>
    </row>
    <row r="76" spans="1:14" x14ac:dyDescent="0.25">
      <c r="A76" s="1">
        <f>RAW!A75</f>
        <v>42411</v>
      </c>
      <c r="B76">
        <f>RAW!B75</f>
        <v>1.7190000000000001</v>
      </c>
      <c r="C76">
        <f>RAW!C75</f>
        <v>1.804</v>
      </c>
      <c r="D76">
        <f>RAW!D75</f>
        <v>1.6679999999999999</v>
      </c>
      <c r="E76">
        <f>RAW!E75</f>
        <v>1.756</v>
      </c>
      <c r="F76" s="3">
        <f>RAW!F75</f>
        <v>-9.3238751385547006E-2</v>
      </c>
      <c r="G76" s="4">
        <f>RAW!G75</f>
        <v>-9.3618252530641904E-2</v>
      </c>
      <c r="H76" s="4">
        <f>RAW!H75</f>
        <v>3.7950114509492601E-4</v>
      </c>
      <c r="I76" s="5" t="str">
        <f t="shared" si="2"/>
        <v xml:space="preserve"> </v>
      </c>
      <c r="J76" s="4">
        <f>RAW!I75</f>
        <v>-0.18732988324800201</v>
      </c>
      <c r="K76" s="4">
        <f>RAW!J75</f>
        <v>-0.19650117471297401</v>
      </c>
      <c r="L76" s="4">
        <f>RAW!K75</f>
        <v>9.1712914649724996E-3</v>
      </c>
      <c r="M76" s="5" t="str">
        <f t="shared" si="3"/>
        <v xml:space="preserve"> </v>
      </c>
      <c r="N76">
        <v>0</v>
      </c>
    </row>
    <row r="77" spans="1:14" x14ac:dyDescent="0.25">
      <c r="A77" s="1">
        <f>RAW!A76</f>
        <v>42412</v>
      </c>
      <c r="B77">
        <f>RAW!B76</f>
        <v>1.8080000000000001</v>
      </c>
      <c r="C77">
        <f>RAW!C76</f>
        <v>1.85</v>
      </c>
      <c r="D77">
        <f>RAW!D76</f>
        <v>1.774</v>
      </c>
      <c r="E77">
        <f>RAW!E76</f>
        <v>1.79199999999999</v>
      </c>
      <c r="F77" s="3">
        <f>RAW!F76</f>
        <v>-8.5875234862237498E-2</v>
      </c>
      <c r="G77" s="4">
        <f>RAW!G76</f>
        <v>-9.2069648996961101E-2</v>
      </c>
      <c r="H77" s="4">
        <f>RAW!H76</f>
        <v>6.1944141347235098E-3</v>
      </c>
      <c r="I77" s="5" t="str">
        <f t="shared" si="2"/>
        <v/>
      </c>
      <c r="J77" s="4">
        <f>RAW!I76</f>
        <v>-0.16345506308757399</v>
      </c>
      <c r="K77" s="4">
        <f>RAW!J76</f>
        <v>-0.185485804171174</v>
      </c>
      <c r="L77" s="4">
        <f>RAW!K76</f>
        <v>2.2030741083600099E-2</v>
      </c>
      <c r="M77" s="5" t="str">
        <f t="shared" si="3"/>
        <v/>
      </c>
      <c r="N77">
        <v>0</v>
      </c>
    </row>
    <row r="78" spans="1:14" x14ac:dyDescent="0.25">
      <c r="A78" s="1">
        <f>RAW!A77</f>
        <v>42415</v>
      </c>
      <c r="B78">
        <f>RAW!B77</f>
        <v>1.825</v>
      </c>
      <c r="C78">
        <f>RAW!C77</f>
        <v>1.8759999999999999</v>
      </c>
      <c r="D78">
        <f>RAW!D77</f>
        <v>1.8240000000000001</v>
      </c>
      <c r="E78">
        <f>RAW!E77</f>
        <v>1.8619999999999901</v>
      </c>
      <c r="F78" s="3">
        <f>RAW!F77</f>
        <v>-7.3543417245829995E-2</v>
      </c>
      <c r="G78" s="4">
        <f>RAW!G77</f>
        <v>-8.8364402646734799E-2</v>
      </c>
      <c r="H78" s="4">
        <f>RAW!H77</f>
        <v>1.4820985400904801E-2</v>
      </c>
      <c r="I78" s="5" t="str">
        <f t="shared" si="2"/>
        <v/>
      </c>
      <c r="J78" s="4">
        <f>RAW!I77</f>
        <v>-0.12595137885531299</v>
      </c>
      <c r="K78" s="4">
        <f>RAW!J77</f>
        <v>-0.165640995732554</v>
      </c>
      <c r="L78" s="4">
        <f>RAW!K77</f>
        <v>3.9689616877240999E-2</v>
      </c>
      <c r="M78" s="5" t="str">
        <f t="shared" si="3"/>
        <v/>
      </c>
      <c r="N78">
        <v>0</v>
      </c>
    </row>
    <row r="79" spans="1:14" x14ac:dyDescent="0.25">
      <c r="A79" s="1">
        <f>RAW!A78</f>
        <v>42416</v>
      </c>
      <c r="B79">
        <f>RAW!B78</f>
        <v>1.889</v>
      </c>
      <c r="C79">
        <f>RAW!C78</f>
        <v>1.89699999999999</v>
      </c>
      <c r="D79">
        <f>RAW!D78</f>
        <v>1.8140000000000001</v>
      </c>
      <c r="E79">
        <f>RAW!E78</f>
        <v>1.8939999999999999</v>
      </c>
      <c r="F79" s="3">
        <f>RAW!F78</f>
        <v>-6.0490928603393002E-2</v>
      </c>
      <c r="G79" s="4">
        <f>RAW!G78</f>
        <v>-8.2789707838066495E-2</v>
      </c>
      <c r="H79" s="4">
        <f>RAW!H78</f>
        <v>2.2298779234673501E-2</v>
      </c>
      <c r="I79" s="5" t="str">
        <f t="shared" si="2"/>
        <v/>
      </c>
      <c r="J79" s="4">
        <f>RAW!I78</f>
        <v>-9.1116626211753704E-2</v>
      </c>
      <c r="K79" s="4">
        <f>RAW!J78</f>
        <v>-0.14079953922562</v>
      </c>
      <c r="L79" s="4">
        <f>RAW!K78</f>
        <v>4.9682913013867E-2</v>
      </c>
      <c r="M79" s="5" t="str">
        <f t="shared" si="3"/>
        <v/>
      </c>
      <c r="N79">
        <v>0</v>
      </c>
    </row>
    <row r="80" spans="1:14" x14ac:dyDescent="0.25">
      <c r="A80" s="1">
        <f>RAW!A79</f>
        <v>42417</v>
      </c>
      <c r="B80">
        <f>RAW!B79</f>
        <v>1.873</v>
      </c>
      <c r="C80">
        <f>RAW!C79</f>
        <v>1.948</v>
      </c>
      <c r="D80">
        <f>RAW!D79</f>
        <v>1.873</v>
      </c>
      <c r="E80">
        <f>RAW!E79</f>
        <v>1.9179999999999999</v>
      </c>
      <c r="F80" s="3">
        <f>RAW!F79</f>
        <v>-4.7660734611701498E-2</v>
      </c>
      <c r="G80" s="4">
        <f>RAW!G79</f>
        <v>-7.5763913192793506E-2</v>
      </c>
      <c r="H80" s="4">
        <f>RAW!H79</f>
        <v>2.8103178581092E-2</v>
      </c>
      <c r="I80" s="5" t="str">
        <f t="shared" si="2"/>
        <v/>
      </c>
      <c r="J80" s="4">
        <f>RAW!I79</f>
        <v>-6.0829622210035697E-2</v>
      </c>
      <c r="K80" s="4">
        <f>RAW!J79</f>
        <v>-0.114142900220425</v>
      </c>
      <c r="L80" s="4">
        <f>RAW!K79</f>
        <v>5.331327801039E-2</v>
      </c>
      <c r="M80" s="5" t="str">
        <f t="shared" si="3"/>
        <v/>
      </c>
      <c r="N80">
        <v>0</v>
      </c>
    </row>
    <row r="81" spans="1:14" x14ac:dyDescent="0.25">
      <c r="A81" s="1">
        <f>RAW!A80</f>
        <v>42418</v>
      </c>
      <c r="B81">
        <f>RAW!B80</f>
        <v>1.95</v>
      </c>
      <c r="C81">
        <f>RAW!C80</f>
        <v>1.964</v>
      </c>
      <c r="D81">
        <f>RAW!D80</f>
        <v>1.893</v>
      </c>
      <c r="E81">
        <f>RAW!E80</f>
        <v>1.8939999999999999</v>
      </c>
      <c r="F81" s="3">
        <f>RAW!F80</f>
        <v>-3.8979975961667301E-2</v>
      </c>
      <c r="G81" s="4">
        <f>RAW!G80</f>
        <v>-6.8407125746568195E-2</v>
      </c>
      <c r="H81" s="4">
        <f>RAW!H80</f>
        <v>2.9427149784900901E-2</v>
      </c>
      <c r="I81" s="5" t="str">
        <f t="shared" si="2"/>
        <v/>
      </c>
      <c r="J81" s="4">
        <f>RAW!I80</f>
        <v>-4.7300219279138501E-2</v>
      </c>
      <c r="K81" s="4">
        <f>RAW!J80</f>
        <v>-9.1862006573330005E-2</v>
      </c>
      <c r="L81" s="4">
        <f>RAW!K80</f>
        <v>4.4561787294191399E-2</v>
      </c>
      <c r="M81" s="5" t="str">
        <f t="shared" si="3"/>
        <v/>
      </c>
      <c r="N81">
        <v>0</v>
      </c>
    </row>
    <row r="82" spans="1:14" x14ac:dyDescent="0.25">
      <c r="A82" s="1">
        <f>RAW!A81</f>
        <v>42419</v>
      </c>
      <c r="B82">
        <f>RAW!B81</f>
        <v>1.9</v>
      </c>
      <c r="C82">
        <f>RAW!C81</f>
        <v>1.9139999999999999</v>
      </c>
      <c r="D82">
        <f>RAW!D81</f>
        <v>1.837</v>
      </c>
      <c r="E82">
        <f>RAW!E81</f>
        <v>1.837</v>
      </c>
      <c r="F82" s="3">
        <f>RAW!F81</f>
        <v>-3.6281604073900901E-2</v>
      </c>
      <c r="G82" s="4">
        <f>RAW!G81</f>
        <v>-6.19820214120348E-2</v>
      </c>
      <c r="H82" s="4">
        <f>RAW!H81</f>
        <v>2.5700417338133899E-2</v>
      </c>
      <c r="I82" s="5" t="str">
        <f t="shared" si="2"/>
        <v/>
      </c>
      <c r="J82" s="4">
        <f>RAW!I81</f>
        <v>-5.3739109669330203E-2</v>
      </c>
      <c r="K82" s="4">
        <f>RAW!J81</f>
        <v>-7.9154374271996703E-2</v>
      </c>
      <c r="L82" s="4">
        <f>RAW!K81</f>
        <v>2.54152646026665E-2</v>
      </c>
      <c r="M82" s="5" t="str">
        <f t="shared" si="3"/>
        <v/>
      </c>
      <c r="N82">
        <v>0</v>
      </c>
    </row>
    <row r="83" spans="1:14" x14ac:dyDescent="0.25">
      <c r="A83" s="1">
        <f>RAW!A82</f>
        <v>42422</v>
      </c>
      <c r="B83">
        <f>RAW!B82</f>
        <v>1.8680000000000001</v>
      </c>
      <c r="C83">
        <f>RAW!C82</f>
        <v>1.909</v>
      </c>
      <c r="D83">
        <f>RAW!D82</f>
        <v>1.867</v>
      </c>
      <c r="E83">
        <f>RAW!E82</f>
        <v>1.9059999999999999</v>
      </c>
      <c r="F83" s="3">
        <f>RAW!F82</f>
        <v>-2.8249755967258702E-2</v>
      </c>
      <c r="G83" s="4">
        <f>RAW!G82</f>
        <v>-5.5235568323079597E-2</v>
      </c>
      <c r="H83" s="4">
        <f>RAW!H82</f>
        <v>2.6985812355820801E-2</v>
      </c>
      <c r="I83" s="5" t="str">
        <f t="shared" si="2"/>
        <v/>
      </c>
      <c r="J83" s="4">
        <f>RAW!I82</f>
        <v>-3.7631390476685601E-2</v>
      </c>
      <c r="K83" s="4">
        <f>RAW!J82</f>
        <v>-6.5313379673559699E-2</v>
      </c>
      <c r="L83" s="4">
        <f>RAW!K82</f>
        <v>2.7681989196874101E-2</v>
      </c>
      <c r="M83" s="5" t="str">
        <f t="shared" si="3"/>
        <v/>
      </c>
      <c r="N83">
        <v>0</v>
      </c>
    </row>
    <row r="84" spans="1:14" x14ac:dyDescent="0.25">
      <c r="A84" s="1">
        <f>RAW!A83</f>
        <v>42423</v>
      </c>
      <c r="B84">
        <f>RAW!B83</f>
        <v>1.895</v>
      </c>
      <c r="C84">
        <f>RAW!C83</f>
        <v>1.92</v>
      </c>
      <c r="D84">
        <f>RAW!D83</f>
        <v>1.84</v>
      </c>
      <c r="E84">
        <f>RAW!E83</f>
        <v>1.8640000000000001</v>
      </c>
      <c r="F84" s="3">
        <f>RAW!F83</f>
        <v>-2.4985490288638602E-2</v>
      </c>
      <c r="G84" s="4">
        <f>RAW!G83</f>
        <v>-4.9185552716191398E-2</v>
      </c>
      <c r="H84" s="4">
        <f>RAW!H83</f>
        <v>2.4200062427552699E-2</v>
      </c>
      <c r="I84" s="5" t="str">
        <f t="shared" si="2"/>
        <v/>
      </c>
      <c r="J84" s="4">
        <f>RAW!I83</f>
        <v>-3.8459282272489403E-2</v>
      </c>
      <c r="K84" s="4">
        <f>RAW!J83</f>
        <v>-5.6362013873202901E-2</v>
      </c>
      <c r="L84" s="4">
        <f>RAW!K83</f>
        <v>1.7902731600713501E-2</v>
      </c>
      <c r="M84" s="5" t="str">
        <f t="shared" si="3"/>
        <v/>
      </c>
      <c r="N84">
        <v>0</v>
      </c>
    </row>
    <row r="85" spans="1:14" x14ac:dyDescent="0.25">
      <c r="A85" s="1">
        <f>RAW!A84</f>
        <v>42424</v>
      </c>
      <c r="B85">
        <f>RAW!B84</f>
        <v>1.859</v>
      </c>
      <c r="C85">
        <f>RAW!C84</f>
        <v>1.8680000000000001</v>
      </c>
      <c r="D85">
        <f>RAW!D84</f>
        <v>1.7369999999999901</v>
      </c>
      <c r="E85">
        <f>RAW!E84</f>
        <v>1.8</v>
      </c>
      <c r="F85" s="3">
        <f>RAW!F84</f>
        <v>-2.7248695351957501E-2</v>
      </c>
      <c r="G85" s="4">
        <f>RAW!G84</f>
        <v>-4.4798181243344601E-2</v>
      </c>
      <c r="H85" s="4">
        <f>RAW!H84</f>
        <v>1.75494858913871E-2</v>
      </c>
      <c r="I85" s="5" t="str">
        <f t="shared" si="2"/>
        <v/>
      </c>
      <c r="J85" s="4">
        <f>RAW!I84</f>
        <v>-5.6046116324060397E-2</v>
      </c>
      <c r="K85" s="4">
        <f>RAW!J84</f>
        <v>-5.6256714690155397E-2</v>
      </c>
      <c r="L85" s="4">
        <f>RAW!K84</f>
        <v>2.1059836609502099E-4</v>
      </c>
      <c r="M85" s="5" t="str">
        <f t="shared" si="3"/>
        <v/>
      </c>
      <c r="N85">
        <v>0</v>
      </c>
    </row>
    <row r="86" spans="1:14" x14ac:dyDescent="0.25">
      <c r="A86" s="1">
        <f>RAW!A85</f>
        <v>42425</v>
      </c>
      <c r="B86">
        <f>RAW!B85</f>
        <v>1.83</v>
      </c>
      <c r="C86">
        <f>RAW!C85</f>
        <v>1.85</v>
      </c>
      <c r="D86">
        <f>RAW!D85</f>
        <v>1.7849999999999999</v>
      </c>
      <c r="E86">
        <f>RAW!E85</f>
        <v>1.7889999999999999</v>
      </c>
      <c r="F86" s="3">
        <f>RAW!F85</f>
        <v>-2.9588828146843001E-2</v>
      </c>
      <c r="G86" s="4">
        <f>RAW!G85</f>
        <v>-4.17563106240443E-2</v>
      </c>
      <c r="H86" s="4">
        <f>RAW!H85</f>
        <v>1.2167482477201201E-2</v>
      </c>
      <c r="I86" s="5" t="str">
        <f t="shared" si="2"/>
        <v/>
      </c>
      <c r="J86" s="4">
        <f>RAW!I85</f>
        <v>-6.9136972646826195E-2</v>
      </c>
      <c r="K86" s="4">
        <f>RAW!J85</f>
        <v>-6.05501340090457E-2</v>
      </c>
      <c r="L86" s="4">
        <f>RAW!K85</f>
        <v>-8.58683863778055E-3</v>
      </c>
      <c r="M86" s="5" t="str">
        <f t="shared" si="3"/>
        <v xml:space="preserve"> </v>
      </c>
      <c r="N86">
        <v>0</v>
      </c>
    </row>
    <row r="87" spans="1:14" x14ac:dyDescent="0.25">
      <c r="A87" s="1">
        <f>RAW!A86</f>
        <v>42426</v>
      </c>
      <c r="B87">
        <f>RAW!B86</f>
        <v>1.7969999999999999</v>
      </c>
      <c r="C87">
        <f>RAW!C86</f>
        <v>1.85</v>
      </c>
      <c r="D87">
        <f>RAW!D86</f>
        <v>1.7929999999999999</v>
      </c>
      <c r="E87">
        <f>RAW!E86</f>
        <v>1.83</v>
      </c>
      <c r="F87" s="3">
        <f>RAW!F86</f>
        <v>-2.7814415628342099E-2</v>
      </c>
      <c r="G87" s="4">
        <f>RAW!G86</f>
        <v>-3.89679316249038E-2</v>
      </c>
      <c r="H87" s="4">
        <f>RAW!H86</f>
        <v>1.11535159965616E-2</v>
      </c>
      <c r="I87" s="5" t="str">
        <f t="shared" si="2"/>
        <v/>
      </c>
      <c r="J87" s="4">
        <f>RAW!I86</f>
        <v>-6.4710160467700506E-2</v>
      </c>
      <c r="K87" s="4">
        <f>RAW!J86</f>
        <v>-6.1936809495263902E-2</v>
      </c>
      <c r="L87" s="4">
        <f>RAW!K86</f>
        <v>-2.7733509724365201E-3</v>
      </c>
      <c r="M87" s="5" t="str">
        <f t="shared" si="3"/>
        <v/>
      </c>
      <c r="N87">
        <v>0</v>
      </c>
    </row>
    <row r="88" spans="1:14" x14ac:dyDescent="0.25">
      <c r="A88" s="1">
        <f>RAW!A87</f>
        <v>42429</v>
      </c>
      <c r="B88">
        <f>RAW!B87</f>
        <v>1.845</v>
      </c>
      <c r="C88">
        <f>RAW!C87</f>
        <v>1.9669999999999901</v>
      </c>
      <c r="D88">
        <f>RAW!D87</f>
        <v>1.82</v>
      </c>
      <c r="E88">
        <f>RAW!E87</f>
        <v>1.9669999999999901</v>
      </c>
      <c r="F88" s="3">
        <f>RAW!F87</f>
        <v>-1.5178458063951499E-2</v>
      </c>
      <c r="G88" s="4">
        <f>RAW!G87</f>
        <v>-3.4210036912713397E-2</v>
      </c>
      <c r="H88" s="4">
        <f>RAW!H87</f>
        <v>1.9031578848761801E-2</v>
      </c>
      <c r="I88" s="5" t="str">
        <f t="shared" si="2"/>
        <v/>
      </c>
      <c r="J88" s="4">
        <f>RAW!I87</f>
        <v>-2.2669016494404701E-2</v>
      </c>
      <c r="K88" s="4">
        <f>RAW!J87</f>
        <v>-4.8847545161644197E-2</v>
      </c>
      <c r="L88" s="4">
        <f>RAW!K87</f>
        <v>2.6178528667239399E-2</v>
      </c>
      <c r="M88" s="5" t="str">
        <f t="shared" si="3"/>
        <v xml:space="preserve"> </v>
      </c>
      <c r="N88">
        <v>0</v>
      </c>
    </row>
    <row r="89" spans="1:14" x14ac:dyDescent="0.25">
      <c r="A89" s="1">
        <f>RAW!A88</f>
        <v>42430</v>
      </c>
      <c r="B89">
        <f>RAW!B88</f>
        <v>1.962</v>
      </c>
      <c r="C89">
        <f>RAW!C88</f>
        <v>1.998</v>
      </c>
      <c r="D89">
        <f>RAW!D88</f>
        <v>1.95</v>
      </c>
      <c r="E89">
        <f>RAW!E88</f>
        <v>1.9650000000000001</v>
      </c>
      <c r="F89" s="3">
        <f>RAW!F88</f>
        <v>-5.2650615896974104E-3</v>
      </c>
      <c r="G89" s="4">
        <f>RAW!G88</f>
        <v>-2.8421041848110201E-2</v>
      </c>
      <c r="H89" s="4">
        <f>RAW!H88</f>
        <v>2.3155980258412801E-2</v>
      </c>
      <c r="I89" s="5" t="str">
        <f t="shared" si="2"/>
        <v/>
      </c>
      <c r="J89" s="4">
        <f>RAW!I88</f>
        <v>3.6655744609002099E-3</v>
      </c>
      <c r="K89" s="4">
        <f>RAW!J88</f>
        <v>-3.1343171954129397E-2</v>
      </c>
      <c r="L89" s="4">
        <f>RAW!K88</f>
        <v>3.5008746415029601E-2</v>
      </c>
      <c r="M89" s="5" t="str">
        <f t="shared" si="3"/>
        <v/>
      </c>
      <c r="N89">
        <v>0</v>
      </c>
    </row>
    <row r="90" spans="1:14" x14ac:dyDescent="0.25">
      <c r="A90" s="1">
        <f>RAW!A89</f>
        <v>42431</v>
      </c>
      <c r="B90">
        <f>RAW!B89</f>
        <v>1.996</v>
      </c>
      <c r="C90">
        <f>RAW!C89</f>
        <v>2.0659999999999998</v>
      </c>
      <c r="D90">
        <f>RAW!D89</f>
        <v>1.9950000000000001</v>
      </c>
      <c r="E90">
        <f>RAW!E89</f>
        <v>2.0499999999999998</v>
      </c>
      <c r="F90" s="3">
        <f>RAW!F89</f>
        <v>9.3424719623786904E-3</v>
      </c>
      <c r="G90" s="4">
        <f>RAW!G89</f>
        <v>-2.0868339086012402E-2</v>
      </c>
      <c r="H90" s="4">
        <f>RAW!H89</f>
        <v>3.0210811048391101E-2</v>
      </c>
      <c r="I90" s="5" t="str">
        <f t="shared" si="2"/>
        <v/>
      </c>
      <c r="J90" s="4">
        <f>RAW!I89</f>
        <v>4.3789843313112503E-2</v>
      </c>
      <c r="K90" s="4">
        <f>RAW!J89</f>
        <v>-6.2988335317154401E-3</v>
      </c>
      <c r="L90" s="4">
        <f>RAW!K89</f>
        <v>5.0088676844827901E-2</v>
      </c>
      <c r="M90" s="5" t="str">
        <f t="shared" si="3"/>
        <v/>
      </c>
      <c r="N90">
        <v>0</v>
      </c>
    </row>
    <row r="91" spans="1:14" x14ac:dyDescent="0.25">
      <c r="A91" s="1">
        <f>RAW!A90</f>
        <v>42432</v>
      </c>
      <c r="B91">
        <f>RAW!B90</f>
        <v>2.0840000000000001</v>
      </c>
      <c r="C91">
        <f>RAW!C90</f>
        <v>2.0880000000000001</v>
      </c>
      <c r="D91">
        <f>RAW!D90</f>
        <v>2.0379999999999998</v>
      </c>
      <c r="E91">
        <f>RAW!E90</f>
        <v>2.0419999999999998</v>
      </c>
      <c r="F91" s="3">
        <f>RAW!F90</f>
        <v>2.0042477201613399E-2</v>
      </c>
      <c r="G91" s="4">
        <f>RAW!G90</f>
        <v>-1.26861758284872E-2</v>
      </c>
      <c r="H91" s="4">
        <f>RAW!H90</f>
        <v>3.2728653030100703E-2</v>
      </c>
      <c r="I91" s="5" t="str">
        <f t="shared" si="2"/>
        <v/>
      </c>
      <c r="J91" s="4">
        <f>RAW!I90</f>
        <v>6.6020126603151402E-2</v>
      </c>
      <c r="K91" s="4">
        <f>RAW!J90</f>
        <v>1.7807486513240101E-2</v>
      </c>
      <c r="L91" s="4">
        <f>RAW!K90</f>
        <v>4.8212640089911198E-2</v>
      </c>
      <c r="M91" s="5" t="str">
        <f t="shared" si="3"/>
        <v/>
      </c>
      <c r="N91">
        <v>0</v>
      </c>
    </row>
    <row r="92" spans="1:14" x14ac:dyDescent="0.25">
      <c r="A92" s="1">
        <f>RAW!A91</f>
        <v>42433</v>
      </c>
      <c r="B92">
        <f>RAW!B91</f>
        <v>2.0859999999999999</v>
      </c>
      <c r="C92">
        <f>RAW!C91</f>
        <v>2.0880000000000001</v>
      </c>
      <c r="D92">
        <f>RAW!D91</f>
        <v>2.04</v>
      </c>
      <c r="E92">
        <f>RAW!E91</f>
        <v>2.0539999999999998</v>
      </c>
      <c r="F92" s="3">
        <f>RAW!F91</f>
        <v>2.9154532848288901E-2</v>
      </c>
      <c r="G92" s="4">
        <f>RAW!G91</f>
        <v>-4.31803409313201E-3</v>
      </c>
      <c r="H92" s="4">
        <f>RAW!H91</f>
        <v>3.3472566941420902E-2</v>
      </c>
      <c r="I92" s="5" t="str">
        <f t="shared" si="2"/>
        <v/>
      </c>
      <c r="J92" s="4">
        <f>RAW!I91</f>
        <v>8.2127710033858395E-2</v>
      </c>
      <c r="K92" s="4">
        <f>RAW!J91</f>
        <v>3.9247561020112898E-2</v>
      </c>
      <c r="L92" s="4">
        <f>RAW!K91</f>
        <v>4.2880149013745497E-2</v>
      </c>
      <c r="M92" s="5" t="str">
        <f t="shared" si="3"/>
        <v/>
      </c>
      <c r="N92">
        <v>0</v>
      </c>
    </row>
    <row r="93" spans="1:14" x14ac:dyDescent="0.25">
      <c r="A93" s="1">
        <f>RAW!A92</f>
        <v>42436</v>
      </c>
      <c r="B93">
        <f>RAW!B92</f>
        <v>2.0779999999999998</v>
      </c>
      <c r="C93">
        <f>RAW!C92</f>
        <v>2.1080000000000001</v>
      </c>
      <c r="D93">
        <f>RAW!D92</f>
        <v>2.052</v>
      </c>
      <c r="E93">
        <f>RAW!E92</f>
        <v>2.0960000000000001</v>
      </c>
      <c r="F93" s="3">
        <f>RAW!F92</f>
        <v>3.9311789746985903E-2</v>
      </c>
      <c r="G93" s="4">
        <f>RAW!G92</f>
        <v>4.4079306748915602E-3</v>
      </c>
      <c r="H93" s="4">
        <f>RAW!H92</f>
        <v>3.4903859072094298E-2</v>
      </c>
      <c r="I93" s="5" t="str">
        <f t="shared" si="2"/>
        <v/>
      </c>
      <c r="J93" s="4">
        <f>RAW!I92</f>
        <v>0.102415304971083</v>
      </c>
      <c r="K93" s="4">
        <f>RAW!J92</f>
        <v>6.03034756704365E-2</v>
      </c>
      <c r="L93" s="4">
        <f>RAW!K92</f>
        <v>4.2111829300647198E-2</v>
      </c>
      <c r="M93" s="5" t="str">
        <f t="shared" si="3"/>
        <v/>
      </c>
      <c r="N93">
        <v>0</v>
      </c>
    </row>
    <row r="94" spans="1:14" x14ac:dyDescent="0.25">
      <c r="A94" s="1">
        <f>RAW!A93</f>
        <v>42437</v>
      </c>
      <c r="B94">
        <f>RAW!B93</f>
        <v>2.0760000000000001</v>
      </c>
      <c r="C94">
        <f>RAW!C93</f>
        <v>2.0960000000000001</v>
      </c>
      <c r="D94">
        <f>RAW!D93</f>
        <v>2</v>
      </c>
      <c r="E94">
        <f>RAW!E93</f>
        <v>2</v>
      </c>
      <c r="F94" s="3">
        <f>RAW!F93</f>
        <v>3.91636372915833E-2</v>
      </c>
      <c r="G94" s="4">
        <f>RAW!G93</f>
        <v>1.13590719982299E-2</v>
      </c>
      <c r="H94" s="4">
        <f>RAW!H93</f>
        <v>2.78045652933534E-2</v>
      </c>
      <c r="I94" s="5" t="str">
        <f t="shared" si="2"/>
        <v/>
      </c>
      <c r="J94" s="4">
        <f>RAW!I93</f>
        <v>8.6625729469131496E-2</v>
      </c>
      <c r="K94" s="4">
        <f>RAW!J93</f>
        <v>6.9077560270001503E-2</v>
      </c>
      <c r="L94" s="4">
        <f>RAW!K93</f>
        <v>1.7548169199129899E-2</v>
      </c>
      <c r="M94" s="5" t="str">
        <f t="shared" si="3"/>
        <v/>
      </c>
      <c r="N94">
        <v>0</v>
      </c>
    </row>
    <row r="95" spans="1:14" x14ac:dyDescent="0.25">
      <c r="A95" s="1">
        <f>RAW!A94</f>
        <v>42438</v>
      </c>
      <c r="B95">
        <f>RAW!B94</f>
        <v>2.004</v>
      </c>
      <c r="C95">
        <f>RAW!C94</f>
        <v>2.08</v>
      </c>
      <c r="D95">
        <f>RAW!D94</f>
        <v>2.004</v>
      </c>
      <c r="E95">
        <f>RAW!E94</f>
        <v>2.0219999999999998</v>
      </c>
      <c r="F95" s="3">
        <f>RAW!F94</f>
        <v>4.03562399286145E-2</v>
      </c>
      <c r="G95" s="4">
        <f>RAW!G94</f>
        <v>1.7158505584306798E-2</v>
      </c>
      <c r="H95" s="4">
        <f>RAW!H94</f>
        <v>2.3197734344307702E-2</v>
      </c>
      <c r="I95" s="5" t="str">
        <f t="shared" si="2"/>
        <v/>
      </c>
      <c r="J95" s="4">
        <f>RAW!I94</f>
        <v>8.1191075829584999E-2</v>
      </c>
      <c r="K95" s="4">
        <f>RAW!J94</f>
        <v>7.3115398789862701E-2</v>
      </c>
      <c r="L95" s="4">
        <f>RAW!K94</f>
        <v>8.0756770397223503E-3</v>
      </c>
      <c r="M95" s="5" t="str">
        <f t="shared" si="3"/>
        <v/>
      </c>
      <c r="N95">
        <v>0</v>
      </c>
    </row>
    <row r="96" spans="1:14" x14ac:dyDescent="0.25">
      <c r="A96" s="1">
        <f>RAW!A95</f>
        <v>42439</v>
      </c>
      <c r="B96">
        <f>RAW!B95</f>
        <v>2.0640000000000001</v>
      </c>
      <c r="C96">
        <f>RAW!C95</f>
        <v>2.0699999999999998</v>
      </c>
      <c r="D96">
        <f>RAW!D95</f>
        <v>1.99</v>
      </c>
      <c r="E96">
        <f>RAW!E95</f>
        <v>1.99</v>
      </c>
      <c r="F96" s="3">
        <f>RAW!F95</f>
        <v>3.8278008491204801E-2</v>
      </c>
      <c r="G96" s="4">
        <f>RAW!G95</f>
        <v>2.1382406165686402E-2</v>
      </c>
      <c r="H96" s="4">
        <f>RAW!H95</f>
        <v>1.68956023255184E-2</v>
      </c>
      <c r="I96" s="5" t="str">
        <f t="shared" si="2"/>
        <v/>
      </c>
      <c r="J96" s="4">
        <f>RAW!I95</f>
        <v>6.7376829541174701E-2</v>
      </c>
      <c r="K96" s="4">
        <f>RAW!J95</f>
        <v>7.1202542373633396E-2</v>
      </c>
      <c r="L96" s="4">
        <f>RAW!K95</f>
        <v>-3.82571283245865E-3</v>
      </c>
      <c r="M96" s="5" t="str">
        <f t="shared" si="3"/>
        <v xml:space="preserve"> </v>
      </c>
      <c r="N96">
        <v>0</v>
      </c>
    </row>
    <row r="97" spans="1:14" x14ac:dyDescent="0.25">
      <c r="A97" s="1">
        <f>RAW!A96</f>
        <v>42440</v>
      </c>
      <c r="B97">
        <f>RAW!B96</f>
        <v>2</v>
      </c>
      <c r="C97">
        <f>RAW!C96</f>
        <v>2.0699999999999998</v>
      </c>
      <c r="D97">
        <f>RAW!D96</f>
        <v>1.8719999999999899</v>
      </c>
      <c r="E97">
        <f>RAW!E96</f>
        <v>1.9</v>
      </c>
      <c r="F97" s="3">
        <f>RAW!F96</f>
        <v>2.9034060687066401E-2</v>
      </c>
      <c r="G97" s="4">
        <f>RAW!G96</f>
        <v>2.2912737069962399E-2</v>
      </c>
      <c r="H97" s="4">
        <f>RAW!H96</f>
        <v>6.1213236171040099E-3</v>
      </c>
      <c r="I97" s="5" t="str">
        <f t="shared" si="2"/>
        <v/>
      </c>
      <c r="J97" s="4">
        <f>RAW!I96</f>
        <v>3.2431251701413102E-2</v>
      </c>
      <c r="K97" s="4">
        <f>RAW!J96</f>
        <v>5.8278778816226597E-2</v>
      </c>
      <c r="L97" s="4">
        <f>RAW!K96</f>
        <v>-2.5847527114813501E-2</v>
      </c>
      <c r="M97" s="5" t="str">
        <f t="shared" si="3"/>
        <v/>
      </c>
      <c r="N97">
        <v>0</v>
      </c>
    </row>
    <row r="98" spans="1:14" x14ac:dyDescent="0.25">
      <c r="A98" s="1">
        <f>RAW!A97</f>
        <v>42443</v>
      </c>
      <c r="B98">
        <f>RAW!B97</f>
        <v>1.881</v>
      </c>
      <c r="C98">
        <f>RAW!C97</f>
        <v>1.958</v>
      </c>
      <c r="D98">
        <f>RAW!D97</f>
        <v>1.879</v>
      </c>
      <c r="E98">
        <f>RAW!E97</f>
        <v>1.9350000000000001</v>
      </c>
      <c r="F98" s="3">
        <f>RAW!F97</f>
        <v>2.4252801744370601E-2</v>
      </c>
      <c r="G98" s="4">
        <f>RAW!G97</f>
        <v>2.3180750004844E-2</v>
      </c>
      <c r="H98" s="4">
        <f>RAW!H97</f>
        <v>1.07205173952651E-3</v>
      </c>
      <c r="I98" s="5" t="str">
        <f t="shared" si="2"/>
        <v/>
      </c>
      <c r="J98" s="4">
        <f>RAW!I97</f>
        <v>1.9550123955981401E-2</v>
      </c>
      <c r="K98" s="4">
        <f>RAW!J97</f>
        <v>4.5369227196144897E-2</v>
      </c>
      <c r="L98" s="4">
        <f>RAW!K97</f>
        <v>-2.5819103240163399E-2</v>
      </c>
      <c r="M98" s="5" t="str">
        <f t="shared" si="3"/>
        <v/>
      </c>
      <c r="N98">
        <v>0</v>
      </c>
    </row>
    <row r="99" spans="1:14" x14ac:dyDescent="0.25">
      <c r="A99" s="1">
        <f>RAW!A98</f>
        <v>42444</v>
      </c>
      <c r="B99">
        <f>RAW!B98</f>
        <v>1.9350000000000001</v>
      </c>
      <c r="C99">
        <f>RAW!C98</f>
        <v>1.9350000000000001</v>
      </c>
      <c r="D99">
        <f>RAW!D98</f>
        <v>1.8759999999999999</v>
      </c>
      <c r="E99">
        <f>RAW!E98</f>
        <v>1.899</v>
      </c>
      <c r="F99" s="3">
        <f>RAW!F98</f>
        <v>1.7358621071382301E-2</v>
      </c>
      <c r="G99" s="4">
        <f>RAW!G98</f>
        <v>2.2016324218151698E-2</v>
      </c>
      <c r="H99" s="4">
        <f>RAW!H98</f>
        <v>-4.65770314676943E-3</v>
      </c>
      <c r="I99" s="5" t="str">
        <f t="shared" si="2"/>
        <v xml:space="preserve"> </v>
      </c>
      <c r="J99" s="4">
        <f>RAW!I98</f>
        <v>1.07774493189527E-3</v>
      </c>
      <c r="K99" s="4">
        <f>RAW!J98</f>
        <v>3.0605399774728301E-2</v>
      </c>
      <c r="L99" s="4">
        <f>RAW!K98</f>
        <v>-2.9527654842833002E-2</v>
      </c>
      <c r="M99" s="5" t="str">
        <f t="shared" si="3"/>
        <v/>
      </c>
      <c r="N99">
        <v>0</v>
      </c>
    </row>
    <row r="100" spans="1:14" x14ac:dyDescent="0.25">
      <c r="A100" s="1">
        <f>RAW!A99</f>
        <v>42445</v>
      </c>
      <c r="B100">
        <f>RAW!B99</f>
        <v>1.8959999999999999</v>
      </c>
      <c r="C100">
        <f>RAW!C99</f>
        <v>1.9259999999999999</v>
      </c>
      <c r="D100">
        <f>RAW!D99</f>
        <v>1.8879999999999999</v>
      </c>
      <c r="E100">
        <f>RAW!E99</f>
        <v>1.9</v>
      </c>
      <c r="F100" s="3">
        <f>RAW!F99</f>
        <v>1.18391505034129E-2</v>
      </c>
      <c r="G100" s="4">
        <f>RAW!G99</f>
        <v>1.9980889475203899E-2</v>
      </c>
      <c r="H100" s="4">
        <f>RAW!H99</f>
        <v>-8.1417389717909905E-3</v>
      </c>
      <c r="I100" s="5" t="str">
        <f t="shared" si="2"/>
        <v/>
      </c>
      <c r="J100" s="4">
        <f>RAW!I99</f>
        <v>-1.0295192693120001E-2</v>
      </c>
      <c r="K100" s="4">
        <f>RAW!J99</f>
        <v>1.6971868952112199E-2</v>
      </c>
      <c r="L100" s="4">
        <f>RAW!K99</f>
        <v>-2.72670616452322E-2</v>
      </c>
      <c r="M100" s="5" t="str">
        <f t="shared" si="3"/>
        <v/>
      </c>
      <c r="N100">
        <v>0</v>
      </c>
    </row>
    <row r="101" spans="1:14" x14ac:dyDescent="0.25">
      <c r="A101" s="1">
        <f>RAW!A100</f>
        <v>42446</v>
      </c>
      <c r="B101">
        <f>RAW!B100</f>
        <v>1.92</v>
      </c>
      <c r="C101">
        <f>RAW!C100</f>
        <v>1.92</v>
      </c>
      <c r="D101">
        <f>RAW!D100</f>
        <v>1.8540000000000001</v>
      </c>
      <c r="E101">
        <f>RAW!E100</f>
        <v>1.88699999999999</v>
      </c>
      <c r="F101" s="3">
        <f>RAW!F100</f>
        <v>6.34282284470844E-3</v>
      </c>
      <c r="G101" s="4">
        <f>RAW!G100</f>
        <v>1.7253276149104799E-2</v>
      </c>
      <c r="H101" s="4">
        <f>RAW!H100</f>
        <v>-1.0910453304396399E-2</v>
      </c>
      <c r="I101" s="5" t="str">
        <f t="shared" si="2"/>
        <v/>
      </c>
      <c r="J101" s="4">
        <f>RAW!I100</f>
        <v>-2.08763905923312E-2</v>
      </c>
      <c r="K101" s="4">
        <f>RAW!J100</f>
        <v>4.3557824372977196E-3</v>
      </c>
      <c r="L101" s="4">
        <f>RAW!K100</f>
        <v>-2.52321730296289E-2</v>
      </c>
      <c r="M101" s="5" t="str">
        <f t="shared" si="3"/>
        <v/>
      </c>
      <c r="N101">
        <v>0</v>
      </c>
    </row>
    <row r="102" spans="1:14" x14ac:dyDescent="0.25">
      <c r="A102" s="1">
        <f>RAW!A101</f>
        <v>42447</v>
      </c>
      <c r="B102">
        <f>RAW!B101</f>
        <v>1.9</v>
      </c>
      <c r="C102">
        <f>RAW!C101</f>
        <v>1.9</v>
      </c>
      <c r="D102">
        <f>RAW!D101</f>
        <v>1.86</v>
      </c>
      <c r="E102">
        <f>RAW!E101</f>
        <v>1.869</v>
      </c>
      <c r="F102" s="3">
        <f>RAW!F101</f>
        <v>5.2840290874667196E-4</v>
      </c>
      <c r="G102" s="4">
        <f>RAW!G101</f>
        <v>1.3908301501033201E-2</v>
      </c>
      <c r="H102" s="4">
        <f>RAW!H101</f>
        <v>-1.3379898592286501E-2</v>
      </c>
      <c r="I102" s="5" t="str">
        <f t="shared" si="2"/>
        <v/>
      </c>
      <c r="J102" s="4">
        <f>RAW!I101</f>
        <v>-3.2152026480865403E-2</v>
      </c>
      <c r="K102" s="4">
        <f>RAW!J101</f>
        <v>-7.8134872020900002E-3</v>
      </c>
      <c r="L102" s="4">
        <f>RAW!K101</f>
        <v>-2.4338539278775401E-2</v>
      </c>
      <c r="M102" s="5" t="str">
        <f t="shared" si="3"/>
        <v/>
      </c>
      <c r="N102">
        <v>0</v>
      </c>
    </row>
    <row r="103" spans="1:14" x14ac:dyDescent="0.25">
      <c r="A103" s="1">
        <f>RAW!A102</f>
        <v>42450</v>
      </c>
      <c r="B103">
        <f>RAW!B102</f>
        <v>1.869</v>
      </c>
      <c r="C103">
        <f>RAW!C102</f>
        <v>1.925</v>
      </c>
      <c r="D103">
        <f>RAW!D102</f>
        <v>1.8640000000000001</v>
      </c>
      <c r="E103">
        <f>RAW!E102</f>
        <v>1.9039999999999999</v>
      </c>
      <c r="F103" s="3">
        <f>RAW!F102</f>
        <v>-1.241053199585E-3</v>
      </c>
      <c r="G103" s="4">
        <f>RAW!G102</f>
        <v>1.0878430560909501E-2</v>
      </c>
      <c r="H103" s="4">
        <f>RAW!H102</f>
        <v>-1.2119483760494499E-2</v>
      </c>
      <c r="I103" s="5" t="str">
        <f t="shared" si="2"/>
        <v/>
      </c>
      <c r="J103" s="4">
        <f>RAW!I102</f>
        <v>-2.8933870809185702E-2</v>
      </c>
      <c r="K103" s="4">
        <f>RAW!J102</f>
        <v>-1.4853615071121901E-2</v>
      </c>
      <c r="L103" s="4">
        <f>RAW!K102</f>
        <v>-1.4080255738063799E-2</v>
      </c>
      <c r="M103" s="5" t="str">
        <f t="shared" si="3"/>
        <v/>
      </c>
      <c r="N103">
        <v>0</v>
      </c>
    </row>
    <row r="104" spans="1:14" x14ac:dyDescent="0.25">
      <c r="A104" s="1">
        <f>RAW!A103</f>
        <v>42451</v>
      </c>
      <c r="B104">
        <f>RAW!B103</f>
        <v>1.925</v>
      </c>
      <c r="C104">
        <f>RAW!C103</f>
        <v>1.925</v>
      </c>
      <c r="D104">
        <f>RAW!D103</f>
        <v>1.87</v>
      </c>
      <c r="E104">
        <f>RAW!E103</f>
        <v>1.92</v>
      </c>
      <c r="F104" s="3">
        <f>RAW!F103</f>
        <v>-1.3368828776276699E-3</v>
      </c>
      <c r="G104" s="4">
        <f>RAW!G103</f>
        <v>8.4353678732021296E-3</v>
      </c>
      <c r="H104" s="4">
        <f>RAW!H103</f>
        <v>-9.7722507508298095E-3</v>
      </c>
      <c r="I104" s="5" t="str">
        <f t="shared" si="2"/>
        <v/>
      </c>
      <c r="J104" s="4">
        <f>RAW!I103</f>
        <v>-2.19273677786988E-2</v>
      </c>
      <c r="K104" s="4">
        <f>RAW!J103</f>
        <v>-1.7211532640314199E-2</v>
      </c>
      <c r="L104" s="4">
        <f>RAW!K103</f>
        <v>-4.7158351383846204E-3</v>
      </c>
      <c r="M104" s="5" t="str">
        <f t="shared" si="3"/>
        <v/>
      </c>
      <c r="N104">
        <v>0</v>
      </c>
    </row>
    <row r="105" spans="1:14" x14ac:dyDescent="0.25">
      <c r="A105" s="1">
        <f>RAW!A104</f>
        <v>42452</v>
      </c>
      <c r="B105">
        <f>RAW!B104</f>
        <v>1.9279999999999999</v>
      </c>
      <c r="C105">
        <f>RAW!C104</f>
        <v>1.9279999999999999</v>
      </c>
      <c r="D105">
        <f>RAW!D104</f>
        <v>1.8640000000000001</v>
      </c>
      <c r="E105">
        <f>RAW!E104</f>
        <v>1.8839999999999999</v>
      </c>
      <c r="F105" s="3">
        <f>RAW!F104</f>
        <v>-4.2685228489984699E-3</v>
      </c>
      <c r="G105" s="4">
        <f>RAW!G104</f>
        <v>5.8945897287620104E-3</v>
      </c>
      <c r="H105" s="4">
        <f>RAW!H104</f>
        <v>-1.01631125777604E-2</v>
      </c>
      <c r="I105" s="5" t="str">
        <f t="shared" si="2"/>
        <v/>
      </c>
      <c r="J105" s="4">
        <f>RAW!I104</f>
        <v>-2.7109803504342399E-2</v>
      </c>
      <c r="K105" s="4">
        <f>RAW!J104</f>
        <v>-2.0510956261656901E-2</v>
      </c>
      <c r="L105" s="4">
        <f>RAW!K104</f>
        <v>-6.5988472426854704E-3</v>
      </c>
      <c r="M105" s="5" t="str">
        <f t="shared" si="3"/>
        <v/>
      </c>
      <c r="N105">
        <v>0</v>
      </c>
    </row>
    <row r="106" spans="1:14" x14ac:dyDescent="0.25">
      <c r="A106" s="1">
        <f>RAW!A105</f>
        <v>42453</v>
      </c>
      <c r="B106">
        <f>RAW!B105</f>
        <v>1.871</v>
      </c>
      <c r="C106">
        <f>RAW!C105</f>
        <v>1.92</v>
      </c>
      <c r="D106">
        <f>RAW!D105</f>
        <v>1.8519999999999901</v>
      </c>
      <c r="E106">
        <f>RAW!E105</f>
        <v>1.8740000000000001</v>
      </c>
      <c r="F106" s="3">
        <f>RAW!F105</f>
        <v>-7.31446843512673E-3</v>
      </c>
      <c r="G106" s="4">
        <f>RAW!G105</f>
        <v>3.25277809598426E-3</v>
      </c>
      <c r="H106" s="4">
        <f>RAW!H105</f>
        <v>-1.0567246531110901E-2</v>
      </c>
      <c r="I106" s="5" t="str">
        <f t="shared" si="2"/>
        <v/>
      </c>
      <c r="J106" s="4">
        <f>RAW!I105</f>
        <v>-3.2648562970407802E-2</v>
      </c>
      <c r="K106" s="4">
        <f>RAW!J105</f>
        <v>-2.4556825164573901E-2</v>
      </c>
      <c r="L106" s="4">
        <f>RAW!K105</f>
        <v>-8.0917378058339203E-3</v>
      </c>
      <c r="M106" s="5" t="str">
        <f t="shared" si="3"/>
        <v/>
      </c>
      <c r="N106">
        <v>0</v>
      </c>
    </row>
    <row r="107" spans="1:14" x14ac:dyDescent="0.25">
      <c r="A107" s="1">
        <f>RAW!A106</f>
        <v>42454</v>
      </c>
      <c r="B107">
        <f>RAW!B106</f>
        <v>1.8740000000000001</v>
      </c>
      <c r="C107">
        <f>RAW!C106</f>
        <v>1.8740000000000001</v>
      </c>
      <c r="D107">
        <f>RAW!D106</f>
        <v>1.8740000000000001</v>
      </c>
      <c r="E107">
        <f>RAW!E106</f>
        <v>1.8740000000000001</v>
      </c>
      <c r="F107" s="3">
        <f>RAW!F106</f>
        <v>-9.6175372740006093E-3</v>
      </c>
      <c r="G107" s="4">
        <f>RAW!G106</f>
        <v>6.7871502198729001E-4</v>
      </c>
      <c r="H107" s="4">
        <f>RAW!H106</f>
        <v>-1.02962522959879E-2</v>
      </c>
      <c r="I107" s="5" t="str">
        <f t="shared" si="2"/>
        <v/>
      </c>
      <c r="J107" s="4">
        <f>RAW!I106</f>
        <v>-3.55313270236636E-2</v>
      </c>
      <c r="K107" s="4">
        <f>RAW!J106</f>
        <v>-2.8214992450937101E-2</v>
      </c>
      <c r="L107" s="4">
        <f>RAW!K106</f>
        <v>-7.3163345727264998E-3</v>
      </c>
      <c r="M107" s="5" t="str">
        <f t="shared" si="3"/>
        <v/>
      </c>
      <c r="N107">
        <v>0</v>
      </c>
    </row>
    <row r="108" spans="1:14" x14ac:dyDescent="0.25">
      <c r="A108" s="1">
        <f>RAW!A107</f>
        <v>42457</v>
      </c>
      <c r="B108">
        <f>RAW!B107</f>
        <v>1.8740000000000001</v>
      </c>
      <c r="C108">
        <f>RAW!C107</f>
        <v>1.8740000000000001</v>
      </c>
      <c r="D108">
        <f>RAW!D107</f>
        <v>1.8740000000000001</v>
      </c>
      <c r="E108">
        <f>RAW!E107</f>
        <v>1.8740000000000001</v>
      </c>
      <c r="F108" s="3">
        <f>RAW!F107</f>
        <v>-1.1312334372559799E-2</v>
      </c>
      <c r="G108" s="4">
        <f>RAW!G107</f>
        <v>-1.7194948569221301E-3</v>
      </c>
      <c r="H108" s="4">
        <f>RAW!H107</f>
        <v>-9.5928395156377102E-3</v>
      </c>
      <c r="I108" s="5" t="str">
        <f t="shared" si="2"/>
        <v/>
      </c>
      <c r="J108" s="4">
        <f>RAW!I107</f>
        <v>-3.6688413149349397E-2</v>
      </c>
      <c r="K108" s="4">
        <f>RAW!J107</f>
        <v>-3.10394660170746E-2</v>
      </c>
      <c r="L108" s="4">
        <f>RAW!K107</f>
        <v>-5.64894713227484E-3</v>
      </c>
      <c r="M108" s="5" t="str">
        <f t="shared" si="3"/>
        <v/>
      </c>
      <c r="N108">
        <v>0</v>
      </c>
    </row>
    <row r="109" spans="1:14" x14ac:dyDescent="0.25">
      <c r="A109" s="1">
        <f>RAW!A108</f>
        <v>42458</v>
      </c>
      <c r="B109">
        <f>RAW!B108</f>
        <v>1.8559999999999901</v>
      </c>
      <c r="C109">
        <f>RAW!C108</f>
        <v>1.891</v>
      </c>
      <c r="D109">
        <f>RAW!D108</f>
        <v>1.82</v>
      </c>
      <c r="E109">
        <f>RAW!E108</f>
        <v>1.8219999999999901</v>
      </c>
      <c r="F109" s="3">
        <f>RAW!F108</f>
        <v>-1.6659399513909001E-2</v>
      </c>
      <c r="G109" s="4">
        <f>RAW!G108</f>
        <v>-4.7074757883195199E-3</v>
      </c>
      <c r="H109" s="4">
        <f>RAW!H108</f>
        <v>-1.19519237255895E-2</v>
      </c>
      <c r="I109" s="5" t="str">
        <f t="shared" si="2"/>
        <v/>
      </c>
      <c r="J109" s="4">
        <f>RAW!I108</f>
        <v>-5.1181978244237897E-2</v>
      </c>
      <c r="K109" s="4">
        <f>RAW!J108</f>
        <v>-3.7753636759462299E-2</v>
      </c>
      <c r="L109" s="4">
        <f>RAW!K108</f>
        <v>-1.3428341484775499E-2</v>
      </c>
      <c r="M109" s="5" t="str">
        <f t="shared" si="3"/>
        <v/>
      </c>
      <c r="N109">
        <v>0</v>
      </c>
    </row>
    <row r="110" spans="1:14" x14ac:dyDescent="0.25">
      <c r="A110" s="1">
        <f>RAW!A109</f>
        <v>42459</v>
      </c>
      <c r="B110">
        <f>RAW!B109</f>
        <v>1.8619999999999901</v>
      </c>
      <c r="C110">
        <f>RAW!C109</f>
        <v>1.8879999999999999</v>
      </c>
      <c r="D110">
        <f>RAW!D109</f>
        <v>1.8440000000000001</v>
      </c>
      <c r="E110">
        <f>RAW!E109</f>
        <v>1.883</v>
      </c>
      <c r="F110" s="3">
        <f>RAW!F109</f>
        <v>-1.5792747992015601E-2</v>
      </c>
      <c r="G110" s="4">
        <f>RAW!G109</f>
        <v>-6.9245302290587502E-3</v>
      </c>
      <c r="H110" s="4">
        <f>RAW!H109</f>
        <v>-8.8682177629569297E-3</v>
      </c>
      <c r="I110" s="5" t="str">
        <f t="shared" si="2"/>
        <v/>
      </c>
      <c r="J110" s="4">
        <f>RAW!I109</f>
        <v>-4.24152974105707E-2</v>
      </c>
      <c r="K110" s="4">
        <f>RAW!J109</f>
        <v>-3.9307523643165102E-2</v>
      </c>
      <c r="L110" s="4">
        <f>RAW!K109</f>
        <v>-3.10777376740554E-3</v>
      </c>
      <c r="M110" s="5" t="str">
        <f t="shared" si="3"/>
        <v/>
      </c>
      <c r="N110">
        <v>0</v>
      </c>
    </row>
    <row r="111" spans="1:14" x14ac:dyDescent="0.25">
      <c r="A111" s="1">
        <f>RAW!A110</f>
        <v>42460</v>
      </c>
      <c r="B111">
        <f>RAW!B110</f>
        <v>1.875</v>
      </c>
      <c r="C111">
        <f>RAW!C110</f>
        <v>1.89</v>
      </c>
      <c r="D111">
        <f>RAW!D110</f>
        <v>1.845</v>
      </c>
      <c r="E111">
        <f>RAW!E110</f>
        <v>1.865</v>
      </c>
      <c r="F111" s="3">
        <f>RAW!F110</f>
        <v>-1.63696706117058E-2</v>
      </c>
      <c r="G111" s="4">
        <f>RAW!G110</f>
        <v>-8.8135583055881598E-3</v>
      </c>
      <c r="H111" s="4">
        <f>RAW!H110</f>
        <v>-7.5561123061176298E-3</v>
      </c>
      <c r="I111" s="5" t="str">
        <f t="shared" si="2"/>
        <v/>
      </c>
      <c r="J111" s="4">
        <f>RAW!I110</f>
        <v>-4.11100669336215E-2</v>
      </c>
      <c r="K111" s="4">
        <f>RAW!J110</f>
        <v>-3.99083714066506E-2</v>
      </c>
      <c r="L111" s="4">
        <f>RAW!K110</f>
        <v>-1.2016955269709001E-3</v>
      </c>
      <c r="M111" s="5" t="str">
        <f t="shared" si="3"/>
        <v/>
      </c>
      <c r="N111">
        <v>0</v>
      </c>
    </row>
    <row r="112" spans="1:14" x14ac:dyDescent="0.25">
      <c r="A112" s="1">
        <f>RAW!A111</f>
        <v>42461</v>
      </c>
      <c r="B112">
        <f>RAW!B111</f>
        <v>1.8580000000000001</v>
      </c>
      <c r="C112">
        <f>RAW!C111</f>
        <v>1.867</v>
      </c>
      <c r="D112">
        <f>RAW!D111</f>
        <v>1.8240000000000001</v>
      </c>
      <c r="E112">
        <f>RAW!E111</f>
        <v>1.8519999999999901</v>
      </c>
      <c r="F112" s="3">
        <f>RAW!F111</f>
        <v>-1.7672163597369499E-2</v>
      </c>
      <c r="G112" s="4">
        <f>RAW!G111</f>
        <v>-1.05852793639444E-2</v>
      </c>
      <c r="H112" s="4">
        <f>RAW!H111</f>
        <v>-7.0868842334251099E-3</v>
      </c>
      <c r="I112" s="5" t="str">
        <f t="shared" si="2"/>
        <v/>
      </c>
      <c r="J112" s="4">
        <f>RAW!I111</f>
        <v>-4.31380687271418E-2</v>
      </c>
      <c r="K112" s="4">
        <f>RAW!J111</f>
        <v>-4.0984937180147701E-2</v>
      </c>
      <c r="L112" s="4">
        <f>RAW!K111</f>
        <v>-2.15313154699417E-3</v>
      </c>
      <c r="M112" s="5" t="str">
        <f t="shared" si="3"/>
        <v/>
      </c>
      <c r="N112">
        <v>0</v>
      </c>
    </row>
    <row r="113" spans="1:14" x14ac:dyDescent="0.25">
      <c r="A113" s="1">
        <f>RAW!A112</f>
        <v>42464</v>
      </c>
      <c r="B113">
        <f>RAW!B112</f>
        <v>1.847</v>
      </c>
      <c r="C113">
        <f>RAW!C112</f>
        <v>1.9119999999999999</v>
      </c>
      <c r="D113">
        <f>RAW!D112</f>
        <v>1.83</v>
      </c>
      <c r="E113">
        <f>RAW!E112</f>
        <v>1.857</v>
      </c>
      <c r="F113" s="3">
        <f>RAW!F112</f>
        <v>-1.8092382733175798E-2</v>
      </c>
      <c r="G113" s="4">
        <f>RAW!G112</f>
        <v>-1.20867000377907E-2</v>
      </c>
      <c r="H113" s="4">
        <f>RAW!H112</f>
        <v>-6.0056826953850898E-3</v>
      </c>
      <c r="I113" s="5" t="str">
        <f t="shared" si="2"/>
        <v/>
      </c>
      <c r="J113" s="4">
        <f>RAW!I112</f>
        <v>-4.2227216731818701E-2</v>
      </c>
      <c r="K113" s="4">
        <f>RAW!J112</f>
        <v>-4.1399030364037998E-2</v>
      </c>
      <c r="L113" s="4">
        <f>RAW!K112</f>
        <v>-8.2818636778068196E-4</v>
      </c>
      <c r="M113" s="5" t="str">
        <f t="shared" si="3"/>
        <v/>
      </c>
      <c r="N113">
        <v>0</v>
      </c>
    </row>
    <row r="114" spans="1:14" x14ac:dyDescent="0.25">
      <c r="A114" s="1">
        <f>RAW!A113</f>
        <v>42465</v>
      </c>
      <c r="B114">
        <f>RAW!B113</f>
        <v>1.84</v>
      </c>
      <c r="C114">
        <f>RAW!C113</f>
        <v>1.847</v>
      </c>
      <c r="D114">
        <f>RAW!D113</f>
        <v>1.7569999999999999</v>
      </c>
      <c r="E114">
        <f>RAW!E113</f>
        <v>1.7569999999999999</v>
      </c>
      <c r="F114" s="3">
        <f>RAW!F113</f>
        <v>-2.6192641227232801E-2</v>
      </c>
      <c r="G114" s="4">
        <f>RAW!G113</f>
        <v>-1.49078882756791E-2</v>
      </c>
      <c r="H114" s="4">
        <f>RAW!H113</f>
        <v>-1.1284752951553701E-2</v>
      </c>
      <c r="I114" s="5" t="str">
        <f t="shared" si="2"/>
        <v/>
      </c>
      <c r="J114" s="4">
        <f>RAW!I113</f>
        <v>-6.8649509610099996E-2</v>
      </c>
      <c r="K114" s="4">
        <f>RAW!J113</f>
        <v>-5.0482523446058698E-2</v>
      </c>
      <c r="L114" s="4">
        <f>RAW!K113</f>
        <v>-1.8166986164041301E-2</v>
      </c>
      <c r="M114" s="5" t="str">
        <f t="shared" si="3"/>
        <v/>
      </c>
      <c r="N114">
        <v>0</v>
      </c>
    </row>
    <row r="115" spans="1:14" x14ac:dyDescent="0.25">
      <c r="A115" s="1">
        <f>RAW!A114</f>
        <v>42466</v>
      </c>
      <c r="B115">
        <f>RAW!B114</f>
        <v>1.7649999999999999</v>
      </c>
      <c r="C115">
        <f>RAW!C114</f>
        <v>1.78</v>
      </c>
      <c r="D115">
        <f>RAW!D114</f>
        <v>1.708</v>
      </c>
      <c r="E115">
        <f>RAW!E114</f>
        <v>1.732</v>
      </c>
      <c r="F115" s="3">
        <f>RAW!F114</f>
        <v>-3.4234807953605402E-2</v>
      </c>
      <c r="G115" s="4">
        <f>RAW!G114</f>
        <v>-1.8773272211264399E-2</v>
      </c>
      <c r="H115" s="4">
        <f>RAW!H114</f>
        <v>-1.5461535742341E-2</v>
      </c>
      <c r="I115" s="5" t="str">
        <f t="shared" si="2"/>
        <v/>
      </c>
      <c r="J115" s="4">
        <f>RAW!I114</f>
        <v>-9.0958925318460601E-2</v>
      </c>
      <c r="K115" s="4">
        <f>RAW!J114</f>
        <v>-6.3974657403525995E-2</v>
      </c>
      <c r="L115" s="4">
        <f>RAW!K114</f>
        <v>-2.6984267914934499E-2</v>
      </c>
      <c r="M115" s="5" t="str">
        <f t="shared" si="3"/>
        <v/>
      </c>
      <c r="N115">
        <v>0</v>
      </c>
    </row>
    <row r="116" spans="1:14" x14ac:dyDescent="0.25">
      <c r="A116" s="1">
        <f>RAW!A115</f>
        <v>42467</v>
      </c>
      <c r="B116">
        <f>RAW!B115</f>
        <v>1.73</v>
      </c>
      <c r="C116">
        <f>RAW!C115</f>
        <v>1.764</v>
      </c>
      <c r="D116">
        <f>RAW!D115</f>
        <v>1.6719999999999999</v>
      </c>
      <c r="E116">
        <f>RAW!E115</f>
        <v>1.7</v>
      </c>
      <c r="F116" s="3">
        <f>RAW!F115</f>
        <v>-4.26982171215202E-2</v>
      </c>
      <c r="G116" s="4">
        <f>RAW!G115</f>
        <v>-2.35582611933155E-2</v>
      </c>
      <c r="H116" s="4">
        <f>RAW!H115</f>
        <v>-1.91399559282046E-2</v>
      </c>
      <c r="I116" s="5" t="str">
        <f t="shared" si="2"/>
        <v/>
      </c>
      <c r="J116" s="4">
        <f>RAW!I115</f>
        <v>-0.11221005881412301</v>
      </c>
      <c r="K116" s="4">
        <f>RAW!J115</f>
        <v>-8.0053124540391804E-2</v>
      </c>
      <c r="L116" s="4">
        <f>RAW!K115</f>
        <v>-3.2156934273731598E-2</v>
      </c>
      <c r="M116" s="5" t="str">
        <f t="shared" si="3"/>
        <v/>
      </c>
      <c r="N116">
        <v>0</v>
      </c>
    </row>
    <row r="117" spans="1:14" x14ac:dyDescent="0.25">
      <c r="A117" s="1">
        <f>RAW!A116</f>
        <v>42468</v>
      </c>
      <c r="B117">
        <f>RAW!B116</f>
        <v>1.7</v>
      </c>
      <c r="C117">
        <f>RAW!C116</f>
        <v>1.778</v>
      </c>
      <c r="D117">
        <f>RAW!D116</f>
        <v>1.7</v>
      </c>
      <c r="E117">
        <f>RAW!E116</f>
        <v>1.75</v>
      </c>
      <c r="F117" s="3">
        <f>RAW!F116</f>
        <v>-4.4853899892718103E-2</v>
      </c>
      <c r="G117" s="4">
        <f>RAW!G116</f>
        <v>-2.7817388933196002E-2</v>
      </c>
      <c r="H117" s="4">
        <f>RAW!H116</f>
        <v>-1.7036510959522001E-2</v>
      </c>
      <c r="I117" s="5" t="str">
        <f t="shared" si="2"/>
        <v/>
      </c>
      <c r="J117" s="4">
        <f>RAW!I116</f>
        <v>-0.109623549185205</v>
      </c>
      <c r="K117" s="4">
        <f>RAW!J116</f>
        <v>-8.9909932755329602E-2</v>
      </c>
      <c r="L117" s="4">
        <f>RAW!K116</f>
        <v>-1.97136164298755E-2</v>
      </c>
      <c r="M117" s="5" t="str">
        <f t="shared" si="3"/>
        <v/>
      </c>
      <c r="N117">
        <v>0</v>
      </c>
    </row>
    <row r="118" spans="1:14" x14ac:dyDescent="0.25">
      <c r="A118" s="1">
        <f>RAW!A117</f>
        <v>42471</v>
      </c>
      <c r="B118">
        <f>RAW!B117</f>
        <v>1.7509999999999999</v>
      </c>
      <c r="C118">
        <f>RAW!C117</f>
        <v>1.78199999999999</v>
      </c>
      <c r="D118">
        <f>RAW!D117</f>
        <v>1.734</v>
      </c>
      <c r="E118">
        <f>RAW!E117</f>
        <v>1.7769999999999999</v>
      </c>
      <c r="F118" s="3">
        <f>RAW!F117</f>
        <v>-4.3877823432628402E-2</v>
      </c>
      <c r="G118" s="4">
        <f>RAW!G117</f>
        <v>-3.10294758330825E-2</v>
      </c>
      <c r="H118" s="4">
        <f>RAW!H117</f>
        <v>-1.28483475995459E-2</v>
      </c>
      <c r="I118" s="5" t="str">
        <f t="shared" si="2"/>
        <v/>
      </c>
      <c r="J118" s="4">
        <f>RAW!I117</f>
        <v>-9.8464940359864001E-2</v>
      </c>
      <c r="K118" s="4">
        <f>RAW!J117</f>
        <v>-9.2761601956840994E-2</v>
      </c>
      <c r="L118" s="4">
        <f>RAW!K117</f>
        <v>-5.7033384030229896E-3</v>
      </c>
      <c r="M118" s="5" t="str">
        <f t="shared" si="3"/>
        <v/>
      </c>
      <c r="N118">
        <v>0</v>
      </c>
    </row>
    <row r="119" spans="1:14" x14ac:dyDescent="0.25">
      <c r="A119" s="1">
        <f>RAW!A118</f>
        <v>42472</v>
      </c>
      <c r="B119">
        <f>RAW!B118</f>
        <v>1.7769999999999999</v>
      </c>
      <c r="C119">
        <f>RAW!C118</f>
        <v>1.8029999999999999</v>
      </c>
      <c r="D119">
        <f>RAW!D118</f>
        <v>1.7350000000000001</v>
      </c>
      <c r="E119">
        <f>RAW!E118</f>
        <v>1.8029999999999999</v>
      </c>
      <c r="F119" s="3">
        <f>RAW!F118</f>
        <v>-4.0538984913383001E-2</v>
      </c>
      <c r="G119" s="4">
        <f>RAW!G118</f>
        <v>-3.2931377649142599E-2</v>
      </c>
      <c r="H119" s="4">
        <f>RAW!H118</f>
        <v>-7.6076072642403802E-3</v>
      </c>
      <c r="I119" s="5" t="str">
        <f t="shared" si="2"/>
        <v/>
      </c>
      <c r="J119" s="4">
        <f>RAW!I118</f>
        <v>-8.2393502574281199E-2</v>
      </c>
      <c r="K119" s="4">
        <f>RAW!J118</f>
        <v>-8.93055688293211E-2</v>
      </c>
      <c r="L119" s="4">
        <f>RAW!K118</f>
        <v>6.9120662550399004E-3</v>
      </c>
      <c r="M119" s="5" t="str">
        <f t="shared" si="3"/>
        <v xml:space="preserve"> </v>
      </c>
      <c r="N119">
        <v>0</v>
      </c>
    </row>
    <row r="120" spans="1:14" x14ac:dyDescent="0.25">
      <c r="A120" s="1">
        <f>RAW!A119</f>
        <v>42473</v>
      </c>
      <c r="B120">
        <f>RAW!B119</f>
        <v>1.7929999999999999</v>
      </c>
      <c r="C120">
        <f>RAW!C119</f>
        <v>1.865</v>
      </c>
      <c r="D120">
        <f>RAW!D119</f>
        <v>1.7929999999999999</v>
      </c>
      <c r="E120">
        <f>RAW!E119</f>
        <v>1.845</v>
      </c>
      <c r="F120" s="3">
        <f>RAW!F119</f>
        <v>-3.4110675704135097E-2</v>
      </c>
      <c r="G120" s="4">
        <f>RAW!G119</f>
        <v>-3.3167237260141098E-2</v>
      </c>
      <c r="H120" s="4">
        <f>RAW!H119</f>
        <v>-9.43438443994013E-4</v>
      </c>
      <c r="I120" s="5" t="str">
        <f t="shared" si="2"/>
        <v/>
      </c>
      <c r="J120" s="4">
        <f>RAW!I119</f>
        <v>-5.9081976883835097E-2</v>
      </c>
      <c r="K120" s="4">
        <f>RAW!J119</f>
        <v>-7.9231038180825705E-2</v>
      </c>
      <c r="L120" s="4">
        <f>RAW!K119</f>
        <v>2.0149061296990602E-2</v>
      </c>
      <c r="M120" s="5" t="str">
        <f t="shared" si="3"/>
        <v/>
      </c>
      <c r="N120">
        <v>0</v>
      </c>
    </row>
    <row r="121" spans="1:14" x14ac:dyDescent="0.25">
      <c r="A121" s="1">
        <f>RAW!A120</f>
        <v>42474</v>
      </c>
      <c r="B121">
        <f>RAW!B120</f>
        <v>1.87</v>
      </c>
      <c r="C121">
        <f>RAW!C120</f>
        <v>1.87</v>
      </c>
      <c r="D121">
        <f>RAW!D120</f>
        <v>1.82</v>
      </c>
      <c r="E121">
        <f>RAW!E120</f>
        <v>1.857</v>
      </c>
      <c r="F121" s="3">
        <f>RAW!F120</f>
        <v>-2.7728260503680099E-2</v>
      </c>
      <c r="G121" s="4">
        <f>RAW!G120</f>
        <v>-3.2079441908848899E-2</v>
      </c>
      <c r="H121" s="4">
        <f>RAW!H120</f>
        <v>4.3511814051688004E-3</v>
      </c>
      <c r="I121" s="5" t="str">
        <f t="shared" si="2"/>
        <v xml:space="preserve"> </v>
      </c>
      <c r="J121" s="4">
        <f>RAW!I120</f>
        <v>-3.9976905580890502E-2</v>
      </c>
      <c r="K121" s="4">
        <f>RAW!J120</f>
        <v>-6.61463273141807E-2</v>
      </c>
      <c r="L121" s="4">
        <f>RAW!K120</f>
        <v>2.6169421733290101E-2</v>
      </c>
      <c r="M121" s="5" t="str">
        <f t="shared" si="3"/>
        <v/>
      </c>
      <c r="N121">
        <v>0</v>
      </c>
    </row>
    <row r="122" spans="1:14" x14ac:dyDescent="0.25">
      <c r="A122" s="1">
        <f>RAW!A121</f>
        <v>42475</v>
      </c>
      <c r="B122">
        <f>RAW!B121</f>
        <v>1.8259999999999901</v>
      </c>
      <c r="C122">
        <f>RAW!C121</f>
        <v>1.849</v>
      </c>
      <c r="D122">
        <f>RAW!D121</f>
        <v>1.8049999999999999</v>
      </c>
      <c r="E122">
        <f>RAW!E121</f>
        <v>1.825</v>
      </c>
      <c r="F122" s="3">
        <f>RAW!F121</f>
        <v>-2.4964507734051001E-2</v>
      </c>
      <c r="G122" s="4">
        <f>RAW!G121</f>
        <v>-3.06564550738893E-2</v>
      </c>
      <c r="H122" s="4">
        <f>RAW!H121</f>
        <v>5.6919473398383599E-3</v>
      </c>
      <c r="I122" s="5" t="str">
        <f t="shared" si="2"/>
        <v/>
      </c>
      <c r="J122" s="4">
        <f>RAW!I121</f>
        <v>-3.60963624349461E-2</v>
      </c>
      <c r="K122" s="4">
        <f>RAW!J121</f>
        <v>-5.6129672354435799E-2</v>
      </c>
      <c r="L122" s="4">
        <f>RAW!K121</f>
        <v>2.0033309919489602E-2</v>
      </c>
      <c r="M122" s="5" t="str">
        <f t="shared" si="3"/>
        <v/>
      </c>
      <c r="N122">
        <v>0</v>
      </c>
    </row>
    <row r="123" spans="1:14" x14ac:dyDescent="0.25">
      <c r="A123" s="1">
        <f>RAW!A122</f>
        <v>42478</v>
      </c>
      <c r="B123">
        <f>RAW!B122</f>
        <v>1.7869999999999999</v>
      </c>
      <c r="C123">
        <f>RAW!C122</f>
        <v>1.8459999999999901</v>
      </c>
      <c r="D123">
        <f>RAW!D122</f>
        <v>1.746</v>
      </c>
      <c r="E123">
        <f>RAW!E122</f>
        <v>1.833</v>
      </c>
      <c r="F123" s="3">
        <f>RAW!F122</f>
        <v>-2.1876501914722599E-2</v>
      </c>
      <c r="G123" s="4">
        <f>RAW!G122</f>
        <v>-2.8900464442056E-2</v>
      </c>
      <c r="H123" s="4">
        <f>RAW!H122</f>
        <v>7.0239625273333496E-3</v>
      </c>
      <c r="I123" s="5" t="str">
        <f t="shared" si="2"/>
        <v/>
      </c>
      <c r="J123" s="4">
        <f>RAW!I122</f>
        <v>-3.0762384112778401E-2</v>
      </c>
      <c r="K123" s="4">
        <f>RAW!J122</f>
        <v>-4.7673909607216701E-2</v>
      </c>
      <c r="L123" s="4">
        <f>RAW!K122</f>
        <v>1.6911525494438199E-2</v>
      </c>
      <c r="M123" s="5" t="str">
        <f t="shared" si="3"/>
        <v/>
      </c>
      <c r="N123">
        <v>0</v>
      </c>
    </row>
    <row r="124" spans="1:14" x14ac:dyDescent="0.25">
      <c r="A124" s="1">
        <f>RAW!A123</f>
        <v>42479</v>
      </c>
      <c r="B124">
        <f>RAW!B123</f>
        <v>1.8069999999999999</v>
      </c>
      <c r="C124">
        <f>RAW!C123</f>
        <v>1.849</v>
      </c>
      <c r="D124">
        <f>RAW!D123</f>
        <v>1.8049999999999999</v>
      </c>
      <c r="E124">
        <f>RAW!E123</f>
        <v>1.8049999999999999</v>
      </c>
      <c r="F124" s="3">
        <f>RAW!F123</f>
        <v>-2.1441437504539699E-2</v>
      </c>
      <c r="G124" s="4">
        <f>RAW!G123</f>
        <v>-2.7408659054552701E-2</v>
      </c>
      <c r="H124" s="4">
        <f>RAW!H123</f>
        <v>5.9672215500130204E-3</v>
      </c>
      <c r="I124" s="5" t="str">
        <f t="shared" si="2"/>
        <v/>
      </c>
      <c r="J124" s="4">
        <f>RAW!I123</f>
        <v>-3.4612057315251001E-2</v>
      </c>
      <c r="K124" s="4">
        <f>RAW!J123</f>
        <v>-4.3319958843228097E-2</v>
      </c>
      <c r="L124" s="4">
        <f>RAW!K123</f>
        <v>8.7079015279770897E-3</v>
      </c>
      <c r="M124" s="5" t="str">
        <f t="shared" si="3"/>
        <v/>
      </c>
      <c r="N124">
        <v>0</v>
      </c>
    </row>
    <row r="125" spans="1:14" x14ac:dyDescent="0.25">
      <c r="A125" s="1">
        <f>RAW!A124</f>
        <v>42480</v>
      </c>
      <c r="B125">
        <f>RAW!B124</f>
        <v>1.839</v>
      </c>
      <c r="C125">
        <f>RAW!C124</f>
        <v>1.92</v>
      </c>
      <c r="D125">
        <f>RAW!D124</f>
        <v>1.8180000000000001</v>
      </c>
      <c r="E125">
        <f>RAW!E124</f>
        <v>1.919</v>
      </c>
      <c r="F125" s="3">
        <f>RAW!F124</f>
        <v>-1.1762211114743499E-2</v>
      </c>
      <c r="G125" s="4">
        <f>RAW!G124</f>
        <v>-2.42793694665909E-2</v>
      </c>
      <c r="H125" s="4">
        <f>RAW!H124</f>
        <v>1.2517158351847401E-2</v>
      </c>
      <c r="I125" s="5" t="str">
        <f t="shared" si="2"/>
        <v/>
      </c>
      <c r="J125" s="4">
        <f>RAW!I124</f>
        <v>-4.7282949368958596E-3</v>
      </c>
      <c r="K125" s="4">
        <f>RAW!J124</f>
        <v>-3.0456070874450701E-2</v>
      </c>
      <c r="L125" s="4">
        <f>RAW!K124</f>
        <v>2.5727775937554799E-2</v>
      </c>
      <c r="M125" s="5" t="str">
        <f t="shared" si="3"/>
        <v/>
      </c>
      <c r="N125">
        <v>0</v>
      </c>
    </row>
    <row r="126" spans="1:14" x14ac:dyDescent="0.25">
      <c r="A126" s="1">
        <f>RAW!A125</f>
        <v>42481</v>
      </c>
      <c r="B126">
        <f>RAW!B125</f>
        <v>1.9</v>
      </c>
      <c r="C126">
        <f>RAW!C125</f>
        <v>1.9279999999999999</v>
      </c>
      <c r="D126">
        <f>RAW!D125</f>
        <v>1.89</v>
      </c>
      <c r="E126">
        <f>RAW!E125</f>
        <v>1.9279999999999999</v>
      </c>
      <c r="F126" s="3">
        <f>RAW!F125</f>
        <v>-3.3267806257037901E-3</v>
      </c>
      <c r="G126" s="4">
        <f>RAW!G125</f>
        <v>-2.0088851698413498E-2</v>
      </c>
      <c r="H126" s="4">
        <f>RAW!H125</f>
        <v>1.6762071072709699E-2</v>
      </c>
      <c r="I126" s="5" t="str">
        <f t="shared" si="2"/>
        <v/>
      </c>
      <c r="J126" s="4">
        <f>RAW!I125</f>
        <v>1.6674968318677898E-2</v>
      </c>
      <c r="K126" s="4">
        <f>RAW!J125</f>
        <v>-1.47457244767411E-2</v>
      </c>
      <c r="L126" s="4">
        <f>RAW!K125</f>
        <v>3.1420692795419099E-2</v>
      </c>
      <c r="M126" s="5" t="str">
        <f t="shared" si="3"/>
        <v/>
      </c>
      <c r="N126">
        <v>0</v>
      </c>
    </row>
    <row r="127" spans="1:14" x14ac:dyDescent="0.25">
      <c r="A127" s="1">
        <f>RAW!A126</f>
        <v>42482</v>
      </c>
      <c r="B127">
        <f>RAW!B126</f>
        <v>1.899</v>
      </c>
      <c r="C127">
        <f>RAW!C126</f>
        <v>2</v>
      </c>
      <c r="D127">
        <f>RAW!D126</f>
        <v>1.899</v>
      </c>
      <c r="E127">
        <f>RAW!E126</f>
        <v>1.9650000000000001</v>
      </c>
      <c r="F127" s="3">
        <f>RAW!F126</f>
        <v>6.2716538671414501E-3</v>
      </c>
      <c r="G127" s="4">
        <f>RAW!G126</f>
        <v>-1.4816750585302499E-2</v>
      </c>
      <c r="H127" s="4">
        <f>RAW!H126</f>
        <v>2.10884044524439E-2</v>
      </c>
      <c r="I127" s="5" t="str">
        <f t="shared" si="2"/>
        <v/>
      </c>
      <c r="J127" s="4">
        <f>RAW!I126</f>
        <v>4.0120079103322902E-2</v>
      </c>
      <c r="K127" s="4">
        <f>RAW!J126</f>
        <v>3.5428767166135302E-3</v>
      </c>
      <c r="L127" s="4">
        <f>RAW!K126</f>
        <v>3.6577202386709397E-2</v>
      </c>
      <c r="M127" s="5" t="str">
        <f t="shared" si="3"/>
        <v/>
      </c>
      <c r="N127">
        <v>0</v>
      </c>
    </row>
    <row r="128" spans="1:14" x14ac:dyDescent="0.25">
      <c r="A128" s="1">
        <f>RAW!A127</f>
        <v>42485</v>
      </c>
      <c r="B128">
        <f>RAW!B127</f>
        <v>1.98</v>
      </c>
      <c r="C128">
        <f>RAW!C127</f>
        <v>1.992</v>
      </c>
      <c r="D128">
        <f>RAW!D127</f>
        <v>1.9269999999999901</v>
      </c>
      <c r="E128">
        <f>RAW!E127</f>
        <v>1.95</v>
      </c>
      <c r="F128" s="3">
        <f>RAW!F127</f>
        <v>1.25237418160415E-2</v>
      </c>
      <c r="G128" s="4">
        <f>RAW!G127</f>
        <v>-9.3486521050336908E-3</v>
      </c>
      <c r="H128" s="4">
        <f>RAW!H127</f>
        <v>2.1872393921075199E-2</v>
      </c>
      <c r="I128" s="5" t="str">
        <f t="shared" si="2"/>
        <v/>
      </c>
      <c r="J128" s="4">
        <f>RAW!I127</f>
        <v>4.9972184428778599E-2</v>
      </c>
      <c r="K128" s="4">
        <f>RAW!J127</f>
        <v>1.9019312620668499E-2</v>
      </c>
      <c r="L128" s="4">
        <f>RAW!K127</f>
        <v>3.0952871808109999E-2</v>
      </c>
      <c r="M128" s="5" t="str">
        <f t="shared" si="3"/>
        <v/>
      </c>
      <c r="N128">
        <v>0</v>
      </c>
    </row>
    <row r="129" spans="1:14" x14ac:dyDescent="0.25">
      <c r="A129" s="1">
        <f>RAW!A128</f>
        <v>42486</v>
      </c>
      <c r="B129">
        <f>RAW!B128</f>
        <v>1.9730000000000001</v>
      </c>
      <c r="C129">
        <f>RAW!C128</f>
        <v>1.982</v>
      </c>
      <c r="D129">
        <f>RAW!D128</f>
        <v>1.95</v>
      </c>
      <c r="E129">
        <f>RAW!E128</f>
        <v>1.982</v>
      </c>
      <c r="F129" s="3">
        <f>RAW!F128</f>
        <v>1.9832087168415599E-2</v>
      </c>
      <c r="G129" s="4">
        <f>RAW!G128</f>
        <v>-3.51250425034382E-3</v>
      </c>
      <c r="H129" s="4">
        <f>RAW!H128</f>
        <v>2.33445914187594E-2</v>
      </c>
      <c r="I129" s="5" t="str">
        <f t="shared" si="2"/>
        <v/>
      </c>
      <c r="J129" s="4">
        <f>RAW!I128</f>
        <v>6.4138839922050994E-2</v>
      </c>
      <c r="K129" s="4">
        <f>RAW!J128</f>
        <v>3.4059155054462699E-2</v>
      </c>
      <c r="L129" s="4">
        <f>RAW!K128</f>
        <v>3.0079684867588299E-2</v>
      </c>
      <c r="M129" s="5" t="str">
        <f t="shared" si="3"/>
        <v/>
      </c>
      <c r="N129">
        <v>0</v>
      </c>
    </row>
    <row r="130" spans="1:14" x14ac:dyDescent="0.25">
      <c r="A130" s="1">
        <f>RAW!A129</f>
        <v>42487</v>
      </c>
      <c r="B130">
        <f>RAW!B129</f>
        <v>1.962</v>
      </c>
      <c r="C130">
        <f>RAW!C129</f>
        <v>1.998</v>
      </c>
      <c r="D130">
        <f>RAW!D129</f>
        <v>1.9509999999999901</v>
      </c>
      <c r="E130">
        <f>RAW!E129</f>
        <v>1.97</v>
      </c>
      <c r="F130" s="3">
        <f>RAW!F129</f>
        <v>2.43747271206355E-2</v>
      </c>
      <c r="G130" s="4">
        <f>RAW!G129</f>
        <v>2.0649420238520598E-3</v>
      </c>
      <c r="H130" s="4">
        <f>RAW!H129</f>
        <v>2.23097850967835E-2</v>
      </c>
      <c r="I130" s="5" t="str">
        <f t="shared" si="2"/>
        <v/>
      </c>
      <c r="J130" s="4">
        <f>RAW!I129</f>
        <v>6.8537496345184495E-2</v>
      </c>
      <c r="K130" s="4">
        <f>RAW!J129</f>
        <v>4.55519354847033E-2</v>
      </c>
      <c r="L130" s="4">
        <f>RAW!K129</f>
        <v>2.2985560860481199E-2</v>
      </c>
      <c r="M130" s="5" t="str">
        <f t="shared" si="3"/>
        <v/>
      </c>
      <c r="N130">
        <v>0</v>
      </c>
    </row>
    <row r="131" spans="1:14" x14ac:dyDescent="0.25">
      <c r="A131" s="1">
        <f>RAW!A130</f>
        <v>42488</v>
      </c>
      <c r="B131">
        <f>RAW!B130</f>
        <v>1.982</v>
      </c>
      <c r="C131">
        <f>RAW!C130</f>
        <v>1.986</v>
      </c>
      <c r="D131">
        <f>RAW!D130</f>
        <v>1.948</v>
      </c>
      <c r="E131">
        <f>RAW!E130</f>
        <v>1.9630000000000001</v>
      </c>
      <c r="F131" s="3">
        <f>RAW!F130</f>
        <v>2.7097596289803599E-2</v>
      </c>
      <c r="G131" s="4">
        <f>RAW!G130</f>
        <v>7.0714728770423802E-3</v>
      </c>
      <c r="H131" s="4">
        <f>RAW!H130</f>
        <v>2.00261234127612E-2</v>
      </c>
      <c r="I131" s="5" t="str">
        <f t="shared" si="2"/>
        <v/>
      </c>
      <c r="J131" s="4">
        <f>RAW!I130</f>
        <v>6.8093363420024394E-2</v>
      </c>
      <c r="K131" s="4">
        <f>RAW!J130</f>
        <v>5.3065744796477E-2</v>
      </c>
      <c r="L131" s="4">
        <f>RAW!K130</f>
        <v>1.5027618623547401E-2</v>
      </c>
      <c r="M131" s="5" t="str">
        <f t="shared" si="3"/>
        <v/>
      </c>
      <c r="N131">
        <v>0</v>
      </c>
    </row>
    <row r="132" spans="1:14" x14ac:dyDescent="0.25">
      <c r="A132" s="1">
        <f>RAW!A131</f>
        <v>42489</v>
      </c>
      <c r="B132">
        <f>RAW!B131</f>
        <v>1.9969999999999899</v>
      </c>
      <c r="C132">
        <f>RAW!C131</f>
        <v>1.9969999999999899</v>
      </c>
      <c r="D132">
        <f>RAW!D131</f>
        <v>1.913</v>
      </c>
      <c r="E132">
        <f>RAW!E131</f>
        <v>1.9330000000000001</v>
      </c>
      <c r="F132" s="3">
        <f>RAW!F131</f>
        <v>2.6528931436134301E-2</v>
      </c>
      <c r="G132" s="4">
        <f>RAW!G131</f>
        <v>1.09629645888607E-2</v>
      </c>
      <c r="H132" s="4">
        <f>RAW!H131</f>
        <v>1.55659668472735E-2</v>
      </c>
      <c r="I132" s="5" t="str">
        <f t="shared" si="2"/>
        <v/>
      </c>
      <c r="J132" s="4">
        <f>RAW!I131</f>
        <v>5.8219402626034297E-2</v>
      </c>
      <c r="K132" s="4">
        <f>RAW!J131</f>
        <v>5.4783630739662803E-2</v>
      </c>
      <c r="L132" s="4">
        <f>RAW!K131</f>
        <v>3.4357718863714999E-3</v>
      </c>
      <c r="M132" s="5" t="str">
        <f t="shared" si="3"/>
        <v/>
      </c>
      <c r="N132">
        <v>0</v>
      </c>
    </row>
    <row r="133" spans="1:14" x14ac:dyDescent="0.25">
      <c r="A133" s="1">
        <f>RAW!A132</f>
        <v>42492</v>
      </c>
      <c r="B133">
        <f>RAW!B132</f>
        <v>1.91</v>
      </c>
      <c r="C133">
        <f>RAW!C132</f>
        <v>1.98</v>
      </c>
      <c r="D133">
        <f>RAW!D132</f>
        <v>1.9</v>
      </c>
      <c r="E133">
        <f>RAW!E132</f>
        <v>1.9139999999999999</v>
      </c>
      <c r="F133" s="3">
        <f>RAW!F132</f>
        <v>2.4265402773730699E-2</v>
      </c>
      <c r="G133" s="4">
        <f>RAW!G132</f>
        <v>1.3623452225834699E-2</v>
      </c>
      <c r="H133" s="4">
        <f>RAW!H132</f>
        <v>1.0641950547896E-2</v>
      </c>
      <c r="I133" s="5" t="str">
        <f t="shared" ref="I133:I196" si="4">IF(SIGN(H132)&lt;&gt;SIGN(H133)," ","")</f>
        <v/>
      </c>
      <c r="J133" s="4">
        <f>RAW!I132</f>
        <v>4.5646549484891802E-2</v>
      </c>
      <c r="K133" s="4">
        <f>RAW!J132</f>
        <v>5.1737936988072497E-2</v>
      </c>
      <c r="L133" s="4">
        <f>RAW!K132</f>
        <v>-6.0913875031806102E-3</v>
      </c>
      <c r="M133" s="5" t="str">
        <f t="shared" ref="M133:M196" si="5">IF(SIGN(L132)&lt;&gt;SIGN(L133)," ","")</f>
        <v xml:space="preserve"> </v>
      </c>
      <c r="N133">
        <v>0</v>
      </c>
    </row>
    <row r="134" spans="1:14" x14ac:dyDescent="0.25">
      <c r="A134" s="1">
        <f>RAW!A133</f>
        <v>42493</v>
      </c>
      <c r="B134">
        <f>RAW!B133</f>
        <v>1.952</v>
      </c>
      <c r="C134">
        <f>RAW!C133</f>
        <v>1.952</v>
      </c>
      <c r="D134">
        <f>RAW!D133</f>
        <v>1.82</v>
      </c>
      <c r="E134">
        <f>RAW!E133</f>
        <v>1.833</v>
      </c>
      <c r="F134" s="3">
        <f>RAW!F133</f>
        <v>1.5753915613457601E-2</v>
      </c>
      <c r="G134" s="4">
        <f>RAW!G133</f>
        <v>1.4049544903359299E-2</v>
      </c>
      <c r="H134" s="4">
        <f>RAW!H133</f>
        <v>1.7043707100982701E-3</v>
      </c>
      <c r="I134" s="5" t="str">
        <f t="shared" si="4"/>
        <v/>
      </c>
      <c r="J134" s="4">
        <f>RAW!I133</f>
        <v>1.43850021463041E-2</v>
      </c>
      <c r="K134" s="4">
        <f>RAW!J133</f>
        <v>3.9286958707483E-2</v>
      </c>
      <c r="L134" s="4">
        <f>RAW!K133</f>
        <v>-2.4901956561178901E-2</v>
      </c>
      <c r="M134" s="5" t="str">
        <f t="shared" si="5"/>
        <v/>
      </c>
      <c r="N134">
        <v>0</v>
      </c>
    </row>
    <row r="135" spans="1:14" x14ac:dyDescent="0.25">
      <c r="A135" s="1">
        <f>RAW!A134</f>
        <v>42494</v>
      </c>
      <c r="B135">
        <f>RAW!B134</f>
        <v>1.843</v>
      </c>
      <c r="C135">
        <f>RAW!C134</f>
        <v>1.86</v>
      </c>
      <c r="D135">
        <f>RAW!D134</f>
        <v>1.819</v>
      </c>
      <c r="E135">
        <f>RAW!E134</f>
        <v>1.83</v>
      </c>
      <c r="F135" s="3">
        <f>RAW!F134</f>
        <v>8.6665235008394001E-3</v>
      </c>
      <c r="G135" s="4">
        <f>RAW!G134</f>
        <v>1.2972940622855301E-2</v>
      </c>
      <c r="H135" s="4">
        <f>RAW!H134</f>
        <v>-4.3064171220159502E-3</v>
      </c>
      <c r="I135" s="5" t="str">
        <f t="shared" si="4"/>
        <v xml:space="preserve"> </v>
      </c>
      <c r="J135" s="4">
        <f>RAW!I134</f>
        <v>-6.3979165881085098E-3</v>
      </c>
      <c r="K135" s="4">
        <f>RAW!J134</f>
        <v>2.4058666942285801E-2</v>
      </c>
      <c r="L135" s="4">
        <f>RAW!K134</f>
        <v>-3.04565835303943E-2</v>
      </c>
      <c r="M135" s="5" t="str">
        <f t="shared" si="5"/>
        <v/>
      </c>
      <c r="N135">
        <v>0</v>
      </c>
    </row>
    <row r="136" spans="1:14" x14ac:dyDescent="0.25">
      <c r="A136" s="1">
        <f>RAW!A135</f>
        <v>42495</v>
      </c>
      <c r="B136">
        <f>RAW!B135</f>
        <v>1.843</v>
      </c>
      <c r="C136">
        <f>RAW!C135</f>
        <v>1.89</v>
      </c>
      <c r="D136">
        <f>RAW!D135</f>
        <v>1.81</v>
      </c>
      <c r="E136">
        <f>RAW!E135</f>
        <v>1.831</v>
      </c>
      <c r="F136" s="3">
        <f>RAW!F135</f>
        <v>3.0947316917984101E-3</v>
      </c>
      <c r="G136" s="4">
        <f>RAW!G135</f>
        <v>1.0997298836643901E-2</v>
      </c>
      <c r="H136" s="4">
        <f>RAW!H135</f>
        <v>-7.9025671448455497E-3</v>
      </c>
      <c r="I136" s="5" t="str">
        <f t="shared" si="4"/>
        <v/>
      </c>
      <c r="J136" s="4">
        <f>RAW!I135</f>
        <v>-1.9087200298884801E-2</v>
      </c>
      <c r="K136" s="4">
        <f>RAW!J135</f>
        <v>9.67671119522894E-3</v>
      </c>
      <c r="L136" s="4">
        <f>RAW!K135</f>
        <v>-2.8763911494113802E-2</v>
      </c>
      <c r="M136" s="5" t="str">
        <f t="shared" si="5"/>
        <v/>
      </c>
      <c r="N136">
        <v>0</v>
      </c>
    </row>
    <row r="137" spans="1:14" x14ac:dyDescent="0.25">
      <c r="A137" s="1">
        <f>RAW!A136</f>
        <v>42496</v>
      </c>
      <c r="B137">
        <f>RAW!B136</f>
        <v>1.8280000000000001</v>
      </c>
      <c r="C137">
        <f>RAW!C136</f>
        <v>1.86</v>
      </c>
      <c r="D137">
        <f>RAW!D136</f>
        <v>1.8</v>
      </c>
      <c r="E137">
        <f>RAW!E136</f>
        <v>1.8109999999999999</v>
      </c>
      <c r="F137" s="3">
        <f>RAW!F136</f>
        <v>-2.9013414542227102E-3</v>
      </c>
      <c r="G137" s="4">
        <f>RAW!G136</f>
        <v>8.2175707784706304E-3</v>
      </c>
      <c r="H137" s="4">
        <f>RAW!H136</f>
        <v>-1.11189122326933E-2</v>
      </c>
      <c r="I137" s="5" t="str">
        <f t="shared" si="4"/>
        <v/>
      </c>
      <c r="J137" s="4">
        <f>RAW!I136</f>
        <v>-3.2278838185320201E-2</v>
      </c>
      <c r="K137" s="4">
        <f>RAW!J136</f>
        <v>-4.3084719316208E-3</v>
      </c>
      <c r="L137" s="4">
        <f>RAW!K136</f>
        <v>-2.7970366253699398E-2</v>
      </c>
      <c r="M137" s="5" t="str">
        <f t="shared" si="5"/>
        <v/>
      </c>
      <c r="N137">
        <v>0</v>
      </c>
    </row>
    <row r="138" spans="1:14" x14ac:dyDescent="0.25">
      <c r="A138" s="1">
        <f>RAW!A137</f>
        <v>42499</v>
      </c>
      <c r="B138">
        <f>RAW!B137</f>
        <v>1.83</v>
      </c>
      <c r="C138">
        <f>RAW!C137</f>
        <v>1.8559999999999901</v>
      </c>
      <c r="D138">
        <f>RAW!D137</f>
        <v>1.69</v>
      </c>
      <c r="E138">
        <f>RAW!E137</f>
        <v>1.73</v>
      </c>
      <c r="F138" s="3">
        <f>RAW!F137</f>
        <v>-1.40275943013421E-2</v>
      </c>
      <c r="G138" s="4">
        <f>RAW!G137</f>
        <v>3.7685377625080699E-3</v>
      </c>
      <c r="H138" s="4">
        <f>RAW!H137</f>
        <v>-1.7796132063850199E-2</v>
      </c>
      <c r="I138" s="5" t="str">
        <f t="shared" si="4"/>
        <v/>
      </c>
      <c r="J138" s="4">
        <f>RAW!I137</f>
        <v>-6.2486927999273599E-2</v>
      </c>
      <c r="K138" s="4">
        <f>RAW!J137</f>
        <v>-2.3701290620838401E-2</v>
      </c>
      <c r="L138" s="4">
        <f>RAW!K137</f>
        <v>-3.8785637378435198E-2</v>
      </c>
      <c r="M138" s="5" t="str">
        <f t="shared" si="5"/>
        <v/>
      </c>
      <c r="N138">
        <v>0</v>
      </c>
    </row>
    <row r="139" spans="1:14" x14ac:dyDescent="0.25">
      <c r="A139" s="1">
        <f>RAW!A138</f>
        <v>42500</v>
      </c>
      <c r="B139">
        <f>RAW!B138</f>
        <v>1.734</v>
      </c>
      <c r="C139">
        <f>RAW!C138</f>
        <v>1.8119999999999901</v>
      </c>
      <c r="D139">
        <f>RAW!D138</f>
        <v>1.734</v>
      </c>
      <c r="E139">
        <f>RAW!E138</f>
        <v>1.794</v>
      </c>
      <c r="F139" s="3">
        <f>RAW!F138</f>
        <v>-1.7479472237958898E-2</v>
      </c>
      <c r="G139" s="4">
        <f>RAW!G138</f>
        <v>-4.8106423758533602E-4</v>
      </c>
      <c r="H139" s="4">
        <f>RAW!H138</f>
        <v>-1.69984080003736E-2</v>
      </c>
      <c r="I139" s="5" t="str">
        <f t="shared" si="4"/>
        <v/>
      </c>
      <c r="J139" s="4">
        <f>RAW!I138</f>
        <v>-6.2571893289553995E-2</v>
      </c>
      <c r="K139" s="4">
        <f>RAW!J138</f>
        <v>-3.6658158177076898E-2</v>
      </c>
      <c r="L139" s="4">
        <f>RAW!K138</f>
        <v>-2.5913735112477E-2</v>
      </c>
      <c r="M139" s="5" t="str">
        <f t="shared" si="5"/>
        <v/>
      </c>
      <c r="N139">
        <v>0</v>
      </c>
    </row>
    <row r="140" spans="1:14" x14ac:dyDescent="0.25">
      <c r="A140" s="1">
        <f>RAW!A139</f>
        <v>42501</v>
      </c>
      <c r="B140">
        <f>RAW!B139</f>
        <v>1.794</v>
      </c>
      <c r="C140">
        <f>RAW!C139</f>
        <v>1.81</v>
      </c>
      <c r="D140">
        <f>RAW!D139</f>
        <v>1.7649999999999999</v>
      </c>
      <c r="E140">
        <f>RAW!E139</f>
        <v>1.8</v>
      </c>
      <c r="F140" s="3">
        <f>RAW!F139</f>
        <v>-1.9506106265359799E-2</v>
      </c>
      <c r="G140" s="4">
        <f>RAW!G139</f>
        <v>-4.28607264314024E-3</v>
      </c>
      <c r="H140" s="4">
        <f>RAW!H139</f>
        <v>-1.52200336222196E-2</v>
      </c>
      <c r="I140" s="5" t="str">
        <f t="shared" si="4"/>
        <v/>
      </c>
      <c r="J140" s="4">
        <f>RAW!I139</f>
        <v>-5.9799984522516503E-2</v>
      </c>
      <c r="K140" s="4">
        <f>RAW!J139</f>
        <v>-4.4372100292223403E-2</v>
      </c>
      <c r="L140" s="4">
        <f>RAW!K139</f>
        <v>-1.5427884230292999E-2</v>
      </c>
      <c r="M140" s="5" t="str">
        <f t="shared" si="5"/>
        <v/>
      </c>
      <c r="N140">
        <v>0</v>
      </c>
    </row>
    <row r="141" spans="1:14" x14ac:dyDescent="0.25">
      <c r="A141" s="1">
        <f>RAW!A140</f>
        <v>42502</v>
      </c>
      <c r="B141">
        <f>RAW!B140</f>
        <v>1.78199999999999</v>
      </c>
      <c r="C141">
        <f>RAW!C140</f>
        <v>1.8180000000000001</v>
      </c>
      <c r="D141">
        <f>RAW!D140</f>
        <v>1.78</v>
      </c>
      <c r="E141">
        <f>RAW!E140</f>
        <v>1.7949999999999999</v>
      </c>
      <c r="F141" s="3">
        <f>RAW!F140</f>
        <v>-2.1270493537365098E-2</v>
      </c>
      <c r="G141" s="4">
        <f>RAW!G140</f>
        <v>-7.6829568219852103E-3</v>
      </c>
      <c r="H141" s="4">
        <f>RAW!H140</f>
        <v>-1.35875367153798E-2</v>
      </c>
      <c r="I141" s="5" t="str">
        <f t="shared" si="4"/>
        <v/>
      </c>
      <c r="J141" s="4">
        <f>RAW!I140</f>
        <v>-5.8336190400261202E-2</v>
      </c>
      <c r="K141" s="4">
        <f>RAW!J140</f>
        <v>-4.9026796994902699E-2</v>
      </c>
      <c r="L141" s="4">
        <f>RAW!K140</f>
        <v>-9.3093934053585202E-3</v>
      </c>
      <c r="M141" s="5" t="str">
        <f t="shared" si="5"/>
        <v/>
      </c>
      <c r="N141">
        <v>0</v>
      </c>
    </row>
    <row r="142" spans="1:14" x14ac:dyDescent="0.25">
      <c r="A142" s="1">
        <f>RAW!A141</f>
        <v>42503</v>
      </c>
      <c r="B142">
        <f>RAW!B141</f>
        <v>1.7949999999999999</v>
      </c>
      <c r="C142">
        <f>RAW!C141</f>
        <v>1.8109999999999999</v>
      </c>
      <c r="D142">
        <f>RAW!D141</f>
        <v>1.78199999999999</v>
      </c>
      <c r="E142">
        <f>RAW!E141</f>
        <v>1.7909999999999999</v>
      </c>
      <c r="F142" s="3">
        <f>RAW!F141</f>
        <v>-2.2729537769991801E-2</v>
      </c>
      <c r="G142" s="4">
        <f>RAW!G141</f>
        <v>-1.06922730115865E-2</v>
      </c>
      <c r="H142" s="4">
        <f>RAW!H141</f>
        <v>-1.2037264758405299E-2</v>
      </c>
      <c r="I142" s="5" t="str">
        <f t="shared" si="4"/>
        <v/>
      </c>
      <c r="J142" s="4">
        <f>RAW!I141</f>
        <v>-5.7445353538095802E-2</v>
      </c>
      <c r="K142" s="4">
        <f>RAW!J141</f>
        <v>-5.18329825093004E-2</v>
      </c>
      <c r="L142" s="4">
        <f>RAW!K141</f>
        <v>-5.6123710287954102E-3</v>
      </c>
      <c r="M142" s="5" t="str">
        <f t="shared" si="5"/>
        <v/>
      </c>
      <c r="N142">
        <v>0</v>
      </c>
    </row>
    <row r="143" spans="1:14" x14ac:dyDescent="0.25">
      <c r="A143" s="1">
        <f>RAW!A142</f>
        <v>42506</v>
      </c>
      <c r="B143">
        <f>RAW!B142</f>
        <v>1.7909999999999999</v>
      </c>
      <c r="C143">
        <f>RAW!C142</f>
        <v>1.8280000000000001</v>
      </c>
      <c r="D143">
        <f>RAW!D142</f>
        <v>1.7030000000000001</v>
      </c>
      <c r="E143">
        <f>RAW!E142</f>
        <v>1.804</v>
      </c>
      <c r="F143" s="3">
        <f>RAW!F142</f>
        <v>-2.2576600484784898E-2</v>
      </c>
      <c r="G143" s="4">
        <f>RAW!G142</f>
        <v>-1.3069138506226201E-2</v>
      </c>
      <c r="H143" s="4">
        <f>RAW!H142</f>
        <v>-9.5074619785587098E-3</v>
      </c>
      <c r="I143" s="5" t="str">
        <f t="shared" si="4"/>
        <v/>
      </c>
      <c r="J143" s="4">
        <f>RAW!I142</f>
        <v>-5.2209542300100997E-2</v>
      </c>
      <c r="K143" s="4">
        <f>RAW!J142</f>
        <v>-5.1958502439567303E-2</v>
      </c>
      <c r="L143" s="4">
        <f>RAW!K142</f>
        <v>-2.51039860533687E-4</v>
      </c>
      <c r="M143" s="5" t="str">
        <f t="shared" si="5"/>
        <v/>
      </c>
      <c r="N143">
        <v>0</v>
      </c>
    </row>
    <row r="144" spans="1:14" x14ac:dyDescent="0.25">
      <c r="A144" s="1">
        <f>RAW!A143</f>
        <v>42507</v>
      </c>
      <c r="B144">
        <f>RAW!B143</f>
        <v>1.849</v>
      </c>
      <c r="C144">
        <f>RAW!C143</f>
        <v>1.849</v>
      </c>
      <c r="D144">
        <f>RAW!D143</f>
        <v>1.7549999999999999</v>
      </c>
      <c r="E144">
        <f>RAW!E143</f>
        <v>1.8149999999999999</v>
      </c>
      <c r="F144" s="3">
        <f>RAW!F143</f>
        <v>-2.13220017515343E-2</v>
      </c>
      <c r="G144" s="4">
        <f>RAW!G143</f>
        <v>-1.47197111552878E-2</v>
      </c>
      <c r="H144" s="4">
        <f>RAW!H143</f>
        <v>-6.60229059624647E-3</v>
      </c>
      <c r="I144" s="5" t="str">
        <f t="shared" si="4"/>
        <v/>
      </c>
      <c r="J144" s="4">
        <f>RAW!I143</f>
        <v>-4.4890521478028099E-2</v>
      </c>
      <c r="K144" s="4">
        <f>RAW!J143</f>
        <v>-4.9602508785720902E-2</v>
      </c>
      <c r="L144" s="4">
        <f>RAW!K143</f>
        <v>4.7119873076927402E-3</v>
      </c>
      <c r="M144" s="5" t="str">
        <f t="shared" si="5"/>
        <v xml:space="preserve"> </v>
      </c>
      <c r="N144">
        <v>0</v>
      </c>
    </row>
    <row r="145" spans="1:14" x14ac:dyDescent="0.25">
      <c r="A145" s="1">
        <f>RAW!A144</f>
        <v>42508</v>
      </c>
      <c r="B145">
        <f>RAW!B144</f>
        <v>1.7669999999999999</v>
      </c>
      <c r="C145">
        <f>RAW!C144</f>
        <v>1.8029999999999999</v>
      </c>
      <c r="D145">
        <f>RAW!D144</f>
        <v>1.76199999999999</v>
      </c>
      <c r="E145">
        <f>RAW!E144</f>
        <v>1.774</v>
      </c>
      <c r="F145" s="3">
        <f>RAW!F144</f>
        <v>-2.3366723521761799E-2</v>
      </c>
      <c r="G145" s="4">
        <f>RAW!G144</f>
        <v>-1.64491136285826E-2</v>
      </c>
      <c r="H145" s="4">
        <f>RAW!H144</f>
        <v>-6.9176098931791902E-3</v>
      </c>
      <c r="I145" s="5" t="str">
        <f t="shared" si="4"/>
        <v/>
      </c>
      <c r="J145" s="4">
        <f>RAW!I144</f>
        <v>-5.0839832044166901E-2</v>
      </c>
      <c r="K145" s="4">
        <f>RAW!J144</f>
        <v>-5.00149498718696E-2</v>
      </c>
      <c r="L145" s="4">
        <f>RAW!K144</f>
        <v>-8.2488217229736201E-4</v>
      </c>
      <c r="M145" s="5" t="str">
        <f t="shared" si="5"/>
        <v xml:space="preserve"> </v>
      </c>
      <c r="N145">
        <v>0</v>
      </c>
    </row>
    <row r="146" spans="1:14" x14ac:dyDescent="0.25">
      <c r="A146" s="1">
        <f>RAW!A145</f>
        <v>42509</v>
      </c>
      <c r="B146">
        <f>RAW!B145</f>
        <v>1.76199999999999</v>
      </c>
      <c r="C146">
        <f>RAW!C145</f>
        <v>1.8140000000000001</v>
      </c>
      <c r="D146">
        <f>RAW!D145</f>
        <v>1.75</v>
      </c>
      <c r="E146">
        <f>RAW!E145</f>
        <v>1.788</v>
      </c>
      <c r="F146" s="3">
        <f>RAW!F145</f>
        <v>-2.35856169483303E-2</v>
      </c>
      <c r="G146" s="4">
        <f>RAW!G145</f>
        <v>-1.7876414292532099E-2</v>
      </c>
      <c r="H146" s="4">
        <f>RAW!H145</f>
        <v>-5.7092026557981996E-3</v>
      </c>
      <c r="I146" s="5" t="str">
        <f t="shared" si="4"/>
        <v/>
      </c>
      <c r="J146" s="4">
        <f>RAW!I145</f>
        <v>-4.9755326992399297E-2</v>
      </c>
      <c r="K146" s="4">
        <f>RAW!J145</f>
        <v>-4.9928408912046203E-2</v>
      </c>
      <c r="L146" s="4">
        <f>RAW!K145</f>
        <v>1.7308191964682899E-4</v>
      </c>
      <c r="M146" s="5" t="str">
        <f t="shared" si="5"/>
        <v xml:space="preserve"> </v>
      </c>
      <c r="N146">
        <v>0</v>
      </c>
    </row>
    <row r="147" spans="1:14" x14ac:dyDescent="0.25">
      <c r="A147" s="1">
        <f>RAW!A146</f>
        <v>42510</v>
      </c>
      <c r="B147">
        <f>RAW!B146</f>
        <v>1.788</v>
      </c>
      <c r="C147">
        <f>RAW!C146</f>
        <v>1.81</v>
      </c>
      <c r="D147">
        <f>RAW!D146</f>
        <v>1.7829999999999999</v>
      </c>
      <c r="E147">
        <f>RAW!E146</f>
        <v>1.798</v>
      </c>
      <c r="F147" s="3">
        <f>RAW!F146</f>
        <v>-2.26906118899627E-2</v>
      </c>
      <c r="G147" s="4">
        <f>RAW!G146</f>
        <v>-1.88392538120183E-2</v>
      </c>
      <c r="H147" s="4">
        <f>RAW!H146</f>
        <v>-3.8513580779444799E-3</v>
      </c>
      <c r="I147" s="5" t="str">
        <f t="shared" si="4"/>
        <v/>
      </c>
      <c r="J147" s="4">
        <f>RAW!I146</f>
        <v>-4.5373317756242003E-2</v>
      </c>
      <c r="K147" s="4">
        <f>RAW!J146</f>
        <v>-4.8410045193444801E-2</v>
      </c>
      <c r="L147" s="4">
        <f>RAW!K146</f>
        <v>3.0367274372027401E-3</v>
      </c>
      <c r="M147" s="5" t="str">
        <f t="shared" si="5"/>
        <v/>
      </c>
      <c r="N147">
        <v>0</v>
      </c>
    </row>
    <row r="148" spans="1:14" x14ac:dyDescent="0.25">
      <c r="A148" s="1">
        <f>RAW!A147</f>
        <v>42513</v>
      </c>
      <c r="B148">
        <f>RAW!B147</f>
        <v>1.8</v>
      </c>
      <c r="C148">
        <f>RAW!C147</f>
        <v>1.8140000000000001</v>
      </c>
      <c r="D148">
        <f>RAW!D147</f>
        <v>1.774</v>
      </c>
      <c r="E148">
        <f>RAW!E147</f>
        <v>1.788</v>
      </c>
      <c r="F148" s="3">
        <f>RAW!F147</f>
        <v>-2.2528535426683899E-2</v>
      </c>
      <c r="G148" s="4">
        <f>RAW!G147</f>
        <v>-1.9577110134951399E-2</v>
      </c>
      <c r="H148" s="4">
        <f>RAW!H147</f>
        <v>-2.9514252917325302E-3</v>
      </c>
      <c r="I148" s="5" t="str">
        <f t="shared" si="4"/>
        <v/>
      </c>
      <c r="J148" s="4">
        <f>RAW!I147</f>
        <v>-4.4551806056508797E-2</v>
      </c>
      <c r="K148" s="4">
        <f>RAW!J147</f>
        <v>-4.7123965481132797E-2</v>
      </c>
      <c r="L148" s="4">
        <f>RAW!K147</f>
        <v>2.5721594246239702E-3</v>
      </c>
      <c r="M148" s="5" t="str">
        <f t="shared" si="5"/>
        <v/>
      </c>
      <c r="N148">
        <v>0</v>
      </c>
    </row>
    <row r="149" spans="1:14" x14ac:dyDescent="0.25">
      <c r="A149" s="1">
        <f>RAW!A148</f>
        <v>42514</v>
      </c>
      <c r="B149">
        <f>RAW!B148</f>
        <v>1.79</v>
      </c>
      <c r="C149">
        <f>RAW!C148</f>
        <v>1.8</v>
      </c>
      <c r="D149">
        <f>RAW!D148</f>
        <v>1.776</v>
      </c>
      <c r="E149">
        <f>RAW!E148</f>
        <v>1.778</v>
      </c>
      <c r="F149" s="3">
        <f>RAW!F148</f>
        <v>-2.2942537793896298E-2</v>
      </c>
      <c r="G149" s="4">
        <f>RAW!G148</f>
        <v>-2.0250195666740401E-2</v>
      </c>
      <c r="H149" s="4">
        <f>RAW!H148</f>
        <v>-2.6923421271558999E-3</v>
      </c>
      <c r="I149" s="5" t="str">
        <f t="shared" si="4"/>
        <v/>
      </c>
      <c r="J149" s="4">
        <f>RAW!I148</f>
        <v>-4.5987302281556397E-2</v>
      </c>
      <c r="K149" s="4">
        <f>RAW!J148</f>
        <v>-4.6745077747940698E-2</v>
      </c>
      <c r="L149" s="4">
        <f>RAW!K148</f>
        <v>7.5777546638426598E-4</v>
      </c>
      <c r="M149" s="5" t="str">
        <f t="shared" si="5"/>
        <v/>
      </c>
      <c r="N149">
        <v>0</v>
      </c>
    </row>
    <row r="150" spans="1:14" x14ac:dyDescent="0.25">
      <c r="A150" s="1">
        <f>RAW!A149</f>
        <v>42515</v>
      </c>
      <c r="B150">
        <f>RAW!B149</f>
        <v>1.8019999999999901</v>
      </c>
      <c r="C150">
        <f>RAW!C149</f>
        <v>1.827</v>
      </c>
      <c r="D150">
        <f>RAW!D149</f>
        <v>1.79199999999999</v>
      </c>
      <c r="E150">
        <f>RAW!E149</f>
        <v>1.8</v>
      </c>
      <c r="F150" s="3">
        <f>RAW!F149</f>
        <v>-2.12504594457705E-2</v>
      </c>
      <c r="G150" s="4">
        <f>RAW!G149</f>
        <v>-2.0450248422546401E-2</v>
      </c>
      <c r="H150" s="4">
        <f>RAW!H149</f>
        <v>-8.0021102322409105E-4</v>
      </c>
      <c r="I150" s="5" t="str">
        <f t="shared" si="4"/>
        <v/>
      </c>
      <c r="J150" s="4">
        <f>RAW!I149</f>
        <v>-3.9928405418038798E-2</v>
      </c>
      <c r="K150" s="4">
        <f>RAW!J149</f>
        <v>-4.4472853637973403E-2</v>
      </c>
      <c r="L150" s="4">
        <f>RAW!K149</f>
        <v>4.5444482199345501E-3</v>
      </c>
      <c r="M150" s="5" t="str">
        <f t="shared" si="5"/>
        <v/>
      </c>
      <c r="N150">
        <v>0</v>
      </c>
    </row>
    <row r="151" spans="1:14" x14ac:dyDescent="0.25">
      <c r="A151" s="1">
        <f>RAW!A150</f>
        <v>42516</v>
      </c>
      <c r="B151">
        <f>RAW!B150</f>
        <v>1.8240000000000001</v>
      </c>
      <c r="C151">
        <f>RAW!C150</f>
        <v>1.84</v>
      </c>
      <c r="D151">
        <f>RAW!D150</f>
        <v>1.78199999999999</v>
      </c>
      <c r="E151">
        <f>RAW!E150</f>
        <v>1.786</v>
      </c>
      <c r="F151" s="3">
        <f>RAW!F150</f>
        <v>-2.0799395675064902E-2</v>
      </c>
      <c r="G151" s="4">
        <f>RAW!G150</f>
        <v>-2.0520077873050099E-2</v>
      </c>
      <c r="H151" s="4">
        <f>RAW!H150</f>
        <v>-2.7931780201480598E-4</v>
      </c>
      <c r="I151" s="5" t="str">
        <f t="shared" si="4"/>
        <v/>
      </c>
      <c r="J151" s="4">
        <f>RAW!I150</f>
        <v>-3.9263018403638203E-2</v>
      </c>
      <c r="K151" s="4">
        <f>RAW!J150</f>
        <v>-4.2736241893194998E-2</v>
      </c>
      <c r="L151" s="4">
        <f>RAW!K150</f>
        <v>3.4732234895568101E-3</v>
      </c>
      <c r="M151" s="5" t="str">
        <f t="shared" si="5"/>
        <v/>
      </c>
      <c r="N151">
        <v>0</v>
      </c>
    </row>
    <row r="152" spans="1:14" x14ac:dyDescent="0.25">
      <c r="A152" s="1">
        <f>RAW!A151</f>
        <v>42517</v>
      </c>
      <c r="B152">
        <f>RAW!B151</f>
        <v>1.829</v>
      </c>
      <c r="C152">
        <f>RAW!C151</f>
        <v>1.829</v>
      </c>
      <c r="D152">
        <f>RAW!D151</f>
        <v>1.79</v>
      </c>
      <c r="E152">
        <f>RAW!E151</f>
        <v>1.81</v>
      </c>
      <c r="F152" s="3">
        <f>RAW!F151</f>
        <v>-1.8294438069240599E-2</v>
      </c>
      <c r="G152" s="4">
        <f>RAW!G151</f>
        <v>-2.0074949912288201E-2</v>
      </c>
      <c r="H152" s="4">
        <f>RAW!H151</f>
        <v>1.78051184304755E-3</v>
      </c>
      <c r="I152" s="5" t="str">
        <f t="shared" si="4"/>
        <v xml:space="preserve"> </v>
      </c>
      <c r="J152" s="4">
        <f>RAW!I151</f>
        <v>-3.1450311424133501E-2</v>
      </c>
      <c r="K152" s="4">
        <f>RAW!J151</f>
        <v>-3.8974265070174499E-2</v>
      </c>
      <c r="L152" s="4">
        <f>RAW!K151</f>
        <v>7.5239536460409697E-3</v>
      </c>
      <c r="M152" s="5" t="str">
        <f t="shared" si="5"/>
        <v/>
      </c>
      <c r="N152">
        <v>0</v>
      </c>
    </row>
    <row r="153" spans="1:14" x14ac:dyDescent="0.25">
      <c r="A153" s="1">
        <f>RAW!A152</f>
        <v>42520</v>
      </c>
      <c r="B153">
        <f>RAW!B152</f>
        <v>1.81</v>
      </c>
      <c r="C153">
        <f>RAW!C152</f>
        <v>1.84</v>
      </c>
      <c r="D153">
        <f>RAW!D152</f>
        <v>1.78</v>
      </c>
      <c r="E153">
        <f>RAW!E152</f>
        <v>1.8280000000000001</v>
      </c>
      <c r="F153" s="3">
        <f>RAW!F152</f>
        <v>-1.4687483385825701E-2</v>
      </c>
      <c r="G153" s="4">
        <f>RAW!G152</f>
        <v>-1.89974566069957E-2</v>
      </c>
      <c r="H153" s="4">
        <f>RAW!H152</f>
        <v>4.3099732211700301E-3</v>
      </c>
      <c r="I153" s="5" t="str">
        <f t="shared" si="4"/>
        <v/>
      </c>
      <c r="J153" s="4">
        <f>RAW!I152</f>
        <v>-2.0948786447702001E-2</v>
      </c>
      <c r="K153" s="4">
        <f>RAW!J152</f>
        <v>-3.2965772196016999E-2</v>
      </c>
      <c r="L153" s="4">
        <f>RAW!K152</f>
        <v>1.2016985748314999E-2</v>
      </c>
      <c r="M153" s="5" t="str">
        <f t="shared" si="5"/>
        <v/>
      </c>
      <c r="N153">
        <v>0</v>
      </c>
    </row>
    <row r="154" spans="1:14" x14ac:dyDescent="0.25">
      <c r="A154" s="1">
        <f>RAW!A153</f>
        <v>42521</v>
      </c>
      <c r="B154">
        <f>RAW!B153</f>
        <v>1.798</v>
      </c>
      <c r="C154">
        <f>RAW!C153</f>
        <v>1.835</v>
      </c>
      <c r="D154">
        <f>RAW!D153</f>
        <v>1.7569999999999999</v>
      </c>
      <c r="E154">
        <f>RAW!E153</f>
        <v>1.7569999999999999</v>
      </c>
      <c r="F154" s="3">
        <f>RAW!F153</f>
        <v>-1.7357960675049501E-2</v>
      </c>
      <c r="G154" s="4">
        <f>RAW!G153</f>
        <v>-1.8669557420606501E-2</v>
      </c>
      <c r="H154" s="4">
        <f>RAW!H153</f>
        <v>1.3115967455569299E-3</v>
      </c>
      <c r="I154" s="5" t="str">
        <f t="shared" si="4"/>
        <v/>
      </c>
      <c r="J154" s="4">
        <f>RAW!I153</f>
        <v>-3.3670996898695203E-2</v>
      </c>
      <c r="K154" s="4">
        <f>RAW!J153</f>
        <v>-3.3200847096909701E-2</v>
      </c>
      <c r="L154" s="4">
        <f>RAW!K153</f>
        <v>-4.7014980178546002E-4</v>
      </c>
      <c r="M154" s="5" t="str">
        <f t="shared" si="5"/>
        <v xml:space="preserve"> </v>
      </c>
      <c r="N154">
        <v>0</v>
      </c>
    </row>
    <row r="155" spans="1:14" x14ac:dyDescent="0.25">
      <c r="A155" s="1">
        <f>RAW!A154</f>
        <v>42522</v>
      </c>
      <c r="B155">
        <f>RAW!B154</f>
        <v>1.776</v>
      </c>
      <c r="C155">
        <f>RAW!C154</f>
        <v>1.776</v>
      </c>
      <c r="D155">
        <f>RAW!D154</f>
        <v>1.722</v>
      </c>
      <c r="E155">
        <f>RAW!E154</f>
        <v>1.7350000000000001</v>
      </c>
      <c r="F155" s="3">
        <f>RAW!F154</f>
        <v>-2.1007389198799999E-2</v>
      </c>
      <c r="G155" s="4">
        <f>RAW!G154</f>
        <v>-1.9137123776245199E-2</v>
      </c>
      <c r="H155" s="4">
        <f>RAW!H154</f>
        <v>-1.8702654225548499E-3</v>
      </c>
      <c r="I155" s="5" t="str">
        <f t="shared" si="4"/>
        <v xml:space="preserve"> </v>
      </c>
      <c r="J155" s="4">
        <f>RAW!I154</f>
        <v>-4.7168851684529799E-2</v>
      </c>
      <c r="K155" s="4">
        <f>RAW!J154</f>
        <v>-3.78568486261164E-2</v>
      </c>
      <c r="L155" s="4">
        <f>RAW!K154</f>
        <v>-9.3120030584134001E-3</v>
      </c>
      <c r="M155" s="5" t="str">
        <f t="shared" si="5"/>
        <v/>
      </c>
      <c r="N155">
        <v>0</v>
      </c>
    </row>
    <row r="156" spans="1:14" x14ac:dyDescent="0.25">
      <c r="A156" s="1">
        <f>RAW!A155</f>
        <v>42523</v>
      </c>
      <c r="B156">
        <f>RAW!B155</f>
        <v>1.736</v>
      </c>
      <c r="C156">
        <f>RAW!C155</f>
        <v>1.7969999999999999</v>
      </c>
      <c r="D156">
        <f>RAW!D155</f>
        <v>1.73</v>
      </c>
      <c r="E156">
        <f>RAW!E155</f>
        <v>1.73</v>
      </c>
      <c r="F156" s="3">
        <f>RAW!F155</f>
        <v>-2.40260880228346E-2</v>
      </c>
      <c r="G156" s="4">
        <f>RAW!G155</f>
        <v>-2.0114916625563101E-2</v>
      </c>
      <c r="H156" s="4">
        <f>RAW!H155</f>
        <v>-3.91117139727156E-3</v>
      </c>
      <c r="I156" s="5" t="str">
        <f t="shared" si="4"/>
        <v/>
      </c>
      <c r="J156" s="4">
        <f>RAW!I155</f>
        <v>-5.61828926296013E-2</v>
      </c>
      <c r="K156" s="4">
        <f>RAW!J155</f>
        <v>-4.3965529960611399E-2</v>
      </c>
      <c r="L156" s="4">
        <f>RAW!K155</f>
        <v>-1.22173626689898E-2</v>
      </c>
      <c r="M156" s="5" t="str">
        <f t="shared" si="5"/>
        <v/>
      </c>
      <c r="N156">
        <v>0</v>
      </c>
    </row>
    <row r="157" spans="1:14" x14ac:dyDescent="0.25">
      <c r="A157" s="1">
        <f>RAW!A156</f>
        <v>42524</v>
      </c>
      <c r="B157">
        <f>RAW!B156</f>
        <v>1.7409999999999899</v>
      </c>
      <c r="C157">
        <f>RAW!C156</f>
        <v>1.742</v>
      </c>
      <c r="D157">
        <f>RAW!D156</f>
        <v>1.6919999999999999</v>
      </c>
      <c r="E157">
        <f>RAW!E156</f>
        <v>1.7069999999999901</v>
      </c>
      <c r="F157" s="3">
        <f>RAW!F156</f>
        <v>-2.79521217109206E-2</v>
      </c>
      <c r="G157" s="4">
        <f>RAW!G156</f>
        <v>-2.1682357642634601E-2</v>
      </c>
      <c r="H157" s="4">
        <f>RAW!H156</f>
        <v>-6.2697640682860302E-3</v>
      </c>
      <c r="I157" s="5" t="str">
        <f t="shared" si="4"/>
        <v/>
      </c>
      <c r="J157" s="4">
        <f>RAW!I156</f>
        <v>-6.7206864842616496E-2</v>
      </c>
      <c r="K157" s="4">
        <f>RAW!J156</f>
        <v>-5.1712641587946397E-2</v>
      </c>
      <c r="L157" s="4">
        <f>RAW!K156</f>
        <v>-1.549422325467E-2</v>
      </c>
      <c r="M157" s="5" t="str">
        <f t="shared" si="5"/>
        <v/>
      </c>
      <c r="N157">
        <v>0</v>
      </c>
    </row>
    <row r="158" spans="1:14" x14ac:dyDescent="0.25">
      <c r="A158" s="1">
        <f>RAW!A157</f>
        <v>42527</v>
      </c>
      <c r="B158">
        <f>RAW!B157</f>
        <v>1.7069999999999901</v>
      </c>
      <c r="C158">
        <f>RAW!C157</f>
        <v>1.7069999999999901</v>
      </c>
      <c r="D158">
        <f>RAW!D157</f>
        <v>1.66</v>
      </c>
      <c r="E158">
        <f>RAW!E157</f>
        <v>1.6859999999999999</v>
      </c>
      <c r="F158" s="3">
        <f>RAW!F157</f>
        <v>-3.2384745008299402E-2</v>
      </c>
      <c r="G158" s="4">
        <f>RAW!G157</f>
        <v>-2.38228351157675E-2</v>
      </c>
      <c r="H158" s="4">
        <f>RAW!H157</f>
        <v>-8.5619098925318708E-3</v>
      </c>
      <c r="I158" s="5" t="str">
        <f t="shared" si="4"/>
        <v/>
      </c>
      <c r="J158" s="4">
        <f>RAW!I157</f>
        <v>-7.8736646146318298E-2</v>
      </c>
      <c r="K158" s="4">
        <f>RAW!J157</f>
        <v>-6.0720643107403702E-2</v>
      </c>
      <c r="L158" s="4">
        <f>RAW!K157</f>
        <v>-1.80160030389146E-2</v>
      </c>
      <c r="M158" s="5" t="str">
        <f t="shared" si="5"/>
        <v/>
      </c>
      <c r="N158">
        <v>0</v>
      </c>
    </row>
    <row r="159" spans="1:14" x14ac:dyDescent="0.25">
      <c r="A159" s="1">
        <f>RAW!A158</f>
        <v>42528</v>
      </c>
      <c r="B159">
        <f>RAW!B158</f>
        <v>1.6859999999999999</v>
      </c>
      <c r="C159">
        <f>RAW!C158</f>
        <v>1.726</v>
      </c>
      <c r="D159">
        <f>RAW!D158</f>
        <v>1.6859999999999999</v>
      </c>
      <c r="E159">
        <f>RAW!E158</f>
        <v>1.7009999999999901</v>
      </c>
      <c r="F159" s="3">
        <f>RAW!F158</f>
        <v>-3.42919598993136E-2</v>
      </c>
      <c r="G159" s="4">
        <f>RAW!G158</f>
        <v>-2.59166600724768E-2</v>
      </c>
      <c r="H159" s="4">
        <f>RAW!H158</f>
        <v>-8.37529982683685E-3</v>
      </c>
      <c r="I159" s="5" t="str">
        <f t="shared" si="4"/>
        <v/>
      </c>
      <c r="J159" s="4">
        <f>RAW!I158</f>
        <v>-8.03713853718655E-2</v>
      </c>
      <c r="K159" s="4">
        <f>RAW!J158</f>
        <v>-6.7270890528891E-2</v>
      </c>
      <c r="L159" s="4">
        <f>RAW!K158</f>
        <v>-1.31004948429745E-2</v>
      </c>
      <c r="M159" s="5" t="str">
        <f t="shared" si="5"/>
        <v/>
      </c>
      <c r="N159">
        <v>0</v>
      </c>
    </row>
    <row r="160" spans="1:14" x14ac:dyDescent="0.25">
      <c r="A160" s="1">
        <f>RAW!A159</f>
        <v>42529</v>
      </c>
      <c r="B160">
        <f>RAW!B159</f>
        <v>1.7</v>
      </c>
      <c r="C160">
        <f>RAW!C159</f>
        <v>1.708</v>
      </c>
      <c r="D160">
        <f>RAW!D159</f>
        <v>1.6619999999999999</v>
      </c>
      <c r="E160">
        <f>RAW!E159</f>
        <v>1.6919999999999999</v>
      </c>
      <c r="F160" s="3">
        <f>RAW!F159</f>
        <v>-3.6113373732452103E-2</v>
      </c>
      <c r="G160" s="4">
        <f>RAW!G159</f>
        <v>-2.7956002804471799E-2</v>
      </c>
      <c r="H160" s="4">
        <f>RAW!H159</f>
        <v>-8.15737092798028E-3</v>
      </c>
      <c r="I160" s="5" t="str">
        <f t="shared" si="4"/>
        <v/>
      </c>
      <c r="J160" s="4">
        <f>RAW!I159</f>
        <v>-8.2412306636619803E-2</v>
      </c>
      <c r="K160" s="4">
        <f>RAW!J159</f>
        <v>-7.2318029231467199E-2</v>
      </c>
      <c r="L160" s="4">
        <f>RAW!K159</f>
        <v>-1.0094277405152501E-2</v>
      </c>
      <c r="M160" s="5" t="str">
        <f t="shared" si="5"/>
        <v/>
      </c>
      <c r="N160">
        <v>0</v>
      </c>
    </row>
    <row r="161" spans="1:14" x14ac:dyDescent="0.25">
      <c r="A161" s="1">
        <f>RAW!A160</f>
        <v>42530</v>
      </c>
      <c r="B161">
        <f>RAW!B160</f>
        <v>1.6919999999999999</v>
      </c>
      <c r="C161">
        <f>RAW!C160</f>
        <v>1.7230000000000001</v>
      </c>
      <c r="D161">
        <f>RAW!D160</f>
        <v>1.661</v>
      </c>
      <c r="E161">
        <f>RAW!E160</f>
        <v>1.714</v>
      </c>
      <c r="F161" s="3">
        <f>RAW!F160</f>
        <v>-3.5373873188814603E-2</v>
      </c>
      <c r="G161" s="4">
        <f>RAW!G160</f>
        <v>-2.9439576881340399E-2</v>
      </c>
      <c r="H161" s="4">
        <f>RAW!H160</f>
        <v>-5.93429630747424E-3</v>
      </c>
      <c r="I161" s="5" t="str">
        <f t="shared" si="4"/>
        <v/>
      </c>
      <c r="J161" s="4">
        <f>RAW!I160</f>
        <v>-7.6060066198935197E-2</v>
      </c>
      <c r="K161" s="4">
        <f>RAW!J160</f>
        <v>-7.3565374887289897E-2</v>
      </c>
      <c r="L161" s="4">
        <f>RAW!K160</f>
        <v>-2.4946913116453101E-3</v>
      </c>
      <c r="M161" s="5" t="str">
        <f t="shared" si="5"/>
        <v/>
      </c>
      <c r="N161">
        <v>0</v>
      </c>
    </row>
    <row r="162" spans="1:14" x14ac:dyDescent="0.25">
      <c r="A162" s="1">
        <f>RAW!A161</f>
        <v>42531</v>
      </c>
      <c r="B162">
        <f>RAW!B161</f>
        <v>1.718</v>
      </c>
      <c r="C162">
        <f>RAW!C161</f>
        <v>1.718</v>
      </c>
      <c r="D162">
        <f>RAW!D161</f>
        <v>1.6759999999999999</v>
      </c>
      <c r="E162">
        <f>RAW!E161</f>
        <v>1.6950000000000001</v>
      </c>
      <c r="F162" s="3">
        <f>RAW!F161</f>
        <v>-3.59070408746964E-2</v>
      </c>
      <c r="G162" s="4">
        <f>RAW!G161</f>
        <v>-3.0733069680011601E-2</v>
      </c>
      <c r="H162" s="4">
        <f>RAW!H161</f>
        <v>-5.1739711946847903E-3</v>
      </c>
      <c r="I162" s="5" t="str">
        <f t="shared" si="4"/>
        <v/>
      </c>
      <c r="J162" s="4">
        <f>RAW!I161</f>
        <v>-7.5929765438190494E-2</v>
      </c>
      <c r="K162" s="4">
        <f>RAW!J161</f>
        <v>-7.4353505070923406E-2</v>
      </c>
      <c r="L162" s="4">
        <f>RAW!K161</f>
        <v>-1.57626036726706E-3</v>
      </c>
      <c r="M162" s="5" t="str">
        <f t="shared" si="5"/>
        <v/>
      </c>
      <c r="N162">
        <v>0</v>
      </c>
    </row>
    <row r="163" spans="1:14" x14ac:dyDescent="0.25">
      <c r="A163" s="1">
        <f>RAW!A162</f>
        <v>42534</v>
      </c>
      <c r="B163">
        <f>RAW!B162</f>
        <v>1.69</v>
      </c>
      <c r="C163">
        <f>RAW!C162</f>
        <v>1.69</v>
      </c>
      <c r="D163">
        <f>RAW!D162</f>
        <v>1.601</v>
      </c>
      <c r="E163">
        <f>RAW!E162</f>
        <v>1.6159999999999899</v>
      </c>
      <c r="F163" s="3">
        <f>RAW!F162</f>
        <v>-4.2217562100105702E-2</v>
      </c>
      <c r="G163" s="4">
        <f>RAW!G162</f>
        <v>-3.30299681640304E-2</v>
      </c>
      <c r="H163" s="4">
        <f>RAW!H162</f>
        <v>-9.1875939360752806E-3</v>
      </c>
      <c r="I163" s="5" t="str">
        <f t="shared" si="4"/>
        <v/>
      </c>
      <c r="J163" s="4">
        <f>RAW!I162</f>
        <v>-9.6386061895533004E-2</v>
      </c>
      <c r="K163" s="4">
        <f>RAW!J162</f>
        <v>-8.1697690679126606E-2</v>
      </c>
      <c r="L163" s="4">
        <f>RAW!K162</f>
        <v>-1.46883712164063E-2</v>
      </c>
      <c r="M163" s="5" t="str">
        <f t="shared" si="5"/>
        <v/>
      </c>
      <c r="N163">
        <v>0</v>
      </c>
    </row>
    <row r="164" spans="1:14" x14ac:dyDescent="0.25">
      <c r="A164" s="1">
        <f>RAW!A163</f>
        <v>42535</v>
      </c>
      <c r="B164">
        <f>RAW!B163</f>
        <v>1.679</v>
      </c>
      <c r="C164">
        <f>RAW!C163</f>
        <v>1.679</v>
      </c>
      <c r="D164">
        <f>RAW!D163</f>
        <v>1.5640000000000001</v>
      </c>
      <c r="E164">
        <f>RAW!E163</f>
        <v>1.62</v>
      </c>
      <c r="F164" s="3">
        <f>RAW!F163</f>
        <v>-4.6361502523430902E-2</v>
      </c>
      <c r="G164" s="4">
        <f>RAW!G163</f>
        <v>-3.5696275035910503E-2</v>
      </c>
      <c r="H164" s="4">
        <f>RAW!H163</f>
        <v>-1.06652274875204E-2</v>
      </c>
      <c r="I164" s="5" t="str">
        <f t="shared" si="4"/>
        <v/>
      </c>
      <c r="J164" s="4">
        <f>RAW!I163</f>
        <v>-0.106369914074312</v>
      </c>
      <c r="K164" s="4">
        <f>RAW!J163</f>
        <v>-8.9921765144188703E-2</v>
      </c>
      <c r="L164" s="4">
        <f>RAW!K163</f>
        <v>-1.6448148930124099E-2</v>
      </c>
      <c r="M164" s="5" t="str">
        <f t="shared" si="5"/>
        <v/>
      </c>
      <c r="N164">
        <v>0</v>
      </c>
    </row>
    <row r="165" spans="1:14" x14ac:dyDescent="0.25">
      <c r="A165" s="1">
        <f>RAW!A164</f>
        <v>42536</v>
      </c>
      <c r="B165">
        <f>RAW!B164</f>
        <v>1.59</v>
      </c>
      <c r="C165">
        <f>RAW!C164</f>
        <v>1.64</v>
      </c>
      <c r="D165">
        <f>RAW!D164</f>
        <v>1.56</v>
      </c>
      <c r="E165">
        <f>RAW!E164</f>
        <v>1.609</v>
      </c>
      <c r="F165" s="3">
        <f>RAW!F164</f>
        <v>-4.9957336159672301E-2</v>
      </c>
      <c r="G165" s="4">
        <f>RAW!G164</f>
        <v>-3.85484872606629E-2</v>
      </c>
      <c r="H165" s="4">
        <f>RAW!H164</f>
        <v>-1.1408848899009401E-2</v>
      </c>
      <c r="I165" s="5" t="str">
        <f t="shared" si="4"/>
        <v/>
      </c>
      <c r="J165" s="4">
        <f>RAW!I164</f>
        <v>-0.113741785555872</v>
      </c>
      <c r="K165" s="4">
        <f>RAW!J164</f>
        <v>-9.7861771948083098E-2</v>
      </c>
      <c r="L165" s="4">
        <f>RAW!K164</f>
        <v>-1.58800136077888E-2</v>
      </c>
      <c r="M165" s="5" t="str">
        <f t="shared" si="5"/>
        <v/>
      </c>
      <c r="N165">
        <v>0</v>
      </c>
    </row>
    <row r="166" spans="1:14" x14ac:dyDescent="0.25">
      <c r="A166" s="1">
        <f>RAW!A165</f>
        <v>42537</v>
      </c>
      <c r="B166">
        <f>RAW!B165</f>
        <v>1.6</v>
      </c>
      <c r="C166">
        <f>RAW!C165</f>
        <v>1.6240000000000001</v>
      </c>
      <c r="D166">
        <f>RAW!D165</f>
        <v>1.58</v>
      </c>
      <c r="E166">
        <f>RAW!E165</f>
        <v>1.607</v>
      </c>
      <c r="F166" s="3">
        <f>RAW!F165</f>
        <v>-5.2364814522429297E-2</v>
      </c>
      <c r="G166" s="4">
        <f>RAW!G165</f>
        <v>-4.1311752713016202E-2</v>
      </c>
      <c r="H166" s="4">
        <f>RAW!H165</f>
        <v>-1.10530618094131E-2</v>
      </c>
      <c r="I166" s="5" t="str">
        <f t="shared" si="4"/>
        <v/>
      </c>
      <c r="J166" s="4">
        <f>RAW!I165</f>
        <v>-0.116832560459893</v>
      </c>
      <c r="K166" s="4">
        <f>RAW!J165</f>
        <v>-0.10418536811868601</v>
      </c>
      <c r="L166" s="4">
        <f>RAW!K165</f>
        <v>-1.26471923412067E-2</v>
      </c>
      <c r="M166" s="5" t="str">
        <f t="shared" si="5"/>
        <v/>
      </c>
      <c r="N166">
        <v>0</v>
      </c>
    </row>
    <row r="167" spans="1:14" x14ac:dyDescent="0.25">
      <c r="A167" s="1">
        <f>RAW!A166</f>
        <v>42538</v>
      </c>
      <c r="B167">
        <f>RAW!B166</f>
        <v>1.67</v>
      </c>
      <c r="C167">
        <f>RAW!C166</f>
        <v>1.716</v>
      </c>
      <c r="D167">
        <f>RAW!D166</f>
        <v>1.6259999999999999</v>
      </c>
      <c r="E167">
        <f>RAW!E166</f>
        <v>1.694</v>
      </c>
      <c r="F167" s="3">
        <f>RAW!F166</f>
        <v>-4.67140945556727E-2</v>
      </c>
      <c r="G167" s="4">
        <f>RAW!G166</f>
        <v>-4.2392221081547499E-2</v>
      </c>
      <c r="H167" s="4">
        <f>RAW!H166</f>
        <v>-4.3218734741252499E-3</v>
      </c>
      <c r="I167" s="5" t="str">
        <f t="shared" si="4"/>
        <v/>
      </c>
      <c r="J167" s="4">
        <f>RAW!I166</f>
        <v>-9.2448371316871503E-2</v>
      </c>
      <c r="K167" s="4">
        <f>RAW!J166</f>
        <v>-0.10027303585141401</v>
      </c>
      <c r="L167" s="4">
        <f>RAW!K166</f>
        <v>7.8246645345432901E-3</v>
      </c>
      <c r="M167" s="5" t="str">
        <f t="shared" si="5"/>
        <v xml:space="preserve"> </v>
      </c>
      <c r="N167">
        <v>0</v>
      </c>
    </row>
    <row r="168" spans="1:14" x14ac:dyDescent="0.25">
      <c r="A168" s="1">
        <f>RAW!A167</f>
        <v>42541</v>
      </c>
      <c r="B168">
        <f>RAW!B167</f>
        <v>1.6950000000000001</v>
      </c>
      <c r="C168">
        <f>RAW!C167</f>
        <v>1.75</v>
      </c>
      <c r="D168">
        <f>RAW!D167</f>
        <v>1.6950000000000001</v>
      </c>
      <c r="E168">
        <f>RAW!E167</f>
        <v>1.74</v>
      </c>
      <c r="F168" s="3">
        <f>RAW!F167</f>
        <v>-3.8085022279089303E-2</v>
      </c>
      <c r="G168" s="4">
        <f>RAW!G167</f>
        <v>-4.1530781321055803E-2</v>
      </c>
      <c r="H168" s="4">
        <f>RAW!H167</f>
        <v>3.4457590419664898E-3</v>
      </c>
      <c r="I168" s="5" t="str">
        <f t="shared" si="4"/>
        <v xml:space="preserve"> </v>
      </c>
      <c r="J168" s="4">
        <f>RAW!I167</f>
        <v>-6.2605578683915905E-2</v>
      </c>
      <c r="K168" s="4">
        <f>RAW!J167</f>
        <v>-8.7717216795581796E-2</v>
      </c>
      <c r="L168" s="4">
        <f>RAW!K167</f>
        <v>2.5111638111665901E-2</v>
      </c>
      <c r="M168" s="5" t="str">
        <f t="shared" si="5"/>
        <v/>
      </c>
      <c r="N168">
        <v>0</v>
      </c>
    </row>
    <row r="169" spans="1:14" x14ac:dyDescent="0.25">
      <c r="A169" s="1">
        <f>RAW!A168</f>
        <v>42542</v>
      </c>
      <c r="B169">
        <f>RAW!B168</f>
        <v>1.7230000000000001</v>
      </c>
      <c r="C169">
        <f>RAW!C168</f>
        <v>1.7649999999999999</v>
      </c>
      <c r="D169">
        <f>RAW!D168</f>
        <v>1.6950000000000001</v>
      </c>
      <c r="E169">
        <f>RAW!E168</f>
        <v>1.6950000000000001</v>
      </c>
      <c r="F169" s="3">
        <f>RAW!F168</f>
        <v>-3.4480079358357903E-2</v>
      </c>
      <c r="G169" s="4">
        <f>RAW!G168</f>
        <v>-4.0120640928516298E-2</v>
      </c>
      <c r="H169" s="4">
        <f>RAW!H168</f>
        <v>5.6405615701583403E-3</v>
      </c>
      <c r="I169" s="5" t="str">
        <f t="shared" si="4"/>
        <v/>
      </c>
      <c r="J169" s="4">
        <f>RAW!I168</f>
        <v>-5.5156309643093301E-2</v>
      </c>
      <c r="K169" s="4">
        <f>RAW!J168</f>
        <v>-7.6863581078085705E-2</v>
      </c>
      <c r="L169" s="4">
        <f>RAW!K168</f>
        <v>2.1707271434992299E-2</v>
      </c>
      <c r="M169" s="5" t="str">
        <f t="shared" si="5"/>
        <v/>
      </c>
      <c r="N169">
        <v>0</v>
      </c>
    </row>
    <row r="170" spans="1:14" x14ac:dyDescent="0.25">
      <c r="A170" s="1">
        <f>RAW!A169</f>
        <v>42543</v>
      </c>
      <c r="B170">
        <f>RAW!B169</f>
        <v>1.724</v>
      </c>
      <c r="C170">
        <f>RAW!C169</f>
        <v>1.736</v>
      </c>
      <c r="D170">
        <f>RAW!D169</f>
        <v>1.6879999999999999</v>
      </c>
      <c r="E170">
        <f>RAW!E169</f>
        <v>1.6930000000000001</v>
      </c>
      <c r="F170" s="3">
        <f>RAW!F169</f>
        <v>-3.14223026613933E-2</v>
      </c>
      <c r="G170" s="4">
        <f>RAW!G169</f>
        <v>-3.8380973275091698E-2</v>
      </c>
      <c r="H170" s="4">
        <f>RAW!H169</f>
        <v>6.9586706136983596E-3</v>
      </c>
      <c r="I170" s="5" t="str">
        <f t="shared" si="4"/>
        <v/>
      </c>
      <c r="J170" s="4">
        <f>RAW!I169</f>
        <v>-5.0000171549925601E-2</v>
      </c>
      <c r="K170" s="4">
        <f>RAW!J169</f>
        <v>-6.7909111235365596E-2</v>
      </c>
      <c r="L170" s="4">
        <f>RAW!K169</f>
        <v>1.7908939685439999E-2</v>
      </c>
      <c r="M170" s="5" t="str">
        <f t="shared" si="5"/>
        <v/>
      </c>
      <c r="N170">
        <v>0</v>
      </c>
    </row>
    <row r="171" spans="1:14" x14ac:dyDescent="0.25">
      <c r="A171" s="1">
        <f>RAW!A170</f>
        <v>42544</v>
      </c>
      <c r="B171">
        <f>RAW!B170</f>
        <v>1.6950000000000001</v>
      </c>
      <c r="C171">
        <f>RAW!C170</f>
        <v>1.748</v>
      </c>
      <c r="D171">
        <f>RAW!D170</f>
        <v>1.69</v>
      </c>
      <c r="E171">
        <f>RAW!E170</f>
        <v>1.736</v>
      </c>
      <c r="F171" s="3">
        <f>RAW!F170</f>
        <v>-2.5238320318627199E-2</v>
      </c>
      <c r="G171" s="4">
        <f>RAW!G170</f>
        <v>-3.5752442683798798E-2</v>
      </c>
      <c r="H171" s="4">
        <f>RAW!H170</f>
        <v>1.05141223651715E-2</v>
      </c>
      <c r="I171" s="5" t="str">
        <f t="shared" si="4"/>
        <v/>
      </c>
      <c r="J171" s="4">
        <f>RAW!I170</f>
        <v>-3.3883340684784401E-2</v>
      </c>
      <c r="K171" s="4">
        <f>RAW!J170</f>
        <v>-5.6567187718505198E-2</v>
      </c>
      <c r="L171" s="4">
        <f>RAW!K170</f>
        <v>2.26838470337207E-2</v>
      </c>
      <c r="M171" s="5" t="str">
        <f t="shared" si="5"/>
        <v/>
      </c>
      <c r="N171">
        <v>0</v>
      </c>
    </row>
    <row r="172" spans="1:14" x14ac:dyDescent="0.25">
      <c r="A172" s="1">
        <f>RAW!A171</f>
        <v>42545</v>
      </c>
      <c r="B172">
        <f>RAW!B171</f>
        <v>1.577</v>
      </c>
      <c r="C172">
        <f>RAW!C171</f>
        <v>1.65</v>
      </c>
      <c r="D172">
        <f>RAW!D171</f>
        <v>1.5469999999999999</v>
      </c>
      <c r="E172">
        <f>RAW!E171</f>
        <v>1.619</v>
      </c>
      <c r="F172" s="3">
        <f>RAW!F171</f>
        <v>-2.9439037054994101E-2</v>
      </c>
      <c r="G172" s="4">
        <f>RAW!G171</f>
        <v>-3.4489761558037797E-2</v>
      </c>
      <c r="H172" s="4">
        <f>RAW!H171</f>
        <v>5.0507245030437103E-3</v>
      </c>
      <c r="I172" s="5" t="str">
        <f t="shared" si="4"/>
        <v/>
      </c>
      <c r="J172" s="4">
        <f>RAW!I171</f>
        <v>-5.5608237164421703E-2</v>
      </c>
      <c r="K172" s="4">
        <f>RAW!J171</f>
        <v>-5.6247537533810697E-2</v>
      </c>
      <c r="L172" s="4">
        <f>RAW!K171</f>
        <v>6.3930036938902098E-4</v>
      </c>
      <c r="M172" s="5" t="str">
        <f t="shared" si="5"/>
        <v/>
      </c>
      <c r="N172">
        <v>0</v>
      </c>
    </row>
    <row r="173" spans="1:14" x14ac:dyDescent="0.25">
      <c r="A173" s="1">
        <f>RAW!A172</f>
        <v>42548</v>
      </c>
      <c r="B173">
        <f>RAW!B172</f>
        <v>1.6159999999999899</v>
      </c>
      <c r="C173">
        <f>RAW!C172</f>
        <v>1.67</v>
      </c>
      <c r="D173">
        <f>RAW!D172</f>
        <v>1.458</v>
      </c>
      <c r="E173">
        <f>RAW!E172</f>
        <v>1.464</v>
      </c>
      <c r="F173" s="3">
        <f>RAW!F172</f>
        <v>-4.4759381654085398E-2</v>
      </c>
      <c r="G173" s="4">
        <f>RAW!G172</f>
        <v>-3.6543685577247298E-2</v>
      </c>
      <c r="H173" s="4">
        <f>RAW!H172</f>
        <v>-8.2156960768380392E-3</v>
      </c>
      <c r="I173" s="5" t="str">
        <f t="shared" si="4"/>
        <v xml:space="preserve"> </v>
      </c>
      <c r="J173" s="4">
        <f>RAW!I172</f>
        <v>-0.111312649074481</v>
      </c>
      <c r="K173" s="4">
        <f>RAW!J172</f>
        <v>-7.4602574714034406E-2</v>
      </c>
      <c r="L173" s="4">
        <f>RAW!K172</f>
        <v>-3.6710074360447299E-2</v>
      </c>
      <c r="M173" s="5" t="str">
        <f t="shared" si="5"/>
        <v xml:space="preserve"> </v>
      </c>
      <c r="N173">
        <v>0</v>
      </c>
    </row>
    <row r="174" spans="1:14" x14ac:dyDescent="0.25">
      <c r="A174" s="1">
        <f>RAW!A173</f>
        <v>42549</v>
      </c>
      <c r="B174">
        <f>RAW!B173</f>
        <v>1.5249999999999999</v>
      </c>
      <c r="C174">
        <f>RAW!C173</f>
        <v>1.538</v>
      </c>
      <c r="D174">
        <f>RAW!D173</f>
        <v>1.464</v>
      </c>
      <c r="E174">
        <f>RAW!E173</f>
        <v>1.53199999999999</v>
      </c>
      <c r="F174" s="3">
        <f>RAW!F173</f>
        <v>-5.0827920794067602E-2</v>
      </c>
      <c r="G174" s="4">
        <f>RAW!G173</f>
        <v>-3.9400532620611398E-2</v>
      </c>
      <c r="H174" s="4">
        <f>RAW!H173</f>
        <v>-1.14273881734561E-2</v>
      </c>
      <c r="I174" s="5" t="str">
        <f t="shared" si="4"/>
        <v/>
      </c>
      <c r="J174" s="4">
        <f>RAW!I173</f>
        <v>-0.12543556307202899</v>
      </c>
      <c r="K174" s="4">
        <f>RAW!J173</f>
        <v>-9.1546904166699403E-2</v>
      </c>
      <c r="L174" s="4">
        <f>RAW!K173</f>
        <v>-3.3888658905329903E-2</v>
      </c>
      <c r="M174" s="5" t="str">
        <f t="shared" si="5"/>
        <v/>
      </c>
      <c r="N174">
        <v>0</v>
      </c>
    </row>
    <row r="175" spans="1:14" x14ac:dyDescent="0.25">
      <c r="A175" s="1">
        <f>RAW!A174</f>
        <v>42550</v>
      </c>
      <c r="B175">
        <f>RAW!B174</f>
        <v>1.53199999999999</v>
      </c>
      <c r="C175">
        <f>RAW!C174</f>
        <v>1.544</v>
      </c>
      <c r="D175">
        <f>RAW!D174</f>
        <v>1.5069999999999999</v>
      </c>
      <c r="E175">
        <f>RAW!E174</f>
        <v>1.53</v>
      </c>
      <c r="F175" s="3">
        <f>RAW!F174</f>
        <v>-5.5162782846257898E-2</v>
      </c>
      <c r="G175" s="4">
        <f>RAW!G174</f>
        <v>-4.2552982665740702E-2</v>
      </c>
      <c r="H175" s="4">
        <f>RAW!H174</f>
        <v>-1.2609800180517199E-2</v>
      </c>
      <c r="I175" s="5" t="str">
        <f t="shared" si="4"/>
        <v/>
      </c>
      <c r="J175" s="4">
        <f>RAW!I174</f>
        <v>-0.13256044293952099</v>
      </c>
      <c r="K175" s="4">
        <f>RAW!J174</f>
        <v>-0.10521808375764</v>
      </c>
      <c r="L175" s="4">
        <f>RAW!K174</f>
        <v>-2.7342359181881298E-2</v>
      </c>
      <c r="M175" s="5" t="str">
        <f t="shared" si="5"/>
        <v/>
      </c>
      <c r="N175">
        <v>0</v>
      </c>
    </row>
    <row r="176" spans="1:14" x14ac:dyDescent="0.25">
      <c r="A176" s="1">
        <f>RAW!A175</f>
        <v>42551</v>
      </c>
      <c r="B176">
        <f>RAW!B175</f>
        <v>1.5149999999999999</v>
      </c>
      <c r="C176">
        <f>RAW!C175</f>
        <v>1.645</v>
      </c>
      <c r="D176">
        <f>RAW!D175</f>
        <v>1.506</v>
      </c>
      <c r="E176">
        <f>RAW!E175</f>
        <v>1.5780000000000001</v>
      </c>
      <c r="F176" s="3">
        <f>RAW!F175</f>
        <v>-5.4101346757845503E-2</v>
      </c>
      <c r="G176" s="4">
        <f>RAW!G175</f>
        <v>-4.4862655484161698E-2</v>
      </c>
      <c r="H176" s="4">
        <f>RAW!H175</f>
        <v>-9.2386912736837998E-3</v>
      </c>
      <c r="I176" s="5" t="str">
        <f t="shared" si="4"/>
        <v/>
      </c>
      <c r="J176" s="4">
        <f>RAW!I175</f>
        <v>-0.121258322060914</v>
      </c>
      <c r="K176" s="4">
        <f>RAW!J175</f>
        <v>-0.11056482985873101</v>
      </c>
      <c r="L176" s="4">
        <f>RAW!K175</f>
        <v>-1.06934922021827E-2</v>
      </c>
      <c r="M176" s="5" t="str">
        <f t="shared" si="5"/>
        <v/>
      </c>
      <c r="N176">
        <v>0</v>
      </c>
    </row>
    <row r="177" spans="1:14" x14ac:dyDescent="0.25">
      <c r="A177" s="1">
        <f>RAW!A176</f>
        <v>42552</v>
      </c>
      <c r="B177">
        <f>RAW!B176</f>
        <v>1.5780000000000001</v>
      </c>
      <c r="C177">
        <f>RAW!C176</f>
        <v>1.58</v>
      </c>
      <c r="D177">
        <f>RAW!D176</f>
        <v>1.548</v>
      </c>
      <c r="E177">
        <f>RAW!E176</f>
        <v>1.5580000000000001</v>
      </c>
      <c r="F177" s="3">
        <f>RAW!F176</f>
        <v>-5.4248639318116701E-2</v>
      </c>
      <c r="G177" s="4">
        <f>RAW!G176</f>
        <v>-4.6739852250952701E-2</v>
      </c>
      <c r="H177" s="4">
        <f>RAW!H176</f>
        <v>-7.5087870671640298E-3</v>
      </c>
      <c r="I177" s="5" t="str">
        <f t="shared" si="4"/>
        <v/>
      </c>
      <c r="J177" s="4">
        <f>RAW!I176</f>
        <v>-0.11745220295103299</v>
      </c>
      <c r="K177" s="4">
        <f>RAW!J176</f>
        <v>-0.112860620889498</v>
      </c>
      <c r="L177" s="4">
        <f>RAW!K176</f>
        <v>-4.5915820615347698E-3</v>
      </c>
      <c r="M177" s="5" t="str">
        <f t="shared" si="5"/>
        <v/>
      </c>
      <c r="N177">
        <v>0</v>
      </c>
    </row>
    <row r="178" spans="1:14" x14ac:dyDescent="0.25">
      <c r="A178" s="1">
        <f>RAW!A177</f>
        <v>42555</v>
      </c>
      <c r="B178">
        <f>RAW!B177</f>
        <v>1.5509999999999999</v>
      </c>
      <c r="C178">
        <f>RAW!C177</f>
        <v>1.5659999999999901</v>
      </c>
      <c r="D178">
        <f>RAW!D177</f>
        <v>1.51</v>
      </c>
      <c r="E178">
        <f>RAW!E177</f>
        <v>1.5109999999999999</v>
      </c>
      <c r="F178" s="3">
        <f>RAW!F177</f>
        <v>-5.7495109109575802E-2</v>
      </c>
      <c r="G178" s="4">
        <f>RAW!G177</f>
        <v>-4.8890903622677298E-2</v>
      </c>
      <c r="H178" s="4">
        <f>RAW!H177</f>
        <v>-8.6042054868985408E-3</v>
      </c>
      <c r="I178" s="5" t="str">
        <f t="shared" si="4"/>
        <v/>
      </c>
      <c r="J178" s="4">
        <f>RAW!I177</f>
        <v>-0.125936272345719</v>
      </c>
      <c r="K178" s="4">
        <f>RAW!J177</f>
        <v>-0.11721917137490501</v>
      </c>
      <c r="L178" s="4">
        <f>RAW!K177</f>
        <v>-8.7171009708136502E-3</v>
      </c>
      <c r="M178" s="5" t="str">
        <f t="shared" si="5"/>
        <v/>
      </c>
      <c r="N178">
        <v>0</v>
      </c>
    </row>
    <row r="179" spans="1:14" x14ac:dyDescent="0.25">
      <c r="A179" s="1">
        <f>RAW!A178</f>
        <v>42556</v>
      </c>
      <c r="B179">
        <f>RAW!B178</f>
        <v>1.544</v>
      </c>
      <c r="C179">
        <f>RAW!C178</f>
        <v>1.544</v>
      </c>
      <c r="D179">
        <f>RAW!D178</f>
        <v>1.456</v>
      </c>
      <c r="E179">
        <f>RAW!E178</f>
        <v>1.5009999999999999</v>
      </c>
      <c r="F179" s="3">
        <f>RAW!F178</f>
        <v>-6.0181145452062802E-2</v>
      </c>
      <c r="G179" s="4">
        <f>RAW!G178</f>
        <v>-5.1148951988554403E-2</v>
      </c>
      <c r="H179" s="4">
        <f>RAW!H178</f>
        <v>-9.03219346350842E-3</v>
      </c>
      <c r="I179" s="5" t="str">
        <f t="shared" si="4"/>
        <v/>
      </c>
      <c r="J179" s="4">
        <f>RAW!I178</f>
        <v>-0.131723718402637</v>
      </c>
      <c r="K179" s="4">
        <f>RAW!J178</f>
        <v>-0.122054020384149</v>
      </c>
      <c r="L179" s="4">
        <f>RAW!K178</f>
        <v>-9.6696980184881008E-3</v>
      </c>
      <c r="M179" s="5" t="str">
        <f t="shared" si="5"/>
        <v/>
      </c>
      <c r="N179">
        <v>0</v>
      </c>
    </row>
    <row r="180" spans="1:14" x14ac:dyDescent="0.25">
      <c r="A180" s="1">
        <f>RAW!A179</f>
        <v>42557</v>
      </c>
      <c r="B180">
        <f>RAW!B179</f>
        <v>1.5</v>
      </c>
      <c r="C180">
        <f>RAW!C179</f>
        <v>1.5680000000000001</v>
      </c>
      <c r="D180">
        <f>RAW!D179</f>
        <v>1.4509999999999901</v>
      </c>
      <c r="E180">
        <f>RAW!E179</f>
        <v>1.5009999999999999</v>
      </c>
      <c r="F180" s="3">
        <f>RAW!F179</f>
        <v>-6.1599764860540598E-2</v>
      </c>
      <c r="G180" s="4">
        <f>RAW!G179</f>
        <v>-5.3239114562951599E-2</v>
      </c>
      <c r="H180" s="4">
        <f>RAW!H179</f>
        <v>-8.3606502975889507E-3</v>
      </c>
      <c r="I180" s="5" t="str">
        <f t="shared" si="4"/>
        <v/>
      </c>
      <c r="J180" s="4">
        <f>RAW!I179</f>
        <v>-0.13292833780138899</v>
      </c>
      <c r="K180" s="4">
        <f>RAW!J179</f>
        <v>-0.125678792856563</v>
      </c>
      <c r="L180" s="4">
        <f>RAW!K179</f>
        <v>-7.2495449448264603E-3</v>
      </c>
      <c r="M180" s="5" t="str">
        <f t="shared" si="5"/>
        <v/>
      </c>
      <c r="N180">
        <v>0</v>
      </c>
    </row>
    <row r="181" spans="1:14" x14ac:dyDescent="0.25">
      <c r="A181" s="1">
        <f>RAW!A180</f>
        <v>42558</v>
      </c>
      <c r="B181">
        <f>RAW!B180</f>
        <v>1.51</v>
      </c>
      <c r="C181">
        <f>RAW!C180</f>
        <v>1.5169999999999999</v>
      </c>
      <c r="D181">
        <f>RAW!D180</f>
        <v>1.486</v>
      </c>
      <c r="E181">
        <f>RAW!E180</f>
        <v>1.4890000000000001</v>
      </c>
      <c r="F181" s="3">
        <f>RAW!F180</f>
        <v>-6.2966492147974201E-2</v>
      </c>
      <c r="G181" s="4">
        <f>RAW!G180</f>
        <v>-5.51845900799562E-2</v>
      </c>
      <c r="H181" s="4">
        <f>RAW!H180</f>
        <v>-7.7819020680180203E-3</v>
      </c>
      <c r="I181" s="5" t="str">
        <f t="shared" si="4"/>
        <v/>
      </c>
      <c r="J181" s="4">
        <f>RAW!I180</f>
        <v>-0.13455849931539199</v>
      </c>
      <c r="K181" s="4">
        <f>RAW!J180</f>
        <v>-0.128638695009506</v>
      </c>
      <c r="L181" s="4">
        <f>RAW!K180</f>
        <v>-5.9198043058863699E-3</v>
      </c>
      <c r="M181" s="5" t="str">
        <f t="shared" si="5"/>
        <v/>
      </c>
      <c r="N181">
        <v>0</v>
      </c>
    </row>
    <row r="182" spans="1:14" x14ac:dyDescent="0.25">
      <c r="A182" s="1">
        <f>RAW!A181</f>
        <v>42559</v>
      </c>
      <c r="B182">
        <f>RAW!B181</f>
        <v>1.4850000000000001</v>
      </c>
      <c r="C182">
        <f>RAW!C181</f>
        <v>1.5489999999999999</v>
      </c>
      <c r="D182">
        <f>RAW!D181</f>
        <v>1.4850000000000001</v>
      </c>
      <c r="E182">
        <f>RAW!E181</f>
        <v>1.5029999999999999</v>
      </c>
      <c r="F182" s="3">
        <f>RAW!F181</f>
        <v>-6.2202913901399703E-2</v>
      </c>
      <c r="G182" s="4">
        <f>RAW!G181</f>
        <v>-5.6588254844244901E-2</v>
      </c>
      <c r="H182" s="4">
        <f>RAW!H181</f>
        <v>-5.61465905715484E-3</v>
      </c>
      <c r="I182" s="5" t="str">
        <f t="shared" si="4"/>
        <v/>
      </c>
      <c r="J182" s="4">
        <f>RAW!I181</f>
        <v>-0.12920418435540501</v>
      </c>
      <c r="K182" s="4">
        <f>RAW!J181</f>
        <v>-0.12882719145813901</v>
      </c>
      <c r="L182" s="4">
        <f>RAW!K181</f>
        <v>-3.7699289726636498E-4</v>
      </c>
      <c r="M182" s="5" t="str">
        <f t="shared" si="5"/>
        <v/>
      </c>
      <c r="N182">
        <v>0</v>
      </c>
    </row>
    <row r="183" spans="1:14" x14ac:dyDescent="0.25">
      <c r="A183" s="1">
        <f>RAW!A182</f>
        <v>42562</v>
      </c>
      <c r="B183">
        <f>RAW!B182</f>
        <v>1.5009999999999999</v>
      </c>
      <c r="C183">
        <f>RAW!C182</f>
        <v>1.518</v>
      </c>
      <c r="D183">
        <f>RAW!D182</f>
        <v>1.46</v>
      </c>
      <c r="E183">
        <f>RAW!E182</f>
        <v>1.5</v>
      </c>
      <c r="F183" s="3">
        <f>RAW!F182</f>
        <v>-6.1135119960050499E-2</v>
      </c>
      <c r="G183" s="4">
        <f>RAW!G182</f>
        <v>-5.7497627867405997E-2</v>
      </c>
      <c r="H183" s="4">
        <f>RAW!H182</f>
        <v>-3.6374920926444598E-3</v>
      </c>
      <c r="I183" s="5" t="str">
        <f t="shared" si="4"/>
        <v/>
      </c>
      <c r="J183" s="4">
        <f>RAW!I182</f>
        <v>-0.12427361226290599</v>
      </c>
      <c r="K183" s="4">
        <f>RAW!J182</f>
        <v>-0.127309331726395</v>
      </c>
      <c r="L183" s="4">
        <f>RAW!K182</f>
        <v>3.03571946348843E-3</v>
      </c>
      <c r="M183" s="5" t="str">
        <f t="shared" si="5"/>
        <v xml:space="preserve"> </v>
      </c>
      <c r="N183">
        <v>0</v>
      </c>
    </row>
    <row r="184" spans="1:14" x14ac:dyDescent="0.25">
      <c r="A184" s="1">
        <f>RAW!A183</f>
        <v>42563</v>
      </c>
      <c r="B184">
        <f>RAW!B183</f>
        <v>1.51</v>
      </c>
      <c r="C184">
        <f>RAW!C183</f>
        <v>1.5719999999999901</v>
      </c>
      <c r="D184">
        <f>RAW!D183</f>
        <v>1.5089999999999999</v>
      </c>
      <c r="E184">
        <f>RAW!E183</f>
        <v>1.5429999999999999</v>
      </c>
      <c r="F184" s="3">
        <f>RAW!F183</f>
        <v>-5.6171633311300699E-2</v>
      </c>
      <c r="G184" s="4">
        <f>RAW!G183</f>
        <v>-5.7232428956184897E-2</v>
      </c>
      <c r="H184" s="4">
        <f>RAW!H183</f>
        <v>1.0607956448842599E-3</v>
      </c>
      <c r="I184" s="5" t="str">
        <f t="shared" si="4"/>
        <v xml:space="preserve"> </v>
      </c>
      <c r="J184" s="4">
        <f>RAW!I183</f>
        <v>-0.106923370347945</v>
      </c>
      <c r="K184" s="4">
        <f>RAW!J183</f>
        <v>-0.120514011266912</v>
      </c>
      <c r="L184" s="4">
        <f>RAW!K183</f>
        <v>1.3590640918966E-2</v>
      </c>
      <c r="M184" s="5" t="str">
        <f t="shared" si="5"/>
        <v/>
      </c>
      <c r="N184">
        <v>0</v>
      </c>
    </row>
    <row r="185" spans="1:14" x14ac:dyDescent="0.25">
      <c r="A185" s="1">
        <f>RAW!A184</f>
        <v>42564</v>
      </c>
      <c r="B185">
        <f>RAW!B184</f>
        <v>1.54</v>
      </c>
      <c r="C185">
        <f>RAW!C184</f>
        <v>1.54</v>
      </c>
      <c r="D185">
        <f>RAW!D184</f>
        <v>1.46</v>
      </c>
      <c r="E185">
        <f>RAW!E184</f>
        <v>1.462</v>
      </c>
      <c r="F185" s="3">
        <f>RAW!F184</f>
        <v>-5.8104267608590103E-2</v>
      </c>
      <c r="G185" s="4">
        <f>RAW!G184</f>
        <v>-5.7406796686665998E-2</v>
      </c>
      <c r="H185" s="4">
        <f>RAW!H184</f>
        <v>-6.9747092192411198E-4</v>
      </c>
      <c r="I185" s="5" t="str">
        <f t="shared" si="4"/>
        <v xml:space="preserve"> </v>
      </c>
      <c r="J185" s="4">
        <f>RAW!I184</f>
        <v>-0.116519081543194</v>
      </c>
      <c r="K185" s="4">
        <f>RAW!J184</f>
        <v>-0.119182368025672</v>
      </c>
      <c r="L185" s="4">
        <f>RAW!K184</f>
        <v>2.6632864824786902E-3</v>
      </c>
      <c r="M185" s="5" t="str">
        <f t="shared" si="5"/>
        <v/>
      </c>
      <c r="N185">
        <v>0</v>
      </c>
    </row>
    <row r="186" spans="1:14" x14ac:dyDescent="0.25">
      <c r="A186" s="1">
        <f>RAW!A185</f>
        <v>42565</v>
      </c>
      <c r="B186">
        <f>RAW!B185</f>
        <v>1.4890000000000001</v>
      </c>
      <c r="C186">
        <f>RAW!C185</f>
        <v>1.5269999999999999</v>
      </c>
      <c r="D186">
        <f>RAW!D185</f>
        <v>1.4750000000000001</v>
      </c>
      <c r="E186">
        <f>RAW!E185</f>
        <v>1.508</v>
      </c>
      <c r="F186" s="3">
        <f>RAW!F185</f>
        <v>-5.5286767213490899E-2</v>
      </c>
      <c r="G186" s="4">
        <f>RAW!G185</f>
        <v>-5.6982790792030898E-2</v>
      </c>
      <c r="H186" s="4">
        <f>RAW!H185</f>
        <v>1.6960235785400701E-3</v>
      </c>
      <c r="I186" s="5" t="str">
        <f t="shared" si="4"/>
        <v xml:space="preserve"> </v>
      </c>
      <c r="J186" s="4">
        <f>RAW!I185</f>
        <v>-0.10762528708199399</v>
      </c>
      <c r="K186" s="4">
        <f>RAW!J185</f>
        <v>-0.115330007711113</v>
      </c>
      <c r="L186" s="4">
        <f>RAW!K185</f>
        <v>7.7047206291186703E-3</v>
      </c>
      <c r="M186" s="5" t="str">
        <f t="shared" si="5"/>
        <v/>
      </c>
      <c r="N186">
        <v>0</v>
      </c>
    </row>
    <row r="187" spans="1:14" x14ac:dyDescent="0.25">
      <c r="A187" s="1">
        <f>RAW!A186</f>
        <v>42566</v>
      </c>
      <c r="B187">
        <f>RAW!B186</f>
        <v>1.504</v>
      </c>
      <c r="C187">
        <f>RAW!C186</f>
        <v>1.506</v>
      </c>
      <c r="D187">
        <f>RAW!D186</f>
        <v>1.4790000000000001</v>
      </c>
      <c r="E187">
        <f>RAW!E186</f>
        <v>1.5</v>
      </c>
      <c r="F187" s="3">
        <f>RAW!F186</f>
        <v>-5.30874518929602E-2</v>
      </c>
      <c r="G187" s="4">
        <f>RAW!G186</f>
        <v>-5.6203723012216801E-2</v>
      </c>
      <c r="H187" s="4">
        <f>RAW!H186</f>
        <v>3.1162711192565598E-3</v>
      </c>
      <c r="I187" s="5" t="str">
        <f t="shared" si="4"/>
        <v/>
      </c>
      <c r="J187" s="4">
        <f>RAW!I186</f>
        <v>-0.10225465191972</v>
      </c>
      <c r="K187" s="4">
        <f>RAW!J186</f>
        <v>-0.110971555780649</v>
      </c>
      <c r="L187" s="4">
        <f>RAW!K186</f>
        <v>8.7169038609282799E-3</v>
      </c>
      <c r="M187" s="5" t="str">
        <f t="shared" si="5"/>
        <v/>
      </c>
      <c r="N187">
        <v>0</v>
      </c>
    </row>
    <row r="188" spans="1:14" x14ac:dyDescent="0.25">
      <c r="A188" s="1">
        <f>RAW!A187</f>
        <v>42569</v>
      </c>
      <c r="B188">
        <f>RAW!B187</f>
        <v>1.5</v>
      </c>
      <c r="C188">
        <f>RAW!C187</f>
        <v>1.508</v>
      </c>
      <c r="D188">
        <f>RAW!D187</f>
        <v>1.4790000000000001</v>
      </c>
      <c r="E188">
        <f>RAW!E187</f>
        <v>1.492</v>
      </c>
      <c r="F188" s="3">
        <f>RAW!F187</f>
        <v>-5.1397533030516501E-2</v>
      </c>
      <c r="G188" s="4">
        <f>RAW!G187</f>
        <v>-5.5242485015876697E-2</v>
      </c>
      <c r="H188" s="4">
        <f>RAW!H187</f>
        <v>3.8449519853602401E-3</v>
      </c>
      <c r="I188" s="5" t="str">
        <f t="shared" si="4"/>
        <v/>
      </c>
      <c r="J188" s="4">
        <f>RAW!I187</f>
        <v>-9.9201758448664995E-2</v>
      </c>
      <c r="K188" s="4">
        <f>RAW!J187</f>
        <v>-0.107048290003321</v>
      </c>
      <c r="L188" s="4">
        <f>RAW!K187</f>
        <v>7.8465315546560992E-3</v>
      </c>
      <c r="M188" s="5" t="str">
        <f t="shared" si="5"/>
        <v/>
      </c>
      <c r="N188">
        <v>0</v>
      </c>
    </row>
    <row r="189" spans="1:14" x14ac:dyDescent="0.25">
      <c r="A189" s="1">
        <f>RAW!A188</f>
        <v>42570</v>
      </c>
      <c r="B189">
        <f>RAW!B188</f>
        <v>1.492</v>
      </c>
      <c r="C189">
        <f>RAW!C188</f>
        <v>1.5</v>
      </c>
      <c r="D189">
        <f>RAW!D188</f>
        <v>1.46</v>
      </c>
      <c r="E189">
        <f>RAW!E188</f>
        <v>1.49</v>
      </c>
      <c r="F189" s="3">
        <f>RAW!F188</f>
        <v>-4.9647339813154501E-2</v>
      </c>
      <c r="G189" s="4">
        <f>RAW!G188</f>
        <v>-5.4123455975332302E-2</v>
      </c>
      <c r="H189" s="4">
        <f>RAW!H188</f>
        <v>4.4761161621778098E-3</v>
      </c>
      <c r="I189" s="5" t="str">
        <f t="shared" si="4"/>
        <v/>
      </c>
      <c r="J189" s="4">
        <f>RAW!I188</f>
        <v>-9.5998052217839802E-2</v>
      </c>
      <c r="K189" s="4">
        <f>RAW!J188</f>
        <v>-0.10336487740816</v>
      </c>
      <c r="L189" s="4">
        <f>RAW!K188</f>
        <v>7.3668251903208698E-3</v>
      </c>
      <c r="M189" s="5" t="str">
        <f t="shared" si="5"/>
        <v/>
      </c>
      <c r="N189">
        <v>0</v>
      </c>
    </row>
    <row r="190" spans="1:14" x14ac:dyDescent="0.25">
      <c r="A190" s="1">
        <f>RAW!A189</f>
        <v>42571</v>
      </c>
      <c r="B190">
        <f>RAW!B189</f>
        <v>1.49</v>
      </c>
      <c r="C190">
        <f>RAW!C189</f>
        <v>1.51199999999999</v>
      </c>
      <c r="D190">
        <f>RAW!D189</f>
        <v>1.4790000000000001</v>
      </c>
      <c r="E190">
        <f>RAW!E189</f>
        <v>1.4930000000000001</v>
      </c>
      <c r="F190" s="3">
        <f>RAW!F189</f>
        <v>-4.7471007921339098E-2</v>
      </c>
      <c r="G190" s="4">
        <f>RAW!G189</f>
        <v>-5.2792966364533601E-2</v>
      </c>
      <c r="H190" s="4">
        <f>RAW!H189</f>
        <v>5.3219584431945096E-3</v>
      </c>
      <c r="I190" s="5" t="str">
        <f t="shared" si="4"/>
        <v/>
      </c>
      <c r="J190" s="4">
        <f>RAW!I189</f>
        <v>-9.1369828809211906E-2</v>
      </c>
      <c r="K190" s="4">
        <f>RAW!J189</f>
        <v>-9.9366527875177801E-2</v>
      </c>
      <c r="L190" s="4">
        <f>RAW!K189</f>
        <v>7.9966990659658503E-3</v>
      </c>
      <c r="M190" s="5" t="str">
        <f t="shared" si="5"/>
        <v/>
      </c>
      <c r="N190">
        <v>0</v>
      </c>
    </row>
    <row r="191" spans="1:14" x14ac:dyDescent="0.25">
      <c r="A191" s="1">
        <f>RAW!A190</f>
        <v>42572</v>
      </c>
      <c r="B191">
        <f>RAW!B190</f>
        <v>1.504</v>
      </c>
      <c r="C191">
        <f>RAW!C190</f>
        <v>1.5089999999999999</v>
      </c>
      <c r="D191">
        <f>RAW!D190</f>
        <v>1.4850000000000001</v>
      </c>
      <c r="E191">
        <f>RAW!E190</f>
        <v>1.4850000000000001</v>
      </c>
      <c r="F191" s="3">
        <f>RAW!F190</f>
        <v>-4.58631010782206E-2</v>
      </c>
      <c r="G191" s="4">
        <f>RAW!G190</f>
        <v>-5.1406993307270998E-2</v>
      </c>
      <c r="H191" s="4">
        <f>RAW!H190</f>
        <v>5.5438922290504096E-3</v>
      </c>
      <c r="I191" s="5" t="str">
        <f t="shared" si="4"/>
        <v/>
      </c>
      <c r="J191" s="4">
        <f>RAW!I190</f>
        <v>-8.89859505739794E-2</v>
      </c>
      <c r="K191" s="4">
        <f>RAW!J190</f>
        <v>-9.5906335441445001E-2</v>
      </c>
      <c r="L191" s="4">
        <f>RAW!K190</f>
        <v>6.9203848674656097E-3</v>
      </c>
      <c r="M191" s="5" t="str">
        <f t="shared" si="5"/>
        <v/>
      </c>
      <c r="N191">
        <v>0</v>
      </c>
    </row>
    <row r="192" spans="1:14" x14ac:dyDescent="0.25">
      <c r="A192" s="1">
        <f>RAW!A191</f>
        <v>42573</v>
      </c>
      <c r="B192">
        <f>RAW!B191</f>
        <v>1.4850000000000001</v>
      </c>
      <c r="C192">
        <f>RAW!C191</f>
        <v>1.4950000000000001</v>
      </c>
      <c r="D192">
        <f>RAW!D191</f>
        <v>1.4750000000000001</v>
      </c>
      <c r="E192">
        <f>RAW!E191</f>
        <v>1.4930000000000001</v>
      </c>
      <c r="F192" s="3">
        <f>RAW!F191</f>
        <v>-4.3442511943831898E-2</v>
      </c>
      <c r="G192" s="4">
        <f>RAW!G191</f>
        <v>-4.9814097034583199E-2</v>
      </c>
      <c r="H192" s="4">
        <f>RAW!H191</f>
        <v>6.3715850907512901E-3</v>
      </c>
      <c r="I192" s="5" t="str">
        <f t="shared" si="4"/>
        <v/>
      </c>
      <c r="J192" s="4">
        <f>RAW!I191</f>
        <v>-8.3614880007833306E-2</v>
      </c>
      <c r="K192" s="4">
        <f>RAW!J191</f>
        <v>-9.1809183630241098E-2</v>
      </c>
      <c r="L192" s="4">
        <f>RAW!K191</f>
        <v>8.1943036224077694E-3</v>
      </c>
      <c r="M192" s="5" t="str">
        <f t="shared" si="5"/>
        <v/>
      </c>
      <c r="N192">
        <v>0</v>
      </c>
    </row>
    <row r="193" spans="1:14" x14ac:dyDescent="0.25">
      <c r="A193" s="1">
        <f>RAW!A192</f>
        <v>42576</v>
      </c>
      <c r="B193">
        <f>RAW!B192</f>
        <v>1.4950000000000001</v>
      </c>
      <c r="C193">
        <f>RAW!C192</f>
        <v>1.4950000000000001</v>
      </c>
      <c r="D193">
        <f>RAW!D192</f>
        <v>1.4690000000000001</v>
      </c>
      <c r="E193">
        <f>RAW!E192</f>
        <v>1.474</v>
      </c>
      <c r="F193" s="3">
        <f>RAW!F192</f>
        <v>-4.2566637129780101E-2</v>
      </c>
      <c r="G193" s="4">
        <f>RAW!G192</f>
        <v>-4.8364605053622597E-2</v>
      </c>
      <c r="H193" s="4">
        <f>RAW!H192</f>
        <v>5.7979679238424897E-3</v>
      </c>
      <c r="I193" s="5" t="str">
        <f t="shared" si="4"/>
        <v/>
      </c>
      <c r="J193" s="4">
        <f>RAW!I192</f>
        <v>-8.3962448910485099E-2</v>
      </c>
      <c r="K193" s="4">
        <f>RAW!J192</f>
        <v>-8.9193605390322395E-2</v>
      </c>
      <c r="L193" s="4">
        <f>RAW!K192</f>
        <v>5.2311564798373502E-3</v>
      </c>
      <c r="M193" s="5" t="str">
        <f t="shared" si="5"/>
        <v/>
      </c>
      <c r="N193">
        <v>0</v>
      </c>
    </row>
    <row r="194" spans="1:14" x14ac:dyDescent="0.25">
      <c r="A194" s="1">
        <f>RAW!A193</f>
        <v>42577</v>
      </c>
      <c r="B194">
        <f>RAW!B193</f>
        <v>1.48</v>
      </c>
      <c r="C194">
        <f>RAW!C193</f>
        <v>1.48</v>
      </c>
      <c r="D194">
        <f>RAW!D193</f>
        <v>1.452</v>
      </c>
      <c r="E194">
        <f>RAW!E193</f>
        <v>1.474</v>
      </c>
      <c r="F194" s="3">
        <f>RAW!F193</f>
        <v>-4.1395320541793103E-2</v>
      </c>
      <c r="G194" s="4">
        <f>RAW!G193</f>
        <v>-4.6970748151256701E-2</v>
      </c>
      <c r="H194" s="4">
        <f>RAW!H193</f>
        <v>5.5754276094635699E-3</v>
      </c>
      <c r="I194" s="5" t="str">
        <f t="shared" si="4"/>
        <v/>
      </c>
      <c r="J194" s="4">
        <f>RAW!I193</f>
        <v>-8.2626428424923598E-2</v>
      </c>
      <c r="K194" s="4">
        <f>RAW!J193</f>
        <v>-8.7004546401856106E-2</v>
      </c>
      <c r="L194" s="4">
        <f>RAW!K193</f>
        <v>4.37811797693254E-3</v>
      </c>
      <c r="M194" s="5" t="str">
        <f t="shared" si="5"/>
        <v/>
      </c>
      <c r="N194">
        <v>0</v>
      </c>
    </row>
    <row r="195" spans="1:14" x14ac:dyDescent="0.25">
      <c r="A195" s="1">
        <f>RAW!A194</f>
        <v>42578</v>
      </c>
      <c r="B195">
        <f>RAW!B194</f>
        <v>1.474</v>
      </c>
      <c r="C195">
        <f>RAW!C194</f>
        <v>1.63699999999999</v>
      </c>
      <c r="D195">
        <f>RAW!D194</f>
        <v>1.474</v>
      </c>
      <c r="E195">
        <f>RAW!E194</f>
        <v>1.621</v>
      </c>
      <c r="F195" s="3">
        <f>RAW!F194</f>
        <v>-2.8279385089190399E-2</v>
      </c>
      <c r="G195" s="4">
        <f>RAW!G194</f>
        <v>-4.3232475538843497E-2</v>
      </c>
      <c r="H195" s="4">
        <f>RAW!H194</f>
        <v>1.4953090449652999E-2</v>
      </c>
      <c r="I195" s="5" t="str">
        <f t="shared" si="4"/>
        <v/>
      </c>
      <c r="J195" s="4">
        <f>RAW!I194</f>
        <v>-3.9421777963182601E-2</v>
      </c>
      <c r="K195" s="4">
        <f>RAW!J194</f>
        <v>-7.1143623588965005E-2</v>
      </c>
      <c r="L195" s="4">
        <f>RAW!K194</f>
        <v>3.1721845625782299E-2</v>
      </c>
      <c r="M195" s="5" t="str">
        <f t="shared" si="5"/>
        <v/>
      </c>
      <c r="N195">
        <v>0</v>
      </c>
    </row>
    <row r="196" spans="1:14" x14ac:dyDescent="0.25">
      <c r="A196" s="1">
        <f>RAW!A195</f>
        <v>42579</v>
      </c>
      <c r="B196">
        <f>RAW!B195</f>
        <v>1.6240000000000001</v>
      </c>
      <c r="C196">
        <f>RAW!C195</f>
        <v>1.6869999999999901</v>
      </c>
      <c r="D196">
        <f>RAW!D195</f>
        <v>1.5980000000000001</v>
      </c>
      <c r="E196">
        <f>RAW!E195</f>
        <v>1.629</v>
      </c>
      <c r="F196" s="3">
        <f>RAW!F195</f>
        <v>-1.70429184515195E-2</v>
      </c>
      <c r="G196" s="4">
        <f>RAW!G195</f>
        <v>-3.79945641213787E-2</v>
      </c>
      <c r="H196" s="4">
        <f>RAW!H195</f>
        <v>2.09516456698591E-2</v>
      </c>
      <c r="I196" s="5" t="str">
        <f t="shared" si="4"/>
        <v/>
      </c>
      <c r="J196" s="4">
        <f>RAW!I195</f>
        <v>-9.2665947472127998E-3</v>
      </c>
      <c r="K196" s="4">
        <f>RAW!J195</f>
        <v>-5.0517947308380898E-2</v>
      </c>
      <c r="L196" s="4">
        <f>RAW!K195</f>
        <v>4.1251352561168103E-2</v>
      </c>
      <c r="M196" s="5" t="str">
        <f t="shared" si="5"/>
        <v/>
      </c>
      <c r="N196">
        <v>0</v>
      </c>
    </row>
    <row r="197" spans="1:14" x14ac:dyDescent="0.25">
      <c r="A197" s="1">
        <f>RAW!A196</f>
        <v>42580</v>
      </c>
      <c r="B197">
        <f>RAW!B196</f>
        <v>1.62699999999999</v>
      </c>
      <c r="C197">
        <f>RAW!C196</f>
        <v>1.67</v>
      </c>
      <c r="D197">
        <f>RAW!D196</f>
        <v>1.589</v>
      </c>
      <c r="E197">
        <f>RAW!E196</f>
        <v>1.639</v>
      </c>
      <c r="F197" s="3">
        <f>RAW!F196</f>
        <v>-7.24747685845494E-3</v>
      </c>
      <c r="G197" s="4">
        <f>RAW!G196</f>
        <v>-3.18451466687939E-2</v>
      </c>
      <c r="H197" s="4">
        <f>RAW!H196</f>
        <v>2.4597669810339E-2</v>
      </c>
      <c r="I197" s="5" t="str">
        <f t="shared" ref="I197:I260" si="6">IF(SIGN(H196)&lt;&gt;SIGN(H197)," ","")</f>
        <v/>
      </c>
      <c r="J197" s="4">
        <f>RAW!I196</f>
        <v>1.2669383476679501E-2</v>
      </c>
      <c r="K197" s="4">
        <f>RAW!J196</f>
        <v>-2.9455503713360701E-2</v>
      </c>
      <c r="L197" s="4">
        <f>RAW!K196</f>
        <v>4.2124887190040303E-2</v>
      </c>
      <c r="M197" s="5" t="str">
        <f t="shared" ref="M197:M260" si="7">IF(SIGN(L196)&lt;&gt;SIGN(L197)," ","")</f>
        <v/>
      </c>
      <c r="N197">
        <v>0</v>
      </c>
    </row>
    <row r="198" spans="1:14" x14ac:dyDescent="0.25">
      <c r="A198" s="1">
        <f>RAW!A197</f>
        <v>42583</v>
      </c>
      <c r="B198">
        <f>RAW!B197</f>
        <v>1.63699999999999</v>
      </c>
      <c r="C198">
        <f>RAW!C197</f>
        <v>1.6819999999999999</v>
      </c>
      <c r="D198">
        <f>RAW!D197</f>
        <v>1.613</v>
      </c>
      <c r="E198">
        <f>RAW!E197</f>
        <v>1.66</v>
      </c>
      <c r="F198" s="3">
        <f>RAW!F197</f>
        <v>2.1848204222474298E-3</v>
      </c>
      <c r="G198" s="4">
        <f>RAW!G197</f>
        <v>-2.5039153250585599E-2</v>
      </c>
      <c r="H198" s="4">
        <f>RAW!H197</f>
        <v>2.72239736728331E-2</v>
      </c>
      <c r="I198" s="5" t="str">
        <f t="shared" si="6"/>
        <v/>
      </c>
      <c r="J198" s="4">
        <f>RAW!I197</f>
        <v>3.2079640442154798E-2</v>
      </c>
      <c r="K198" s="4">
        <f>RAW!J197</f>
        <v>-8.9437889948555706E-3</v>
      </c>
      <c r="L198" s="4">
        <f>RAW!K197</f>
        <v>4.10234294370104E-2</v>
      </c>
      <c r="M198" s="5" t="str">
        <f t="shared" si="7"/>
        <v/>
      </c>
      <c r="N198">
        <v>0</v>
      </c>
    </row>
    <row r="199" spans="1:14" x14ac:dyDescent="0.25">
      <c r="A199" s="1">
        <f>RAW!A198</f>
        <v>42584</v>
      </c>
      <c r="B199">
        <f>RAW!B198</f>
        <v>1.69</v>
      </c>
      <c r="C199">
        <f>RAW!C198</f>
        <v>1.69</v>
      </c>
      <c r="D199">
        <f>RAW!D198</f>
        <v>1.6040000000000001</v>
      </c>
      <c r="E199">
        <f>RAW!E198</f>
        <v>1.6279999999999999</v>
      </c>
      <c r="F199" s="3">
        <f>RAW!F198</f>
        <v>6.9971921330853597E-3</v>
      </c>
      <c r="G199" s="4">
        <f>RAW!G198</f>
        <v>-1.86318841738514E-2</v>
      </c>
      <c r="H199" s="4">
        <f>RAW!H198</f>
        <v>2.56290763069368E-2</v>
      </c>
      <c r="I199" s="5" t="str">
        <f t="shared" si="6"/>
        <v/>
      </c>
      <c r="J199" s="4">
        <f>RAW!I198</f>
        <v>3.4817957041858499E-2</v>
      </c>
      <c r="K199" s="4">
        <f>RAW!J198</f>
        <v>5.6434596840491203E-3</v>
      </c>
      <c r="L199" s="4">
        <f>RAW!K198</f>
        <v>2.9174497357809401E-2</v>
      </c>
      <c r="M199" s="5" t="str">
        <f t="shared" si="7"/>
        <v/>
      </c>
      <c r="N199">
        <v>0</v>
      </c>
    </row>
    <row r="200" spans="1:14" x14ac:dyDescent="0.25">
      <c r="A200" s="1">
        <f>RAW!A199</f>
        <v>42585</v>
      </c>
      <c r="B200">
        <f>RAW!B199</f>
        <v>1.6419999999999999</v>
      </c>
      <c r="C200">
        <f>RAW!C199</f>
        <v>1.643</v>
      </c>
      <c r="D200">
        <f>RAW!D199</f>
        <v>1.601</v>
      </c>
      <c r="E200">
        <f>RAW!E199</f>
        <v>1.6339999999999999</v>
      </c>
      <c r="F200" s="3">
        <f>RAW!F199</f>
        <v>1.1166461226954799E-2</v>
      </c>
      <c r="G200" s="4">
        <f>RAW!G199</f>
        <v>-1.26722150936902E-2</v>
      </c>
      <c r="H200" s="4">
        <f>RAW!H199</f>
        <v>2.3838676320645E-2</v>
      </c>
      <c r="I200" s="5" t="str">
        <f t="shared" si="6"/>
        <v/>
      </c>
      <c r="J200" s="4">
        <f>RAW!I199</f>
        <v>3.7563971992748697E-2</v>
      </c>
      <c r="K200" s="4">
        <f>RAW!J199</f>
        <v>1.62836304536156E-2</v>
      </c>
      <c r="L200" s="4">
        <f>RAW!K199</f>
        <v>2.1280341539133E-2</v>
      </c>
      <c r="M200" s="5" t="str">
        <f t="shared" si="7"/>
        <v/>
      </c>
      <c r="N200">
        <v>0</v>
      </c>
    </row>
    <row r="201" spans="1:14" x14ac:dyDescent="0.25">
      <c r="A201" s="1">
        <f>RAW!A200</f>
        <v>42586</v>
      </c>
      <c r="B201">
        <f>RAW!B200</f>
        <v>1.64</v>
      </c>
      <c r="C201">
        <f>RAW!C200</f>
        <v>1.65699999999999</v>
      </c>
      <c r="D201">
        <f>RAW!D200</f>
        <v>1.6140000000000001</v>
      </c>
      <c r="E201">
        <f>RAW!E200</f>
        <v>1.64</v>
      </c>
      <c r="F201" s="3">
        <f>RAW!F200</f>
        <v>1.47843619560326E-2</v>
      </c>
      <c r="G201" s="4">
        <f>RAW!G200</f>
        <v>-7.1808996837456297E-3</v>
      </c>
      <c r="H201" s="4">
        <f>RAW!H200</f>
        <v>2.1965261639778199E-2</v>
      </c>
      <c r="I201" s="5" t="str">
        <f t="shared" si="6"/>
        <v/>
      </c>
      <c r="J201" s="4">
        <f>RAW!I200</f>
        <v>4.0263981924924801E-2</v>
      </c>
      <c r="K201" s="4">
        <f>RAW!J200</f>
        <v>2.4277080944051999E-2</v>
      </c>
      <c r="L201" s="4">
        <f>RAW!K200</f>
        <v>1.5986900980872701E-2</v>
      </c>
      <c r="M201" s="5" t="str">
        <f t="shared" si="7"/>
        <v/>
      </c>
      <c r="N201">
        <v>0</v>
      </c>
    </row>
    <row r="202" spans="1:14" x14ac:dyDescent="0.25">
      <c r="A202" s="1">
        <f>RAW!A201</f>
        <v>42587</v>
      </c>
      <c r="B202">
        <f>RAW!B201</f>
        <v>1.6539999999999999</v>
      </c>
      <c r="C202">
        <f>RAW!C201</f>
        <v>1.6879999999999999</v>
      </c>
      <c r="D202">
        <f>RAW!D201</f>
        <v>1.64</v>
      </c>
      <c r="E202">
        <f>RAW!E201</f>
        <v>1.681</v>
      </c>
      <c r="F202" s="3">
        <f>RAW!F201</f>
        <v>2.07210720776058E-2</v>
      </c>
      <c r="G202" s="4">
        <f>RAW!G201</f>
        <v>-1.6005053314753299E-3</v>
      </c>
      <c r="H202" s="4">
        <f>RAW!H201</f>
        <v>2.2321577409081202E-2</v>
      </c>
      <c r="I202" s="5" t="str">
        <f t="shared" si="6"/>
        <v/>
      </c>
      <c r="J202" s="4">
        <f>RAW!I201</f>
        <v>5.2607247772500101E-2</v>
      </c>
      <c r="K202" s="4">
        <f>RAW!J201</f>
        <v>3.3720469886867999E-2</v>
      </c>
      <c r="L202" s="4">
        <f>RAW!K201</f>
        <v>1.8886777885631999E-2</v>
      </c>
      <c r="M202" s="5" t="str">
        <f t="shared" si="7"/>
        <v/>
      </c>
      <c r="N202">
        <v>0</v>
      </c>
    </row>
    <row r="203" spans="1:14" x14ac:dyDescent="0.25">
      <c r="A203" s="1">
        <f>RAW!A202</f>
        <v>42590</v>
      </c>
      <c r="B203">
        <f>RAW!B202</f>
        <v>1.69</v>
      </c>
      <c r="C203">
        <f>RAW!C202</f>
        <v>1.726</v>
      </c>
      <c r="D203">
        <f>RAW!D202</f>
        <v>1.63</v>
      </c>
      <c r="E203">
        <f>RAW!E202</f>
        <v>1.63</v>
      </c>
      <c r="F203" s="3">
        <f>RAW!F202</f>
        <v>2.1067827049463899E-2</v>
      </c>
      <c r="G203" s="4">
        <f>RAW!G202</f>
        <v>2.9331611447125198E-3</v>
      </c>
      <c r="H203" s="4">
        <f>RAW!H202</f>
        <v>1.81346659047514E-2</v>
      </c>
      <c r="I203" s="5" t="str">
        <f t="shared" si="6"/>
        <v/>
      </c>
      <c r="J203" s="4">
        <f>RAW!I202</f>
        <v>4.5238058717778903E-2</v>
      </c>
      <c r="K203" s="4">
        <f>RAW!J202</f>
        <v>3.7559666163838303E-2</v>
      </c>
      <c r="L203" s="4">
        <f>RAW!K202</f>
        <v>7.6783925539405801E-3</v>
      </c>
      <c r="M203" s="5" t="str">
        <f t="shared" si="7"/>
        <v/>
      </c>
      <c r="N203">
        <v>0</v>
      </c>
    </row>
    <row r="204" spans="1:14" x14ac:dyDescent="0.25">
      <c r="A204" s="1">
        <f>RAW!A203</f>
        <v>42591</v>
      </c>
      <c r="B204">
        <f>RAW!B203</f>
        <v>1.63</v>
      </c>
      <c r="C204">
        <f>RAW!C203</f>
        <v>1.673</v>
      </c>
      <c r="D204">
        <f>RAW!D203</f>
        <v>1.6019999999999901</v>
      </c>
      <c r="E204">
        <f>RAW!E203</f>
        <v>1.669</v>
      </c>
      <c r="F204" s="3">
        <f>RAW!F203</f>
        <v>2.42105230866809E-2</v>
      </c>
      <c r="G204" s="4">
        <f>RAW!G203</f>
        <v>7.1886335331061996E-3</v>
      </c>
      <c r="H204" s="4">
        <f>RAW!H203</f>
        <v>1.7021889553574698E-2</v>
      </c>
      <c r="I204" s="5" t="str">
        <f t="shared" si="6"/>
        <v/>
      </c>
      <c r="J204" s="4">
        <f>RAW!I203</f>
        <v>5.0593790447810601E-2</v>
      </c>
      <c r="K204" s="4">
        <f>RAW!J203</f>
        <v>4.1904374258495802E-2</v>
      </c>
      <c r="L204" s="4">
        <f>RAW!K203</f>
        <v>8.68941618931484E-3</v>
      </c>
      <c r="M204" s="5" t="str">
        <f t="shared" si="7"/>
        <v/>
      </c>
      <c r="N204">
        <v>0</v>
      </c>
    </row>
    <row r="205" spans="1:14" x14ac:dyDescent="0.25">
      <c r="A205" s="1">
        <f>RAW!A204</f>
        <v>42592</v>
      </c>
      <c r="B205">
        <f>RAW!B204</f>
        <v>1.663</v>
      </c>
      <c r="C205">
        <f>RAW!C204</f>
        <v>1.68</v>
      </c>
      <c r="D205">
        <f>RAW!D204</f>
        <v>1.6439999999999999</v>
      </c>
      <c r="E205">
        <f>RAW!E204</f>
        <v>1.68</v>
      </c>
      <c r="F205" s="3">
        <f>RAW!F204</f>
        <v>2.72743388071594E-2</v>
      </c>
      <c r="G205" s="4">
        <f>RAW!G204</f>
        <v>1.12057745879168E-2</v>
      </c>
      <c r="H205" s="4">
        <f>RAW!H204</f>
        <v>1.60685642192426E-2</v>
      </c>
      <c r="I205" s="5" t="str">
        <f t="shared" si="6"/>
        <v/>
      </c>
      <c r="J205" s="4">
        <f>RAW!I204</f>
        <v>5.6084551343611601E-2</v>
      </c>
      <c r="K205" s="4">
        <f>RAW!J204</f>
        <v>4.66310999535344E-2</v>
      </c>
      <c r="L205" s="4">
        <f>RAW!K204</f>
        <v>9.4534513900772395E-3</v>
      </c>
      <c r="M205" s="5" t="str">
        <f t="shared" si="7"/>
        <v/>
      </c>
      <c r="N205">
        <v>0</v>
      </c>
    </row>
    <row r="206" spans="1:14" x14ac:dyDescent="0.25">
      <c r="A206" s="1">
        <f>RAW!A205</f>
        <v>42593</v>
      </c>
      <c r="B206">
        <f>RAW!B205</f>
        <v>1.69</v>
      </c>
      <c r="C206">
        <f>RAW!C205</f>
        <v>1.706</v>
      </c>
      <c r="D206">
        <f>RAW!D205</f>
        <v>1.661</v>
      </c>
      <c r="E206">
        <f>RAW!E205</f>
        <v>1.681</v>
      </c>
      <c r="F206" s="3">
        <f>RAW!F205</f>
        <v>2.94437176330937E-2</v>
      </c>
      <c r="G206" s="4">
        <f>RAW!G205</f>
        <v>1.4853363196952201E-2</v>
      </c>
      <c r="H206" s="4">
        <f>RAW!H205</f>
        <v>1.4590354436141401E-2</v>
      </c>
      <c r="I206" s="5" t="str">
        <f t="shared" si="6"/>
        <v/>
      </c>
      <c r="J206" s="4">
        <f>RAW!I205</f>
        <v>5.8780872067938097E-2</v>
      </c>
      <c r="K206" s="4">
        <f>RAW!J205</f>
        <v>5.0681023991669003E-2</v>
      </c>
      <c r="L206" s="4">
        <f>RAW!K205</f>
        <v>8.0998480762691297E-3</v>
      </c>
      <c r="M206" s="5" t="str">
        <f t="shared" si="7"/>
        <v/>
      </c>
      <c r="N206">
        <v>0</v>
      </c>
    </row>
    <row r="207" spans="1:14" x14ac:dyDescent="0.25">
      <c r="A207" s="1">
        <f>RAW!A206</f>
        <v>42594</v>
      </c>
      <c r="B207">
        <f>RAW!B206</f>
        <v>1.704</v>
      </c>
      <c r="C207">
        <f>RAW!C206</f>
        <v>1.73</v>
      </c>
      <c r="D207">
        <f>RAW!D206</f>
        <v>1.6930000000000001</v>
      </c>
      <c r="E207">
        <f>RAW!E206</f>
        <v>1.7130000000000001</v>
      </c>
      <c r="F207" s="3">
        <f>RAW!F206</f>
        <v>3.3360539019417303E-2</v>
      </c>
      <c r="G207" s="4">
        <f>RAW!G206</f>
        <v>1.8554798361445201E-2</v>
      </c>
      <c r="H207" s="4">
        <f>RAW!H206</f>
        <v>1.48057406579721E-2</v>
      </c>
      <c r="I207" s="5" t="str">
        <f t="shared" si="6"/>
        <v/>
      </c>
      <c r="J207" s="4">
        <f>RAW!I206</f>
        <v>6.8278909707922594E-2</v>
      </c>
      <c r="K207" s="4">
        <f>RAW!J206</f>
        <v>5.6546985897086802E-2</v>
      </c>
      <c r="L207" s="4">
        <f>RAW!K206</f>
        <v>1.1731923810835701E-2</v>
      </c>
      <c r="M207" s="5" t="str">
        <f t="shared" si="7"/>
        <v/>
      </c>
      <c r="N207">
        <v>0</v>
      </c>
    </row>
    <row r="208" spans="1:14" x14ac:dyDescent="0.25">
      <c r="A208" s="1">
        <f>RAW!A207</f>
        <v>42597</v>
      </c>
      <c r="B208">
        <f>RAW!B207</f>
        <v>1.7130000000000001</v>
      </c>
      <c r="C208">
        <f>RAW!C207</f>
        <v>1.7130000000000001</v>
      </c>
      <c r="D208">
        <f>RAW!D207</f>
        <v>1.7130000000000001</v>
      </c>
      <c r="E208">
        <f>RAW!E207</f>
        <v>1.7130000000000001</v>
      </c>
      <c r="F208" s="3">
        <f>RAW!F207</f>
        <v>3.6049096640959399E-2</v>
      </c>
      <c r="G208" s="4">
        <f>RAW!G207</f>
        <v>2.2053658017348099E-2</v>
      </c>
      <c r="H208" s="4">
        <f>RAW!H207</f>
        <v>1.39954386236113E-2</v>
      </c>
      <c r="I208" s="5" t="str">
        <f t="shared" si="6"/>
        <v/>
      </c>
      <c r="J208" s="4">
        <f>RAW!I207</f>
        <v>7.2994731375543895E-2</v>
      </c>
      <c r="K208" s="4">
        <f>RAW!J207</f>
        <v>6.2029567723239198E-2</v>
      </c>
      <c r="L208" s="4">
        <f>RAW!K207</f>
        <v>1.0965163652304599E-2</v>
      </c>
      <c r="M208" s="5" t="str">
        <f t="shared" si="7"/>
        <v/>
      </c>
      <c r="N208">
        <v>0</v>
      </c>
    </row>
    <row r="209" spans="1:14" x14ac:dyDescent="0.25">
      <c r="A209" s="1">
        <f>RAW!A208</f>
        <v>42598</v>
      </c>
      <c r="B209">
        <f>RAW!B208</f>
        <v>1.73</v>
      </c>
      <c r="C209">
        <f>RAW!C208</f>
        <v>1.7330000000000001</v>
      </c>
      <c r="D209">
        <f>RAW!D208</f>
        <v>1.681</v>
      </c>
      <c r="E209">
        <f>RAW!E208</f>
        <v>1.6879999999999999</v>
      </c>
      <c r="F209" s="3">
        <f>RAW!F208</f>
        <v>3.5750398519478699E-2</v>
      </c>
      <c r="G209" s="4">
        <f>RAW!G208</f>
        <v>2.4793006117774199E-2</v>
      </c>
      <c r="H209" s="4">
        <f>RAW!H208</f>
        <v>1.09573924017044E-2</v>
      </c>
      <c r="I209" s="5" t="str">
        <f t="shared" si="6"/>
        <v/>
      </c>
      <c r="J209" s="4">
        <f>RAW!I208</f>
        <v>6.7667753696351002E-2</v>
      </c>
      <c r="K209" s="4">
        <f>RAW!J208</f>
        <v>6.3908963047609804E-2</v>
      </c>
      <c r="L209" s="4">
        <f>RAW!K208</f>
        <v>3.7587906487412102E-3</v>
      </c>
      <c r="M209" s="5" t="str">
        <f t="shared" si="7"/>
        <v/>
      </c>
      <c r="N209">
        <v>0</v>
      </c>
    </row>
    <row r="210" spans="1:14" x14ac:dyDescent="0.25">
      <c r="A210" s="1">
        <f>RAW!A209</f>
        <v>42599</v>
      </c>
      <c r="B210">
        <f>RAW!B209</f>
        <v>1.6909999999999901</v>
      </c>
      <c r="C210">
        <f>RAW!C209</f>
        <v>1.7</v>
      </c>
      <c r="D210">
        <f>RAW!D209</f>
        <v>1.655</v>
      </c>
      <c r="E210">
        <f>RAW!E209</f>
        <v>1.65699999999999</v>
      </c>
      <c r="F210" s="3">
        <f>RAW!F209</f>
        <v>3.2636029352854201E-2</v>
      </c>
      <c r="G210" s="4">
        <f>RAW!G209</f>
        <v>2.6361610764790201E-2</v>
      </c>
      <c r="H210" s="4">
        <f>RAW!H209</f>
        <v>6.2744185880640197E-3</v>
      </c>
      <c r="I210" s="5" t="str">
        <f t="shared" si="6"/>
        <v/>
      </c>
      <c r="J210" s="4">
        <f>RAW!I209</f>
        <v>5.4449513052111799E-2</v>
      </c>
      <c r="K210" s="4">
        <f>RAW!J209</f>
        <v>6.0755813049110499E-2</v>
      </c>
      <c r="L210" s="4">
        <f>RAW!K209</f>
        <v>-6.3062999969986299E-3</v>
      </c>
      <c r="M210" s="5" t="str">
        <f t="shared" si="7"/>
        <v xml:space="preserve"> </v>
      </c>
      <c r="N210">
        <v>0</v>
      </c>
    </row>
    <row r="211" spans="1:14" x14ac:dyDescent="0.25">
      <c r="A211" s="1">
        <f>RAW!A210</f>
        <v>42600</v>
      </c>
      <c r="B211">
        <f>RAW!B210</f>
        <v>1.6839999999999999</v>
      </c>
      <c r="C211">
        <f>RAW!C210</f>
        <v>1.6839999999999999</v>
      </c>
      <c r="D211">
        <f>RAW!D210</f>
        <v>1.64699999999999</v>
      </c>
      <c r="E211">
        <f>RAW!E210</f>
        <v>1.651</v>
      </c>
      <c r="F211" s="3">
        <f>RAW!F210</f>
        <v>2.9345443488942399E-2</v>
      </c>
      <c r="G211" s="4">
        <f>RAW!G210</f>
        <v>2.6958377309620599E-2</v>
      </c>
      <c r="H211" s="4">
        <f>RAW!H210</f>
        <v>2.3870661793217399E-3</v>
      </c>
      <c r="I211" s="5" t="str">
        <f t="shared" si="6"/>
        <v/>
      </c>
      <c r="J211" s="4">
        <f>RAW!I210</f>
        <v>4.3451926108477798E-2</v>
      </c>
      <c r="K211" s="4">
        <f>RAW!J210</f>
        <v>5.4987850735566203E-2</v>
      </c>
      <c r="L211" s="4">
        <f>RAW!K210</f>
        <v>-1.15359246270884E-2</v>
      </c>
      <c r="M211" s="5" t="str">
        <f t="shared" si="7"/>
        <v/>
      </c>
      <c r="N211">
        <v>0</v>
      </c>
    </row>
    <row r="212" spans="1:14" x14ac:dyDescent="0.25">
      <c r="A212" s="1">
        <f>RAW!A211</f>
        <v>42601</v>
      </c>
      <c r="B212">
        <f>RAW!B211</f>
        <v>1.65</v>
      </c>
      <c r="C212">
        <f>RAW!C211</f>
        <v>1.679</v>
      </c>
      <c r="D212">
        <f>RAW!D211</f>
        <v>1.62699999999999</v>
      </c>
      <c r="E212">
        <f>RAW!E211</f>
        <v>1.651</v>
      </c>
      <c r="F212" s="3">
        <f>RAW!F211</f>
        <v>2.6432928142698701E-2</v>
      </c>
      <c r="G212" s="4">
        <f>RAW!G211</f>
        <v>2.68532874762362E-2</v>
      </c>
      <c r="H212" s="4">
        <f>RAW!H211</f>
        <v>-4.2035933353756397E-4</v>
      </c>
      <c r="I212" s="5" t="str">
        <f t="shared" si="6"/>
        <v xml:space="preserve"> </v>
      </c>
      <c r="J212" s="4">
        <f>RAW!I211</f>
        <v>3.57228542160326E-2</v>
      </c>
      <c r="K212" s="4">
        <f>RAW!J211</f>
        <v>4.8566185229055002E-2</v>
      </c>
      <c r="L212" s="4">
        <f>RAW!K211</f>
        <v>-1.28433310130224E-2</v>
      </c>
      <c r="M212" s="5" t="str">
        <f t="shared" si="7"/>
        <v/>
      </c>
      <c r="N212">
        <v>0</v>
      </c>
    </row>
    <row r="213" spans="1:14" x14ac:dyDescent="0.25">
      <c r="A213" s="1">
        <f>RAW!A212</f>
        <v>42604</v>
      </c>
      <c r="B213">
        <f>RAW!B212</f>
        <v>1.67</v>
      </c>
      <c r="C213">
        <f>RAW!C212</f>
        <v>1.71</v>
      </c>
      <c r="D213">
        <f>RAW!D212</f>
        <v>1.66699999999999</v>
      </c>
      <c r="E213">
        <f>RAW!E212</f>
        <v>1.7050000000000001</v>
      </c>
      <c r="F213" s="3">
        <f>RAW!F212</f>
        <v>2.81575052572633E-2</v>
      </c>
      <c r="G213" s="4">
        <f>RAW!G212</f>
        <v>2.7114131032441601E-2</v>
      </c>
      <c r="H213" s="4">
        <f>RAW!H212</f>
        <v>1.0433742248216599E-3</v>
      </c>
      <c r="I213" s="5" t="str">
        <f t="shared" si="6"/>
        <v xml:space="preserve"> </v>
      </c>
      <c r="J213" s="4">
        <f>RAW!I212</f>
        <v>4.51948672056776E-2</v>
      </c>
      <c r="K213" s="4">
        <f>RAW!J212</f>
        <v>4.74424125545959E-2</v>
      </c>
      <c r="L213" s="4">
        <f>RAW!K212</f>
        <v>-2.2475453489182499E-3</v>
      </c>
      <c r="M213" s="5" t="str">
        <f t="shared" si="7"/>
        <v/>
      </c>
      <c r="N213">
        <v>0</v>
      </c>
    </row>
    <row r="214" spans="1:14" x14ac:dyDescent="0.25">
      <c r="A214" s="1">
        <f>RAW!A213</f>
        <v>42605</v>
      </c>
      <c r="B214">
        <f>RAW!B213</f>
        <v>1.716</v>
      </c>
      <c r="C214">
        <f>RAW!C213</f>
        <v>1.746</v>
      </c>
      <c r="D214">
        <f>RAW!D213</f>
        <v>1.716</v>
      </c>
      <c r="E214">
        <f>RAW!E213</f>
        <v>1.718</v>
      </c>
      <c r="F214" s="3">
        <f>RAW!F213</f>
        <v>3.0224823449502999E-2</v>
      </c>
      <c r="G214" s="4">
        <f>RAW!G213</f>
        <v>2.7736269515853899E-2</v>
      </c>
      <c r="H214" s="4">
        <f>RAW!H213</f>
        <v>2.48855393364909E-3</v>
      </c>
      <c r="I214" s="5" t="str">
        <f t="shared" si="6"/>
        <v/>
      </c>
      <c r="J214" s="4">
        <f>RAW!I213</f>
        <v>5.3932896362015502E-2</v>
      </c>
      <c r="K214" s="4">
        <f>RAW!J213</f>
        <v>4.9605907157069098E-2</v>
      </c>
      <c r="L214" s="4">
        <f>RAW!K213</f>
        <v>4.3269892049464399E-3</v>
      </c>
      <c r="M214" s="5" t="str">
        <f t="shared" si="7"/>
        <v xml:space="preserve"> </v>
      </c>
      <c r="N214">
        <v>0</v>
      </c>
    </row>
    <row r="215" spans="1:14" x14ac:dyDescent="0.25">
      <c r="A215" s="1">
        <f>RAW!A214</f>
        <v>42606</v>
      </c>
      <c r="B215">
        <f>RAW!B214</f>
        <v>1.736</v>
      </c>
      <c r="C215">
        <f>RAW!C214</f>
        <v>1.77</v>
      </c>
      <c r="D215">
        <f>RAW!D214</f>
        <v>1.7030000000000001</v>
      </c>
      <c r="E215">
        <f>RAW!E214</f>
        <v>1.758</v>
      </c>
      <c r="F215" s="3">
        <f>RAW!F214</f>
        <v>3.4690957948272302E-2</v>
      </c>
      <c r="G215" s="4">
        <f>RAW!G214</f>
        <v>2.91272072023376E-2</v>
      </c>
      <c r="H215" s="4">
        <f>RAW!H214</f>
        <v>5.5637507459347299E-3</v>
      </c>
      <c r="I215" s="5" t="str">
        <f t="shared" si="6"/>
        <v/>
      </c>
      <c r="J215" s="4">
        <f>RAW!I214</f>
        <v>6.9546972194487397E-2</v>
      </c>
      <c r="K215" s="4">
        <f>RAW!J214</f>
        <v>5.6252928836208499E-2</v>
      </c>
      <c r="L215" s="4">
        <f>RAW!K214</f>
        <v>1.3294043358278799E-2</v>
      </c>
      <c r="M215" s="5" t="str">
        <f t="shared" si="7"/>
        <v/>
      </c>
      <c r="N215">
        <v>0</v>
      </c>
    </row>
    <row r="216" spans="1:14" x14ac:dyDescent="0.25">
      <c r="A216" s="1">
        <f>RAW!A215</f>
        <v>42607</v>
      </c>
      <c r="B216">
        <f>RAW!B215</f>
        <v>1.754</v>
      </c>
      <c r="C216">
        <f>RAW!C215</f>
        <v>1.7549999999999999</v>
      </c>
      <c r="D216">
        <f>RAW!D215</f>
        <v>1.7030000000000001</v>
      </c>
      <c r="E216">
        <f>RAW!E215</f>
        <v>1.72</v>
      </c>
      <c r="F216" s="3">
        <f>RAW!F215</f>
        <v>3.4763388590347499E-2</v>
      </c>
      <c r="G216" s="4">
        <f>RAW!G215</f>
        <v>3.0254443479939601E-2</v>
      </c>
      <c r="H216" s="4">
        <f>RAW!H215</f>
        <v>4.5089451104079296E-3</v>
      </c>
      <c r="I216" s="5" t="str">
        <f t="shared" si="6"/>
        <v/>
      </c>
      <c r="J216" s="4">
        <f>RAW!I215</f>
        <v>6.7534594529849501E-2</v>
      </c>
      <c r="K216" s="4">
        <f>RAW!J215</f>
        <v>6.0013484067422199E-2</v>
      </c>
      <c r="L216" s="4">
        <f>RAW!K215</f>
        <v>7.5211104624272997E-3</v>
      </c>
      <c r="M216" s="5" t="str">
        <f t="shared" si="7"/>
        <v/>
      </c>
      <c r="N216">
        <v>0</v>
      </c>
    </row>
    <row r="217" spans="1:14" x14ac:dyDescent="0.25">
      <c r="A217" s="1">
        <f>RAW!A216</f>
        <v>42608</v>
      </c>
      <c r="B217">
        <f>RAW!B216</f>
        <v>1.7069999999999901</v>
      </c>
      <c r="C217">
        <f>RAW!C216</f>
        <v>1.75</v>
      </c>
      <c r="D217">
        <f>RAW!D216</f>
        <v>1.6930000000000001</v>
      </c>
      <c r="E217">
        <f>RAW!E216</f>
        <v>1.75</v>
      </c>
      <c r="F217" s="3">
        <f>RAW!F216</f>
        <v>3.6817134665018098E-2</v>
      </c>
      <c r="G217" s="4">
        <f>RAW!G216</f>
        <v>3.1566981716955302E-2</v>
      </c>
      <c r="H217" s="4">
        <f>RAW!H216</f>
        <v>5.2501529480628003E-3</v>
      </c>
      <c r="I217" s="5" t="str">
        <f t="shared" si="6"/>
        <v/>
      </c>
      <c r="J217" s="4">
        <f>RAW!I216</f>
        <v>7.3350234620080196E-2</v>
      </c>
      <c r="K217" s="4">
        <f>RAW!J216</f>
        <v>6.4459067584974897E-2</v>
      </c>
      <c r="L217" s="4">
        <f>RAW!K216</f>
        <v>8.8911670351053494E-3</v>
      </c>
      <c r="M217" s="5" t="str">
        <f t="shared" si="7"/>
        <v/>
      </c>
      <c r="N217">
        <v>0</v>
      </c>
    </row>
    <row r="218" spans="1:14" x14ac:dyDescent="0.25">
      <c r="A218" s="1">
        <f>RAW!A217</f>
        <v>42611</v>
      </c>
      <c r="B218">
        <f>RAW!B217</f>
        <v>1.7549999999999999</v>
      </c>
      <c r="C218">
        <f>RAW!C217</f>
        <v>1.768</v>
      </c>
      <c r="D218">
        <f>RAW!D217</f>
        <v>1.7150000000000001</v>
      </c>
      <c r="E218">
        <f>RAW!E217</f>
        <v>1.75</v>
      </c>
      <c r="F218" s="3">
        <f>RAW!F217</f>
        <v>3.8006626493719699E-2</v>
      </c>
      <c r="G218" s="4">
        <f>RAW!G217</f>
        <v>3.2854910672308203E-2</v>
      </c>
      <c r="H218" s="4">
        <f>RAW!H217</f>
        <v>5.1517158214115597E-3</v>
      </c>
      <c r="I218" s="5" t="str">
        <f t="shared" si="6"/>
        <v/>
      </c>
      <c r="J218" s="4">
        <f>RAW!I217</f>
        <v>7.5653596258001998E-2</v>
      </c>
      <c r="K218" s="4">
        <f>RAW!J217</f>
        <v>6.8190577142650602E-2</v>
      </c>
      <c r="L218" s="4">
        <f>RAW!K217</f>
        <v>7.4630191153514198E-3</v>
      </c>
      <c r="M218" s="5" t="str">
        <f t="shared" si="7"/>
        <v/>
      </c>
      <c r="N218">
        <v>0</v>
      </c>
    </row>
    <row r="219" spans="1:14" x14ac:dyDescent="0.25">
      <c r="A219" s="1">
        <f>RAW!A218</f>
        <v>42612</v>
      </c>
      <c r="B219">
        <f>RAW!B218</f>
        <v>1.7350000000000001</v>
      </c>
      <c r="C219">
        <f>RAW!C218</f>
        <v>1.7689999999999999</v>
      </c>
      <c r="D219">
        <f>RAW!D218</f>
        <v>1.732</v>
      </c>
      <c r="E219">
        <f>RAW!E218</f>
        <v>1.7609999999999999</v>
      </c>
      <c r="F219" s="3">
        <f>RAW!F218</f>
        <v>3.9382933464996203E-2</v>
      </c>
      <c r="G219" s="4">
        <f>RAW!G218</f>
        <v>3.4160515230845803E-2</v>
      </c>
      <c r="H219" s="4">
        <f>RAW!H218</f>
        <v>5.2224182341504E-3</v>
      </c>
      <c r="I219" s="5" t="str">
        <f t="shared" si="6"/>
        <v/>
      </c>
      <c r="J219" s="4">
        <f>RAW!I218</f>
        <v>7.8758424025248797E-2</v>
      </c>
      <c r="K219" s="4">
        <f>RAW!J218</f>
        <v>7.1713192770183301E-2</v>
      </c>
      <c r="L219" s="4">
        <f>RAW!K218</f>
        <v>7.04523125506544E-3</v>
      </c>
      <c r="M219" s="5" t="str">
        <f t="shared" si="7"/>
        <v/>
      </c>
      <c r="N219">
        <v>0</v>
      </c>
    </row>
    <row r="220" spans="1:14" x14ac:dyDescent="0.25">
      <c r="A220" s="1">
        <f>RAW!A219</f>
        <v>42613</v>
      </c>
      <c r="B220">
        <f>RAW!B219</f>
        <v>1.766</v>
      </c>
      <c r="C220">
        <f>RAW!C219</f>
        <v>1.768</v>
      </c>
      <c r="D220">
        <f>RAW!D219</f>
        <v>1.73</v>
      </c>
      <c r="E220">
        <f>RAW!E219</f>
        <v>1.7529999999999999</v>
      </c>
      <c r="F220" s="3">
        <f>RAW!F219</f>
        <v>3.9374251650868303E-2</v>
      </c>
      <c r="G220" s="4">
        <f>RAW!G219</f>
        <v>3.52032625148503E-2</v>
      </c>
      <c r="H220" s="4">
        <f>RAW!H219</f>
        <v>4.1709891360180501E-3</v>
      </c>
      <c r="I220" s="5" t="str">
        <f t="shared" si="6"/>
        <v/>
      </c>
      <c r="J220" s="4">
        <f>RAW!I219</f>
        <v>7.7032604026381096E-2</v>
      </c>
      <c r="K220" s="4">
        <f>RAW!J219</f>
        <v>7.3486329855582594E-2</v>
      </c>
      <c r="L220" s="4">
        <f>RAW!K219</f>
        <v>3.5462741707985102E-3</v>
      </c>
      <c r="M220" s="5" t="str">
        <f t="shared" si="7"/>
        <v/>
      </c>
      <c r="N220">
        <v>0</v>
      </c>
    </row>
    <row r="221" spans="1:14" x14ac:dyDescent="0.25">
      <c r="A221" s="1">
        <f>RAW!A220</f>
        <v>42614</v>
      </c>
      <c r="B221">
        <f>RAW!B220</f>
        <v>1.768</v>
      </c>
      <c r="C221">
        <f>RAW!C220</f>
        <v>1.798</v>
      </c>
      <c r="D221">
        <f>RAW!D220</f>
        <v>1.7330000000000001</v>
      </c>
      <c r="E221">
        <f>RAW!E220</f>
        <v>1.734</v>
      </c>
      <c r="F221" s="3">
        <f>RAW!F220</f>
        <v>3.7403070723550202E-2</v>
      </c>
      <c r="G221" s="4">
        <f>RAW!G220</f>
        <v>3.5643224156590297E-2</v>
      </c>
      <c r="H221" s="4">
        <f>RAW!H220</f>
        <v>1.7598465669598901E-3</v>
      </c>
      <c r="I221" s="5" t="str">
        <f t="shared" si="6"/>
        <v/>
      </c>
      <c r="J221" s="4">
        <f>RAW!I220</f>
        <v>6.9241669137716594E-2</v>
      </c>
      <c r="K221" s="4">
        <f>RAW!J220</f>
        <v>7.2071442949627196E-2</v>
      </c>
      <c r="L221" s="4">
        <f>RAW!K220</f>
        <v>-2.8297738119106102E-3</v>
      </c>
      <c r="M221" s="5" t="str">
        <f t="shared" si="7"/>
        <v xml:space="preserve"> </v>
      </c>
      <c r="N221">
        <v>0</v>
      </c>
    </row>
    <row r="222" spans="1:14" x14ac:dyDescent="0.25">
      <c r="A222" s="1">
        <f>RAW!A221</f>
        <v>42615</v>
      </c>
      <c r="B222">
        <f>RAW!B221</f>
        <v>1.744</v>
      </c>
      <c r="C222">
        <f>RAW!C221</f>
        <v>1.786</v>
      </c>
      <c r="D222">
        <f>RAW!D221</f>
        <v>1.7390000000000001</v>
      </c>
      <c r="E222">
        <f>RAW!E221</f>
        <v>1.786</v>
      </c>
      <c r="F222" s="3">
        <f>RAW!F221</f>
        <v>3.9580600530083797E-2</v>
      </c>
      <c r="G222" s="4">
        <f>RAW!G221</f>
        <v>3.6430699431289001E-2</v>
      </c>
      <c r="H222" s="4">
        <f>RAW!H221</f>
        <v>3.1499010987948201E-3</v>
      </c>
      <c r="I222" s="5" t="str">
        <f t="shared" si="6"/>
        <v/>
      </c>
      <c r="J222" s="4">
        <f>RAW!I221</f>
        <v>7.7498457001562604E-2</v>
      </c>
      <c r="K222" s="4">
        <f>RAW!J221</f>
        <v>7.3880447633605698E-2</v>
      </c>
      <c r="L222" s="4">
        <f>RAW!K221</f>
        <v>3.6180093679568999E-3</v>
      </c>
      <c r="M222" s="5" t="str">
        <f t="shared" si="7"/>
        <v xml:space="preserve"> </v>
      </c>
      <c r="N222">
        <v>0</v>
      </c>
    </row>
    <row r="223" spans="1:14" x14ac:dyDescent="0.25">
      <c r="A223" s="1">
        <f>RAW!A222</f>
        <v>42618</v>
      </c>
      <c r="B223">
        <f>RAW!B222</f>
        <v>1.79199999999999</v>
      </c>
      <c r="C223">
        <f>RAW!C222</f>
        <v>1.81</v>
      </c>
      <c r="D223">
        <f>RAW!D222</f>
        <v>1.7529999999999999</v>
      </c>
      <c r="E223">
        <f>RAW!E222</f>
        <v>1.756</v>
      </c>
      <c r="F223" s="3">
        <f>RAW!F222</f>
        <v>3.8442419033435302E-2</v>
      </c>
      <c r="G223" s="4">
        <f>RAW!G222</f>
        <v>3.6833043351718199E-2</v>
      </c>
      <c r="H223" s="4">
        <f>RAW!H222</f>
        <v>1.6093756817170801E-3</v>
      </c>
      <c r="I223" s="5" t="str">
        <f t="shared" si="6"/>
        <v/>
      </c>
      <c r="J223" s="4">
        <f>RAW!I222</f>
        <v>7.2928685341732996E-2</v>
      </c>
      <c r="K223" s="4">
        <f>RAW!J222</f>
        <v>7.3563193536314797E-2</v>
      </c>
      <c r="L223" s="4">
        <f>RAW!K222</f>
        <v>-6.3450819458181398E-4</v>
      </c>
      <c r="M223" s="5" t="str">
        <f t="shared" si="7"/>
        <v xml:space="preserve"> </v>
      </c>
      <c r="N223">
        <v>0</v>
      </c>
    </row>
    <row r="224" spans="1:14" x14ac:dyDescent="0.25">
      <c r="A224" s="1">
        <f>RAW!A223</f>
        <v>42619</v>
      </c>
      <c r="B224">
        <f>RAW!B223</f>
        <v>1.784</v>
      </c>
      <c r="C224">
        <f>RAW!C223</f>
        <v>1.7929999999999999</v>
      </c>
      <c r="D224">
        <f>RAW!D223</f>
        <v>1.7549999999999999</v>
      </c>
      <c r="E224">
        <f>RAW!E223</f>
        <v>1.77</v>
      </c>
      <c r="F224" s="3">
        <f>RAW!F223</f>
        <v>3.8229400265024902E-2</v>
      </c>
      <c r="G224" s="4">
        <f>RAW!G223</f>
        <v>3.7112314734379599E-2</v>
      </c>
      <c r="H224" s="4">
        <f>RAW!H223</f>
        <v>1.11708553064535E-3</v>
      </c>
      <c r="I224" s="5" t="str">
        <f t="shared" si="6"/>
        <v/>
      </c>
      <c r="J224" s="4">
        <f>RAW!I223</f>
        <v>7.2589779382919301E-2</v>
      </c>
      <c r="K224" s="4">
        <f>RAW!J223</f>
        <v>7.3238722151849595E-2</v>
      </c>
      <c r="L224" s="4">
        <f>RAW!K223</f>
        <v>-6.4894276893033499E-4</v>
      </c>
      <c r="M224" s="5" t="str">
        <f t="shared" si="7"/>
        <v/>
      </c>
      <c r="N224">
        <v>0</v>
      </c>
    </row>
    <row r="225" spans="1:14" x14ac:dyDescent="0.25">
      <c r="A225" s="1">
        <f>RAW!A224</f>
        <v>42620</v>
      </c>
      <c r="B225">
        <f>RAW!B224</f>
        <v>1.7809999999999999</v>
      </c>
      <c r="C225">
        <f>RAW!C224</f>
        <v>1.79</v>
      </c>
      <c r="D225">
        <f>RAW!D224</f>
        <v>1.76</v>
      </c>
      <c r="E225">
        <f>RAW!E224</f>
        <v>1.7869999999999999</v>
      </c>
      <c r="F225" s="3">
        <f>RAW!F224</f>
        <v>3.8982967893591999E-2</v>
      </c>
      <c r="G225" s="4">
        <f>RAW!G224</f>
        <v>3.7486445366222101E-2</v>
      </c>
      <c r="H225" s="4">
        <f>RAW!H224</f>
        <v>1.49652252736991E-3</v>
      </c>
      <c r="I225" s="5" t="str">
        <f t="shared" si="6"/>
        <v/>
      </c>
      <c r="J225" s="4">
        <f>RAW!I224</f>
        <v>7.5754361198056605E-2</v>
      </c>
      <c r="K225" s="4">
        <f>RAW!J224</f>
        <v>7.4077268500585297E-2</v>
      </c>
      <c r="L225" s="4">
        <f>RAW!K224</f>
        <v>1.6770926974713301E-3</v>
      </c>
      <c r="M225" s="5" t="str">
        <f t="shared" si="7"/>
        <v xml:space="preserve"> </v>
      </c>
      <c r="N225">
        <v>0</v>
      </c>
    </row>
    <row r="226" spans="1:14" x14ac:dyDescent="0.25">
      <c r="A226" s="1">
        <f>RAW!A225</f>
        <v>42621</v>
      </c>
      <c r="B226">
        <f>RAW!B225</f>
        <v>1.79</v>
      </c>
      <c r="C226">
        <f>RAW!C225</f>
        <v>1.8</v>
      </c>
      <c r="D226">
        <f>RAW!D225</f>
        <v>1.76</v>
      </c>
      <c r="E226">
        <f>RAW!E225</f>
        <v>1.7649999999999999</v>
      </c>
      <c r="F226" s="3">
        <f>RAW!F225</f>
        <v>3.7374133780433999E-2</v>
      </c>
      <c r="G226" s="4">
        <f>RAW!G225</f>
        <v>3.7463983049064398E-2</v>
      </c>
      <c r="H226" s="4">
        <f>RAW!H225</f>
        <v>-8.9849268630412497E-5</v>
      </c>
      <c r="I226" s="5" t="str">
        <f t="shared" si="6"/>
        <v xml:space="preserve"> </v>
      </c>
      <c r="J226" s="4">
        <f>RAW!I225</f>
        <v>7.0232906022438202E-2</v>
      </c>
      <c r="K226" s="4">
        <f>RAW!J225</f>
        <v>7.27958143412029E-2</v>
      </c>
      <c r="L226" s="4">
        <f>RAW!K225</f>
        <v>-2.5629083187647199E-3</v>
      </c>
      <c r="M226" s="5" t="str">
        <f t="shared" si="7"/>
        <v xml:space="preserve"> </v>
      </c>
      <c r="N226">
        <v>0</v>
      </c>
    </row>
    <row r="227" spans="1:14" x14ac:dyDescent="0.25">
      <c r="A227" s="1">
        <f>RAW!A226</f>
        <v>42622</v>
      </c>
      <c r="B227">
        <f>RAW!B226</f>
        <v>1.7649999999999999</v>
      </c>
      <c r="C227">
        <f>RAW!C226</f>
        <v>1.79199999999999</v>
      </c>
      <c r="D227">
        <f>RAW!D226</f>
        <v>1.7209999999999901</v>
      </c>
      <c r="E227">
        <f>RAW!E226</f>
        <v>1.744</v>
      </c>
      <c r="F227" s="3">
        <f>RAW!F226</f>
        <v>3.4012521483453399E-2</v>
      </c>
      <c r="G227" s="4">
        <f>RAW!G226</f>
        <v>3.6773690735942201E-2</v>
      </c>
      <c r="H227" s="4">
        <f>RAW!H226</f>
        <v>-2.7611692524888202E-3</v>
      </c>
      <c r="I227" s="5" t="str">
        <f t="shared" si="6"/>
        <v/>
      </c>
      <c r="J227" s="4">
        <f>RAW!I226</f>
        <v>5.9622491541077897E-2</v>
      </c>
      <c r="K227" s="4">
        <f>RAW!J226</f>
        <v>6.8404706741161295E-2</v>
      </c>
      <c r="L227" s="4">
        <f>RAW!K226</f>
        <v>-8.7822152000833903E-3</v>
      </c>
      <c r="M227" s="5" t="str">
        <f t="shared" si="7"/>
        <v/>
      </c>
      <c r="N227">
        <v>0</v>
      </c>
    </row>
    <row r="228" spans="1:14" x14ac:dyDescent="0.25">
      <c r="A228" s="1">
        <f>RAW!A227</f>
        <v>42625</v>
      </c>
      <c r="B228">
        <f>RAW!B227</f>
        <v>1.734</v>
      </c>
      <c r="C228">
        <f>RAW!C227</f>
        <v>1.736</v>
      </c>
      <c r="D228">
        <f>RAW!D227</f>
        <v>1.65</v>
      </c>
      <c r="E228">
        <f>RAW!E227</f>
        <v>1.665</v>
      </c>
      <c r="F228" s="3">
        <f>RAW!F227</f>
        <v>2.4689178270908201E-2</v>
      </c>
      <c r="G228" s="4">
        <f>RAW!G227</f>
        <v>3.43567882429354E-2</v>
      </c>
      <c r="H228" s="4">
        <f>RAW!H227</f>
        <v>-9.6676099720272492E-3</v>
      </c>
      <c r="I228" s="5" t="str">
        <f t="shared" si="6"/>
        <v/>
      </c>
      <c r="J228" s="4">
        <f>RAW!I227</f>
        <v>2.9893295542794102E-2</v>
      </c>
      <c r="K228" s="4">
        <f>RAW!J227</f>
        <v>5.5567569675038897E-2</v>
      </c>
      <c r="L228" s="4">
        <f>RAW!K227</f>
        <v>-2.5674274132244702E-2</v>
      </c>
      <c r="M228" s="5" t="str">
        <f t="shared" si="7"/>
        <v/>
      </c>
      <c r="N228">
        <v>0</v>
      </c>
    </row>
    <row r="229" spans="1:14" x14ac:dyDescent="0.25">
      <c r="A229" s="1">
        <f>RAW!A228</f>
        <v>42626</v>
      </c>
      <c r="B229">
        <f>RAW!B228</f>
        <v>1.679</v>
      </c>
      <c r="C229">
        <f>RAW!C228</f>
        <v>1.716</v>
      </c>
      <c r="D229">
        <f>RAW!D228</f>
        <v>1.65</v>
      </c>
      <c r="E229">
        <f>RAW!E228</f>
        <v>1.696</v>
      </c>
      <c r="F229" s="3">
        <f>RAW!F228</f>
        <v>1.9576140958846602E-2</v>
      </c>
      <c r="G229" s="4">
        <f>RAW!G228</f>
        <v>3.1400658786117697E-2</v>
      </c>
      <c r="H229" s="4">
        <f>RAW!H228</f>
        <v>-1.1824517827271E-2</v>
      </c>
      <c r="I229" s="5" t="str">
        <f t="shared" si="6"/>
        <v/>
      </c>
      <c r="J229" s="4">
        <f>RAW!I228</f>
        <v>1.9232444441230401E-2</v>
      </c>
      <c r="K229" s="4">
        <f>RAW!J228</f>
        <v>4.3455861263769401E-2</v>
      </c>
      <c r="L229" s="4">
        <f>RAW!K228</f>
        <v>-2.4223416822539E-2</v>
      </c>
      <c r="M229" s="5" t="str">
        <f t="shared" si="7"/>
        <v/>
      </c>
      <c r="N229">
        <v>0</v>
      </c>
    </row>
    <row r="230" spans="1:14" x14ac:dyDescent="0.25">
      <c r="A230" s="1">
        <f>RAW!A229</f>
        <v>42627</v>
      </c>
      <c r="B230">
        <f>RAW!B229</f>
        <v>1.7009999999999901</v>
      </c>
      <c r="C230">
        <f>RAW!C229</f>
        <v>1.706</v>
      </c>
      <c r="D230">
        <f>RAW!D229</f>
        <v>1.65699999999999</v>
      </c>
      <c r="E230">
        <f>RAW!E229</f>
        <v>1.7009999999999901</v>
      </c>
      <c r="F230" s="3">
        <f>RAW!F229</f>
        <v>1.57459705182416E-2</v>
      </c>
      <c r="G230" s="4">
        <f>RAW!G229</f>
        <v>2.8269721132542499E-2</v>
      </c>
      <c r="H230" s="4">
        <f>RAW!H229</f>
        <v>-1.25237506143008E-2</v>
      </c>
      <c r="I230" s="5" t="str">
        <f t="shared" si="6"/>
        <v/>
      </c>
      <c r="J230" s="4">
        <f>RAW!I229</f>
        <v>1.35527892209637E-2</v>
      </c>
      <c r="K230" s="4">
        <f>RAW!J229</f>
        <v>3.3488170582834098E-2</v>
      </c>
      <c r="L230" s="4">
        <f>RAW!K229</f>
        <v>-1.99353813618704E-2</v>
      </c>
      <c r="M230" s="5" t="str">
        <f t="shared" si="7"/>
        <v/>
      </c>
      <c r="N230">
        <v>0</v>
      </c>
    </row>
    <row r="231" spans="1:14" x14ac:dyDescent="0.25">
      <c r="A231" s="1">
        <f>RAW!A230</f>
        <v>42628</v>
      </c>
      <c r="B231">
        <f>RAW!B230</f>
        <v>1.712</v>
      </c>
      <c r="C231">
        <f>RAW!C230</f>
        <v>1.712</v>
      </c>
      <c r="D231">
        <f>RAW!D230</f>
        <v>1.65</v>
      </c>
      <c r="E231">
        <f>RAW!E230</f>
        <v>1.6850000000000001</v>
      </c>
      <c r="F231" s="3">
        <f>RAW!F230</f>
        <v>1.1289330195622499E-2</v>
      </c>
      <c r="G231" s="4">
        <f>RAW!G230</f>
        <v>2.4873642945158501E-2</v>
      </c>
      <c r="H231" s="4">
        <f>RAW!H230</f>
        <v>-1.35843127495359E-2</v>
      </c>
      <c r="I231" s="5" t="str">
        <f t="shared" si="6"/>
        <v/>
      </c>
      <c r="J231" s="4">
        <f>RAW!I230</f>
        <v>5.2812879855927896E-3</v>
      </c>
      <c r="K231" s="4">
        <f>RAW!J230</f>
        <v>2.4085876383753702E-2</v>
      </c>
      <c r="L231" s="4">
        <f>RAW!K230</f>
        <v>-1.8804588398160901E-2</v>
      </c>
      <c r="M231" s="5" t="str">
        <f t="shared" si="7"/>
        <v/>
      </c>
      <c r="N231">
        <v>0</v>
      </c>
    </row>
    <row r="232" spans="1:14" x14ac:dyDescent="0.25">
      <c r="A232" s="1">
        <f>RAW!A231</f>
        <v>42629</v>
      </c>
      <c r="B232">
        <f>RAW!B231</f>
        <v>1.69</v>
      </c>
      <c r="C232">
        <f>RAW!C231</f>
        <v>1.6909999999999901</v>
      </c>
      <c r="D232">
        <f>RAW!D231</f>
        <v>1.645</v>
      </c>
      <c r="E232">
        <f>RAW!E231</f>
        <v>1.663</v>
      </c>
      <c r="F232" s="3">
        <f>RAW!F231</f>
        <v>5.9140213366402003E-3</v>
      </c>
      <c r="G232" s="4">
        <f>RAW!G231</f>
        <v>2.1081718623454801E-2</v>
      </c>
      <c r="H232" s="4">
        <f>RAW!H231</f>
        <v>-1.5167697286814601E-2</v>
      </c>
      <c r="I232" s="5" t="str">
        <f t="shared" si="6"/>
        <v/>
      </c>
      <c r="J232" s="4">
        <f>RAW!I231</f>
        <v>-6.1356070141886897E-3</v>
      </c>
      <c r="K232" s="4">
        <f>RAW!J231</f>
        <v>1.4012048584439499E-2</v>
      </c>
      <c r="L232" s="4">
        <f>RAW!K231</f>
        <v>-2.01476555986282E-2</v>
      </c>
      <c r="M232" s="5" t="str">
        <f t="shared" si="7"/>
        <v/>
      </c>
      <c r="N232">
        <v>0</v>
      </c>
    </row>
    <row r="233" spans="1:14" x14ac:dyDescent="0.25">
      <c r="A233" s="1">
        <f>RAW!A232</f>
        <v>42632</v>
      </c>
      <c r="B233">
        <f>RAW!B232</f>
        <v>1.6769999999999901</v>
      </c>
      <c r="C233">
        <f>RAW!C232</f>
        <v>1.7050000000000001</v>
      </c>
      <c r="D233">
        <f>RAW!D232</f>
        <v>1.661</v>
      </c>
      <c r="E233">
        <f>RAW!E232</f>
        <v>1.6909999999999901</v>
      </c>
      <c r="F233" s="3">
        <f>RAW!F232</f>
        <v>3.86881899599433E-3</v>
      </c>
      <c r="G233" s="4">
        <f>RAW!G232</f>
        <v>1.76391386979627E-2</v>
      </c>
      <c r="H233" s="4">
        <f>RAW!H232</f>
        <v>-1.37703197019684E-2</v>
      </c>
      <c r="I233" s="5" t="str">
        <f t="shared" si="6"/>
        <v/>
      </c>
      <c r="J233" s="4">
        <f>RAW!I232</f>
        <v>-5.4326222545291103E-3</v>
      </c>
      <c r="K233" s="4">
        <f>RAW!J232</f>
        <v>7.5304916381166804E-3</v>
      </c>
      <c r="L233" s="4">
        <f>RAW!K232</f>
        <v>-1.2963113892645799E-2</v>
      </c>
      <c r="M233" s="5" t="str">
        <f t="shared" si="7"/>
        <v/>
      </c>
      <c r="N233">
        <v>0</v>
      </c>
    </row>
    <row r="234" spans="1:14" x14ac:dyDescent="0.25">
      <c r="A234" s="1">
        <f>RAW!A233</f>
        <v>42633</v>
      </c>
      <c r="B234">
        <f>RAW!B233</f>
        <v>1.679</v>
      </c>
      <c r="C234">
        <f>RAW!C233</f>
        <v>1.7109999999999901</v>
      </c>
      <c r="D234">
        <f>RAW!D233</f>
        <v>1.665</v>
      </c>
      <c r="E234">
        <f>RAW!E233</f>
        <v>1.679</v>
      </c>
      <c r="F234" s="3">
        <f>RAW!F233</f>
        <v>1.2650984271578201E-3</v>
      </c>
      <c r="G234" s="4">
        <f>RAW!G233</f>
        <v>1.4364330643801699E-2</v>
      </c>
      <c r="H234" s="4">
        <f>RAW!H233</f>
        <v>-1.30992322166439E-2</v>
      </c>
      <c r="I234" s="5" t="str">
        <f t="shared" si="6"/>
        <v/>
      </c>
      <c r="J234" s="4">
        <f>RAW!I233</f>
        <v>-8.2227314381779701E-3</v>
      </c>
      <c r="K234" s="4">
        <f>RAW!J233</f>
        <v>2.2794172793517901E-3</v>
      </c>
      <c r="L234" s="4">
        <f>RAW!K233</f>
        <v>-1.05021487175297E-2</v>
      </c>
      <c r="M234" s="5" t="str">
        <f t="shared" si="7"/>
        <v/>
      </c>
      <c r="N234">
        <v>0</v>
      </c>
    </row>
    <row r="235" spans="1:14" x14ac:dyDescent="0.25">
      <c r="A235" s="1">
        <f>RAW!A234</f>
        <v>42634</v>
      </c>
      <c r="B235">
        <f>RAW!B234</f>
        <v>1.6990000000000001</v>
      </c>
      <c r="C235">
        <f>RAW!C234</f>
        <v>1.7090000000000001</v>
      </c>
      <c r="D235">
        <f>RAW!D234</f>
        <v>1.6839999999999999</v>
      </c>
      <c r="E235">
        <f>RAW!E234</f>
        <v>1.6990000000000001</v>
      </c>
      <c r="F235" s="3">
        <f>RAW!F234</f>
        <v>8.0617093388535201E-4</v>
      </c>
      <c r="G235" s="4">
        <f>RAW!G234</f>
        <v>1.16526987018184E-2</v>
      </c>
      <c r="H235" s="4">
        <f>RAW!H234</f>
        <v>-1.0846527767933101E-2</v>
      </c>
      <c r="I235" s="5" t="str">
        <f t="shared" si="6"/>
        <v/>
      </c>
      <c r="J235" s="4">
        <f>RAW!I234</f>
        <v>-4.2716384901388899E-3</v>
      </c>
      <c r="K235" s="4">
        <f>RAW!J234</f>
        <v>9.5732022854898798E-5</v>
      </c>
      <c r="L235" s="4">
        <f>RAW!K234</f>
        <v>-4.3673705129937896E-3</v>
      </c>
      <c r="M235" s="5" t="str">
        <f t="shared" si="7"/>
        <v/>
      </c>
      <c r="N235">
        <v>0</v>
      </c>
    </row>
    <row r="236" spans="1:14" x14ac:dyDescent="0.25">
      <c r="A236" s="1">
        <f>RAW!A235</f>
        <v>42635</v>
      </c>
      <c r="B236">
        <f>RAW!B235</f>
        <v>1.71</v>
      </c>
      <c r="C236">
        <f>RAW!C235</f>
        <v>1.7350000000000001</v>
      </c>
      <c r="D236">
        <f>RAW!D235</f>
        <v>1.7069999999999901</v>
      </c>
      <c r="E236">
        <f>RAW!E235</f>
        <v>1.718</v>
      </c>
      <c r="F236" s="3">
        <f>RAW!F235</f>
        <v>1.95309473905491E-3</v>
      </c>
      <c r="G236" s="4">
        <f>RAW!G235</f>
        <v>9.7127779092657605E-3</v>
      </c>
      <c r="H236" s="4">
        <f>RAW!H235</f>
        <v>-7.7596831702108401E-3</v>
      </c>
      <c r="I236" s="5" t="str">
        <f t="shared" si="6"/>
        <v/>
      </c>
      <c r="J236" s="4">
        <f>RAW!I235</f>
        <v>3.5729688936290099E-3</v>
      </c>
      <c r="K236" s="4">
        <f>RAW!J235</f>
        <v>1.2548109797796E-3</v>
      </c>
      <c r="L236" s="4">
        <f>RAW!K235</f>
        <v>2.3181579138494102E-3</v>
      </c>
      <c r="M236" s="5" t="str">
        <f t="shared" si="7"/>
        <v xml:space="preserve"> </v>
      </c>
      <c r="N236">
        <v>0</v>
      </c>
    </row>
    <row r="237" spans="1:14" x14ac:dyDescent="0.25">
      <c r="A237" s="1">
        <f>RAW!A236</f>
        <v>42636</v>
      </c>
      <c r="B237">
        <f>RAW!B236</f>
        <v>1.718</v>
      </c>
      <c r="C237">
        <f>RAW!C236</f>
        <v>1.7190000000000001</v>
      </c>
      <c r="D237">
        <f>RAW!D236</f>
        <v>1.694</v>
      </c>
      <c r="E237">
        <f>RAW!E236</f>
        <v>1.712</v>
      </c>
      <c r="F237" s="3">
        <f>RAW!F236</f>
        <v>2.3507917973608601E-3</v>
      </c>
      <c r="G237" s="4">
        <f>RAW!G236</f>
        <v>8.2403806868847802E-3</v>
      </c>
      <c r="H237" s="4">
        <f>RAW!H236</f>
        <v>-5.8895888895239201E-3</v>
      </c>
      <c r="I237" s="5" t="str">
        <f t="shared" si="6"/>
        <v/>
      </c>
      <c r="J237" s="4">
        <f>RAW!I236</f>
        <v>6.7793333779713099E-3</v>
      </c>
      <c r="K237" s="4">
        <f>RAW!J236</f>
        <v>3.0963184458435E-3</v>
      </c>
      <c r="L237" s="4">
        <f>RAW!K236</f>
        <v>3.6830149321278099E-3</v>
      </c>
      <c r="M237" s="5" t="str">
        <f t="shared" si="7"/>
        <v/>
      </c>
      <c r="N237">
        <v>0</v>
      </c>
    </row>
    <row r="238" spans="1:14" x14ac:dyDescent="0.25">
      <c r="A238" s="1">
        <f>RAW!A237</f>
        <v>42639</v>
      </c>
      <c r="B238">
        <f>RAW!B237</f>
        <v>1.712</v>
      </c>
      <c r="C238">
        <f>RAW!C237</f>
        <v>1.712</v>
      </c>
      <c r="D238">
        <f>RAW!D237</f>
        <v>1.655</v>
      </c>
      <c r="E238">
        <f>RAW!E237</f>
        <v>1.675</v>
      </c>
      <c r="F238" s="3">
        <f>RAW!F237</f>
        <v>-3.1597878997602298E-4</v>
      </c>
      <c r="G238" s="4">
        <f>RAW!G237</f>
        <v>6.5291087915126198E-3</v>
      </c>
      <c r="H238" s="4">
        <f>RAW!H237</f>
        <v>-6.8450875814886399E-3</v>
      </c>
      <c r="I238" s="5" t="str">
        <f t="shared" si="6"/>
        <v/>
      </c>
      <c r="J238" s="4">
        <f>RAW!I237</f>
        <v>-1.60516552777556E-3</v>
      </c>
      <c r="K238" s="4">
        <f>RAW!J237</f>
        <v>1.5291571213038101E-3</v>
      </c>
      <c r="L238" s="4">
        <f>RAW!K237</f>
        <v>-3.1343226490793798E-3</v>
      </c>
      <c r="M238" s="5" t="str">
        <f t="shared" si="7"/>
        <v xml:space="preserve"> </v>
      </c>
      <c r="N238">
        <v>0</v>
      </c>
    </row>
    <row r="239" spans="1:14" x14ac:dyDescent="0.25">
      <c r="A239" s="1">
        <f>RAW!A238</f>
        <v>42640</v>
      </c>
      <c r="B239">
        <f>RAW!B238</f>
        <v>1.698</v>
      </c>
      <c r="C239">
        <f>RAW!C238</f>
        <v>1.698</v>
      </c>
      <c r="D239">
        <f>RAW!D238</f>
        <v>1.63</v>
      </c>
      <c r="E239">
        <f>RAW!E238</f>
        <v>1.65699999999999</v>
      </c>
      <c r="F239" s="3">
        <f>RAW!F238</f>
        <v>-3.83762550324595E-3</v>
      </c>
      <c r="G239" s="4">
        <f>RAW!G238</f>
        <v>4.4557619325609E-3</v>
      </c>
      <c r="H239" s="4">
        <f>RAW!H238</f>
        <v>-8.2933874358068604E-3</v>
      </c>
      <c r="I239" s="5" t="str">
        <f t="shared" si="6"/>
        <v/>
      </c>
      <c r="J239" s="4">
        <f>RAW!I238</f>
        <v>-1.1854569180879701E-2</v>
      </c>
      <c r="K239" s="4">
        <f>RAW!J238</f>
        <v>-2.9320849794240498E-3</v>
      </c>
      <c r="L239" s="4">
        <f>RAW!K238</f>
        <v>-8.9224842014557406E-3</v>
      </c>
      <c r="M239" s="5" t="str">
        <f t="shared" si="7"/>
        <v/>
      </c>
      <c r="N239">
        <v>0</v>
      </c>
    </row>
    <row r="240" spans="1:14" x14ac:dyDescent="0.25">
      <c r="A240" s="1">
        <f>RAW!A239</f>
        <v>42641</v>
      </c>
      <c r="B240">
        <f>RAW!B239</f>
        <v>1.663</v>
      </c>
      <c r="C240">
        <f>RAW!C239</f>
        <v>1.706</v>
      </c>
      <c r="D240">
        <f>RAW!D239</f>
        <v>1.651</v>
      </c>
      <c r="E240">
        <f>RAW!E239</f>
        <v>1.6539999999999999</v>
      </c>
      <c r="F240" s="3">
        <f>RAW!F239</f>
        <v>-6.7923330363977002E-3</v>
      </c>
      <c r="G240" s="4">
        <f>RAW!G239</f>
        <v>2.2061429387691799E-3</v>
      </c>
      <c r="H240" s="4">
        <f>RAW!H239</f>
        <v>-8.9984759751668801E-3</v>
      </c>
      <c r="I240" s="5" t="str">
        <f t="shared" si="6"/>
        <v/>
      </c>
      <c r="J240" s="4">
        <f>RAW!I239</f>
        <v>-1.89217016813365E-2</v>
      </c>
      <c r="K240" s="4">
        <f>RAW!J239</f>
        <v>-8.2619572133948802E-3</v>
      </c>
      <c r="L240" s="4">
        <f>RAW!K239</f>
        <v>-1.0659744467941599E-2</v>
      </c>
      <c r="M240" s="5" t="str">
        <f t="shared" si="7"/>
        <v/>
      </c>
      <c r="N240">
        <v>0</v>
      </c>
    </row>
    <row r="241" spans="1:14" x14ac:dyDescent="0.25">
      <c r="A241" s="1">
        <f>RAW!A240</f>
        <v>42642</v>
      </c>
      <c r="B241">
        <f>RAW!B240</f>
        <v>1.69</v>
      </c>
      <c r="C241">
        <f>RAW!C240</f>
        <v>1.69</v>
      </c>
      <c r="D241">
        <f>RAW!D240</f>
        <v>1.65</v>
      </c>
      <c r="E241">
        <f>RAW!E240</f>
        <v>1.6539999999999999</v>
      </c>
      <c r="F241" s="3">
        <f>RAW!F240</f>
        <v>-9.0298693311872107E-3</v>
      </c>
      <c r="G241" s="4">
        <f>RAW!G240</f>
        <v>-4.1059515222094102E-5</v>
      </c>
      <c r="H241" s="4">
        <f>RAW!H240</f>
        <v>-8.9888098159651101E-3</v>
      </c>
      <c r="I241" s="5" t="str">
        <f t="shared" si="6"/>
        <v/>
      </c>
      <c r="J241" s="4">
        <f>RAW!I240</f>
        <v>-2.3020975817154898E-2</v>
      </c>
      <c r="K241" s="4">
        <f>RAW!J240</f>
        <v>-1.31816300813148E-2</v>
      </c>
      <c r="L241" s="4">
        <f>RAW!K240</f>
        <v>-9.8393457358399994E-3</v>
      </c>
      <c r="M241" s="5" t="str">
        <f t="shared" si="7"/>
        <v/>
      </c>
      <c r="N241">
        <v>0</v>
      </c>
    </row>
    <row r="242" spans="1:14" x14ac:dyDescent="0.25">
      <c r="A242" s="1">
        <f>RAW!A241</f>
        <v>42643</v>
      </c>
      <c r="B242">
        <f>RAW!B241</f>
        <v>1.65</v>
      </c>
      <c r="C242">
        <f>RAW!C241</f>
        <v>1.68</v>
      </c>
      <c r="D242">
        <f>RAW!D241</f>
        <v>1.6359999999999999</v>
      </c>
      <c r="E242">
        <f>RAW!E241</f>
        <v>1.6639999999999999</v>
      </c>
      <c r="F242" s="3">
        <f>RAW!F241</f>
        <v>-9.8822995412794993E-3</v>
      </c>
      <c r="G242" s="4">
        <f>RAW!G241</f>
        <v>-2.00930752043357E-3</v>
      </c>
      <c r="H242" s="4">
        <f>RAW!H241</f>
        <v>-7.8729920208459193E-3</v>
      </c>
      <c r="I242" s="5" t="str">
        <f t="shared" si="6"/>
        <v/>
      </c>
      <c r="J242" s="4">
        <f>RAW!I241</f>
        <v>-2.2397908128278299E-2</v>
      </c>
      <c r="K242" s="4">
        <f>RAW!J241</f>
        <v>-1.6253722763636E-2</v>
      </c>
      <c r="L242" s="4">
        <f>RAW!K241</f>
        <v>-6.1441853646422998E-3</v>
      </c>
      <c r="M242" s="5" t="str">
        <f t="shared" si="7"/>
        <v/>
      </c>
      <c r="N242">
        <v>0</v>
      </c>
    </row>
    <row r="243" spans="1:14" x14ac:dyDescent="0.25">
      <c r="A243" s="1">
        <f>RAW!A242</f>
        <v>42646</v>
      </c>
      <c r="B243">
        <f>RAW!B242</f>
        <v>1.6639999999999999</v>
      </c>
      <c r="C243">
        <f>RAW!C242</f>
        <v>1.7250000000000001</v>
      </c>
      <c r="D243">
        <f>RAW!D242</f>
        <v>1.6639999999999999</v>
      </c>
      <c r="E243">
        <f>RAW!E242</f>
        <v>1.7050000000000001</v>
      </c>
      <c r="F243" s="3">
        <f>RAW!F242</f>
        <v>-7.1668838991434296E-3</v>
      </c>
      <c r="G243" s="4">
        <f>RAW!G242</f>
        <v>-3.0408227961755399E-3</v>
      </c>
      <c r="H243" s="4">
        <f>RAW!H242</f>
        <v>-4.1260611029678897E-3</v>
      </c>
      <c r="I243" s="5" t="str">
        <f t="shared" si="6"/>
        <v/>
      </c>
      <c r="J243" s="4">
        <f>RAW!I242</f>
        <v>-1.02019412847584E-2</v>
      </c>
      <c r="K243" s="4">
        <f>RAW!J242</f>
        <v>-1.42364622706768E-2</v>
      </c>
      <c r="L243" s="4">
        <f>RAW!K242</f>
        <v>4.0345209859183702E-3</v>
      </c>
      <c r="M243" s="5" t="str">
        <f t="shared" si="7"/>
        <v xml:space="preserve"> </v>
      </c>
      <c r="N243">
        <v>0</v>
      </c>
    </row>
    <row r="244" spans="1:14" x14ac:dyDescent="0.25">
      <c r="A244" s="1">
        <f>RAW!A243</f>
        <v>42647</v>
      </c>
      <c r="B244">
        <f>RAW!B243</f>
        <v>1.7030000000000001</v>
      </c>
      <c r="C244">
        <f>RAW!C243</f>
        <v>1.728</v>
      </c>
      <c r="D244">
        <f>RAW!D243</f>
        <v>1.7</v>
      </c>
      <c r="E244">
        <f>RAW!E243</f>
        <v>1.714</v>
      </c>
      <c r="F244" s="3">
        <f>RAW!F243</f>
        <v>-4.2397988929212503E-3</v>
      </c>
      <c r="G244" s="4">
        <f>RAW!G243</f>
        <v>-3.2806180155246899E-3</v>
      </c>
      <c r="H244" s="4">
        <f>RAW!H243</f>
        <v>-9.5918087739656297E-4</v>
      </c>
      <c r="I244" s="5" t="str">
        <f t="shared" si="6"/>
        <v/>
      </c>
      <c r="J244" s="4">
        <f>RAW!I243</f>
        <v>1.6592564050887899E-4</v>
      </c>
      <c r="K244" s="4">
        <f>RAW!J243</f>
        <v>-9.4356663002816091E-3</v>
      </c>
      <c r="L244" s="4">
        <f>RAW!K243</f>
        <v>9.6015919407904902E-3</v>
      </c>
      <c r="M244" s="5" t="str">
        <f t="shared" si="7"/>
        <v/>
      </c>
      <c r="N244">
        <v>0</v>
      </c>
    </row>
    <row r="245" spans="1:14" x14ac:dyDescent="0.25">
      <c r="A245" s="1">
        <f>RAW!A244</f>
        <v>42648</v>
      </c>
      <c r="B245">
        <f>RAW!B244</f>
        <v>1.7</v>
      </c>
      <c r="C245">
        <f>RAW!C244</f>
        <v>1.714</v>
      </c>
      <c r="D245">
        <f>RAW!D244</f>
        <v>1.673</v>
      </c>
      <c r="E245">
        <f>RAW!E244</f>
        <v>1.6990000000000001</v>
      </c>
      <c r="F245" s="3">
        <f>RAW!F244</f>
        <v>-3.0947630744517702E-3</v>
      </c>
      <c r="G245" s="4">
        <f>RAW!G244</f>
        <v>-3.2434470273100999E-3</v>
      </c>
      <c r="H245" s="4">
        <f>RAW!H244</f>
        <v>1.4868395285832901E-4</v>
      </c>
      <c r="I245" s="5" t="str">
        <f t="shared" si="6"/>
        <v xml:space="preserve"> </v>
      </c>
      <c r="J245" s="4">
        <f>RAW!I244</f>
        <v>2.5241024890012499E-3</v>
      </c>
      <c r="K245" s="4">
        <f>RAW!J244</f>
        <v>-5.4490767038539896E-3</v>
      </c>
      <c r="L245" s="4">
        <f>RAW!K244</f>
        <v>7.9731791928552408E-3</v>
      </c>
      <c r="M245" s="5" t="str">
        <f t="shared" si="7"/>
        <v/>
      </c>
      <c r="N245">
        <v>0</v>
      </c>
    </row>
    <row r="246" spans="1:14" x14ac:dyDescent="0.25">
      <c r="A246" s="1">
        <f>RAW!A245</f>
        <v>42649</v>
      </c>
      <c r="B246">
        <f>RAW!B245</f>
        <v>1.69</v>
      </c>
      <c r="C246">
        <f>RAW!C245</f>
        <v>1.7130000000000001</v>
      </c>
      <c r="D246">
        <f>RAW!D245</f>
        <v>1.68</v>
      </c>
      <c r="E246">
        <f>RAW!E245</f>
        <v>1.7009999999999901</v>
      </c>
      <c r="F246" s="3">
        <f>RAW!F245</f>
        <v>-2.0028431246601401E-3</v>
      </c>
      <c r="G246" s="4">
        <f>RAW!G245</f>
        <v>-2.9953262467801102E-3</v>
      </c>
      <c r="H246" s="4">
        <f>RAW!H245</f>
        <v>9.9248312211996795E-4</v>
      </c>
      <c r="I246" s="5" t="str">
        <f t="shared" si="6"/>
        <v/>
      </c>
      <c r="J246" s="4">
        <f>RAW!I245</f>
        <v>4.5176934215889197E-3</v>
      </c>
      <c r="K246" s="4">
        <f>RAW!J245</f>
        <v>-2.12681999537302E-3</v>
      </c>
      <c r="L246" s="4">
        <f>RAW!K245</f>
        <v>6.6445134169619401E-3</v>
      </c>
      <c r="M246" s="5" t="str">
        <f t="shared" si="7"/>
        <v/>
      </c>
      <c r="N246">
        <v>0</v>
      </c>
    </row>
    <row r="247" spans="1:14" x14ac:dyDescent="0.25">
      <c r="A247" s="1">
        <f>RAW!A246</f>
        <v>42650</v>
      </c>
      <c r="B247">
        <f>RAW!B246</f>
        <v>1.698</v>
      </c>
      <c r="C247">
        <f>RAW!C246</f>
        <v>1.7</v>
      </c>
      <c r="D247">
        <f>RAW!D246</f>
        <v>1.6639999999999999</v>
      </c>
      <c r="E247">
        <f>RAW!E246</f>
        <v>1.69</v>
      </c>
      <c r="F247" s="3">
        <f>RAW!F246</f>
        <v>-2.0020187409242E-3</v>
      </c>
      <c r="G247" s="4">
        <f>RAW!G246</f>
        <v>-2.79666474560893E-3</v>
      </c>
      <c r="H247" s="4">
        <f>RAW!H246</f>
        <v>7.9464600468472796E-4</v>
      </c>
      <c r="I247" s="5" t="str">
        <f t="shared" si="6"/>
        <v/>
      </c>
      <c r="J247" s="4">
        <f>RAW!I246</f>
        <v>2.6337007972627698E-3</v>
      </c>
      <c r="K247" s="4">
        <f>RAW!J246</f>
        <v>-5.3997973116109001E-4</v>
      </c>
      <c r="L247" s="4">
        <f>RAW!K246</f>
        <v>3.1736805284238601E-3</v>
      </c>
      <c r="M247" s="5" t="str">
        <f t="shared" si="7"/>
        <v/>
      </c>
      <c r="N247">
        <v>0</v>
      </c>
    </row>
    <row r="248" spans="1:14" x14ac:dyDescent="0.25">
      <c r="A248" s="1">
        <f>RAW!A247</f>
        <v>42653</v>
      </c>
      <c r="B248">
        <f>RAW!B247</f>
        <v>1.7</v>
      </c>
      <c r="C248">
        <f>RAW!C247</f>
        <v>1.7</v>
      </c>
      <c r="D248">
        <f>RAW!D247</f>
        <v>1.661</v>
      </c>
      <c r="E248">
        <f>RAW!E247</f>
        <v>1.66699999999999</v>
      </c>
      <c r="F248" s="3">
        <f>RAW!F247</f>
        <v>-3.8133156626018998E-3</v>
      </c>
      <c r="G248" s="4">
        <f>RAW!G247</f>
        <v>-2.99999492900752E-3</v>
      </c>
      <c r="H248" s="4">
        <f>RAW!H247</f>
        <v>-8.1332073359437402E-4</v>
      </c>
      <c r="I248" s="5" t="str">
        <f t="shared" si="6"/>
        <v xml:space="preserve"> </v>
      </c>
      <c r="J248" s="4">
        <f>RAW!I247</f>
        <v>-4.9901779068919298E-3</v>
      </c>
      <c r="K248" s="4">
        <f>RAW!J247</f>
        <v>-2.02337912307137E-3</v>
      </c>
      <c r="L248" s="4">
        <f>RAW!K247</f>
        <v>-2.9667987838205602E-3</v>
      </c>
      <c r="M248" s="5" t="str">
        <f t="shared" si="7"/>
        <v xml:space="preserve"> </v>
      </c>
      <c r="N248">
        <v>0</v>
      </c>
    </row>
    <row r="249" spans="1:14" x14ac:dyDescent="0.25">
      <c r="A249" s="1">
        <f>RAW!A248</f>
        <v>42654</v>
      </c>
      <c r="B249">
        <f>RAW!B248</f>
        <v>1.665</v>
      </c>
      <c r="C249">
        <f>RAW!C248</f>
        <v>1.6859999999999999</v>
      </c>
      <c r="D249">
        <f>RAW!D248</f>
        <v>1.653</v>
      </c>
      <c r="E249">
        <f>RAW!E248</f>
        <v>1.653</v>
      </c>
      <c r="F249" s="3">
        <f>RAW!F248</f>
        <v>-6.30577546548205E-3</v>
      </c>
      <c r="G249" s="4">
        <f>RAW!G248</f>
        <v>-3.6611510363024299E-3</v>
      </c>
      <c r="H249" s="4">
        <f>RAW!H248</f>
        <v>-2.6446244291796202E-3</v>
      </c>
      <c r="I249" s="5" t="str">
        <f t="shared" si="6"/>
        <v/>
      </c>
      <c r="J249" s="4">
        <f>RAW!I248</f>
        <v>-1.3586876018639201E-2</v>
      </c>
      <c r="K249" s="4">
        <f>RAW!J248</f>
        <v>-5.87787808826067E-3</v>
      </c>
      <c r="L249" s="4">
        <f>RAW!K248</f>
        <v>-7.7089979303786001E-3</v>
      </c>
      <c r="M249" s="5" t="str">
        <f t="shared" si="7"/>
        <v/>
      </c>
      <c r="N249">
        <v>0</v>
      </c>
    </row>
    <row r="250" spans="1:14" x14ac:dyDescent="0.25">
      <c r="A250" s="1">
        <f>RAW!A249</f>
        <v>42655</v>
      </c>
      <c r="B250">
        <f>RAW!B249</f>
        <v>1.653</v>
      </c>
      <c r="C250">
        <f>RAW!C249</f>
        <v>1.6830000000000001</v>
      </c>
      <c r="D250">
        <f>RAW!D249</f>
        <v>1.65</v>
      </c>
      <c r="E250">
        <f>RAW!E249</f>
        <v>1.6719999999999999</v>
      </c>
      <c r="F250" s="3">
        <f>RAW!F249</f>
        <v>-6.67102715759071E-3</v>
      </c>
      <c r="G250" s="4">
        <f>RAW!G249</f>
        <v>-4.2631262605600804E-3</v>
      </c>
      <c r="H250" s="4">
        <f>RAW!H249</f>
        <v>-2.4079008970306201E-3</v>
      </c>
      <c r="I250" s="5" t="str">
        <f t="shared" si="6"/>
        <v/>
      </c>
      <c r="J250" s="4">
        <f>RAW!I249</f>
        <v>-1.3470225273839001E-2</v>
      </c>
      <c r="K250" s="4">
        <f>RAW!J249</f>
        <v>-8.4086604834534492E-3</v>
      </c>
      <c r="L250" s="4">
        <f>RAW!K249</f>
        <v>-5.0615647903855497E-3</v>
      </c>
      <c r="M250" s="5" t="str">
        <f t="shared" si="7"/>
        <v/>
      </c>
      <c r="N250">
        <v>0</v>
      </c>
    </row>
    <row r="251" spans="1:14" x14ac:dyDescent="0.25">
      <c r="A251" s="1">
        <f>RAW!A250</f>
        <v>42656</v>
      </c>
      <c r="B251">
        <f>RAW!B250</f>
        <v>1.68</v>
      </c>
      <c r="C251">
        <f>RAW!C250</f>
        <v>1.68</v>
      </c>
      <c r="D251">
        <f>RAW!D250</f>
        <v>1.625</v>
      </c>
      <c r="E251">
        <f>RAW!E250</f>
        <v>1.6519999999999999</v>
      </c>
      <c r="F251" s="3">
        <f>RAW!F250</f>
        <v>-8.4766115071619394E-3</v>
      </c>
      <c r="G251" s="4">
        <f>RAW!G250</f>
        <v>-5.1058233098804596E-3</v>
      </c>
      <c r="H251" s="4">
        <f>RAW!H250</f>
        <v>-3.3707881972814802E-3</v>
      </c>
      <c r="I251" s="5" t="str">
        <f t="shared" si="6"/>
        <v/>
      </c>
      <c r="J251" s="4">
        <f>RAW!I250</f>
        <v>-1.8702885447967599E-2</v>
      </c>
      <c r="K251" s="4">
        <f>RAW!J250</f>
        <v>-1.1840068804958101E-2</v>
      </c>
      <c r="L251" s="4">
        <f>RAW!K250</f>
        <v>-6.8628166430094303E-3</v>
      </c>
      <c r="M251" s="5" t="str">
        <f t="shared" si="7"/>
        <v/>
      </c>
      <c r="N251">
        <v>0</v>
      </c>
    </row>
    <row r="252" spans="1:14" x14ac:dyDescent="0.25">
      <c r="A252" s="1">
        <f>RAW!A251</f>
        <v>42657</v>
      </c>
      <c r="B252">
        <f>RAW!B251</f>
        <v>1.6419999999999999</v>
      </c>
      <c r="C252">
        <f>RAW!C251</f>
        <v>1.653</v>
      </c>
      <c r="D252">
        <f>RAW!D251</f>
        <v>1.61</v>
      </c>
      <c r="E252">
        <f>RAW!E251</f>
        <v>1.62699999999999</v>
      </c>
      <c r="F252" s="3">
        <f>RAW!F251</f>
        <v>-1.1788945553040799E-2</v>
      </c>
      <c r="G252" s="4">
        <f>RAW!G251</f>
        <v>-6.4424477585125397E-3</v>
      </c>
      <c r="H252" s="4">
        <f>RAW!H251</f>
        <v>-5.3464977945283402E-3</v>
      </c>
      <c r="I252" s="5" t="str">
        <f t="shared" si="6"/>
        <v/>
      </c>
      <c r="J252" s="4">
        <f>RAW!I251</f>
        <v>-2.8595618049308501E-2</v>
      </c>
      <c r="K252" s="4">
        <f>RAW!J251</f>
        <v>-1.74252518864082E-2</v>
      </c>
      <c r="L252" s="4">
        <f>RAW!K251</f>
        <v>-1.11703661629002E-2</v>
      </c>
      <c r="M252" s="5" t="str">
        <f t="shared" si="7"/>
        <v/>
      </c>
      <c r="N252">
        <v>0</v>
      </c>
    </row>
    <row r="253" spans="1:14" x14ac:dyDescent="0.25">
      <c r="A253" s="1">
        <f>RAW!A252</f>
        <v>42660</v>
      </c>
      <c r="B253">
        <f>RAW!B252</f>
        <v>1.62699999999999</v>
      </c>
      <c r="C253">
        <f>RAW!C252</f>
        <v>1.64</v>
      </c>
      <c r="D253">
        <f>RAW!D252</f>
        <v>1.61</v>
      </c>
      <c r="E253">
        <f>RAW!E252</f>
        <v>1.6259999999999999</v>
      </c>
      <c r="F253" s="3">
        <f>RAW!F252</f>
        <v>-1.4329504186672001E-2</v>
      </c>
      <c r="G253" s="4">
        <f>RAW!G252</f>
        <v>-8.0198590441444301E-3</v>
      </c>
      <c r="H253" s="4">
        <f>RAW!H252</f>
        <v>-6.3096451425275601E-3</v>
      </c>
      <c r="I253" s="5" t="str">
        <f t="shared" si="6"/>
        <v/>
      </c>
      <c r="J253" s="4">
        <f>RAW!I252</f>
        <v>-3.4572604908498797E-2</v>
      </c>
      <c r="K253" s="4">
        <f>RAW!J252</f>
        <v>-2.3141036227105099E-2</v>
      </c>
      <c r="L253" s="4">
        <f>RAW!K252</f>
        <v>-1.14315686813937E-2</v>
      </c>
      <c r="M253" s="5" t="str">
        <f t="shared" si="7"/>
        <v/>
      </c>
      <c r="N253">
        <v>0</v>
      </c>
    </row>
    <row r="254" spans="1:14" x14ac:dyDescent="0.25">
      <c r="A254" s="1">
        <f>RAW!A253</f>
        <v>42661</v>
      </c>
      <c r="B254">
        <f>RAW!B253</f>
        <v>1.64</v>
      </c>
      <c r="C254">
        <f>RAW!C253</f>
        <v>1.65</v>
      </c>
      <c r="D254">
        <f>RAW!D253</f>
        <v>1.6140000000000001</v>
      </c>
      <c r="E254">
        <f>RAW!E253</f>
        <v>1.65</v>
      </c>
      <c r="F254" s="3">
        <f>RAW!F253</f>
        <v>-1.42421412450817E-2</v>
      </c>
      <c r="G254" s="4">
        <f>RAW!G253</f>
        <v>-9.2643154843318892E-3</v>
      </c>
      <c r="H254" s="4">
        <f>RAW!H253</f>
        <v>-4.9778257607498199E-3</v>
      </c>
      <c r="I254" s="5" t="str">
        <f t="shared" si="6"/>
        <v/>
      </c>
      <c r="J254" s="4">
        <f>RAW!I253</f>
        <v>-3.1028992840054E-2</v>
      </c>
      <c r="K254" s="4">
        <f>RAW!J253</f>
        <v>-2.5770355098088098E-2</v>
      </c>
      <c r="L254" s="4">
        <f>RAW!K253</f>
        <v>-5.2586377419658898E-3</v>
      </c>
      <c r="M254" s="5" t="str">
        <f t="shared" si="7"/>
        <v/>
      </c>
      <c r="N254">
        <v>0</v>
      </c>
    </row>
    <row r="255" spans="1:14" x14ac:dyDescent="0.25">
      <c r="A255" s="1">
        <f>RAW!A254</f>
        <v>42662</v>
      </c>
      <c r="B255">
        <f>RAW!B254</f>
        <v>1.6339999999999999</v>
      </c>
      <c r="C255">
        <f>RAW!C254</f>
        <v>1.6479999999999999</v>
      </c>
      <c r="D255">
        <f>RAW!D254</f>
        <v>1.6219999999999899</v>
      </c>
      <c r="E255">
        <f>RAW!E254</f>
        <v>1.6439999999999999</v>
      </c>
      <c r="F255" s="3">
        <f>RAW!F254</f>
        <v>-1.44900233706726E-2</v>
      </c>
      <c r="G255" s="4">
        <f>RAW!G254</f>
        <v>-1.03094570616E-2</v>
      </c>
      <c r="H255" s="4">
        <f>RAW!H254</f>
        <v>-4.1805663090725802E-3</v>
      </c>
      <c r="I255" s="5" t="str">
        <f t="shared" si="6"/>
        <v/>
      </c>
      <c r="J255" s="4">
        <f>RAW!I254</f>
        <v>-2.9889885373995E-2</v>
      </c>
      <c r="K255" s="4">
        <f>RAW!J254</f>
        <v>-2.7143531856723701E-2</v>
      </c>
      <c r="L255" s="4">
        <f>RAW!K254</f>
        <v>-2.7463535172713E-3</v>
      </c>
      <c r="M255" s="5" t="str">
        <f t="shared" si="7"/>
        <v/>
      </c>
      <c r="N255">
        <v>0</v>
      </c>
    </row>
    <row r="256" spans="1:14" x14ac:dyDescent="0.25">
      <c r="A256" s="1">
        <f>RAW!A255</f>
        <v>42663</v>
      </c>
      <c r="B256">
        <f>RAW!B255</f>
        <v>1.66</v>
      </c>
      <c r="C256">
        <f>RAW!C255</f>
        <v>1.665</v>
      </c>
      <c r="D256">
        <f>RAW!D255</f>
        <v>1.63</v>
      </c>
      <c r="E256">
        <f>RAW!E255</f>
        <v>1.639</v>
      </c>
      <c r="F256" s="3">
        <f>RAW!F255</f>
        <v>-1.49179649406292E-2</v>
      </c>
      <c r="G256" s="4">
        <f>RAW!G255</f>
        <v>-1.12311586374058E-2</v>
      </c>
      <c r="H256" s="4">
        <f>RAW!H255</f>
        <v>-3.68680630322336E-3</v>
      </c>
      <c r="I256" s="5" t="str">
        <f t="shared" si="6"/>
        <v/>
      </c>
      <c r="J256" s="4">
        <f>RAW!I255</f>
        <v>-3.00080420551063E-2</v>
      </c>
      <c r="K256" s="4">
        <f>RAW!J255</f>
        <v>-2.8098368589517898E-2</v>
      </c>
      <c r="L256" s="4">
        <f>RAW!K255</f>
        <v>-1.9096734655883699E-3</v>
      </c>
      <c r="M256" s="5" t="str">
        <f t="shared" si="7"/>
        <v/>
      </c>
      <c r="N256">
        <v>0</v>
      </c>
    </row>
    <row r="257" spans="1:14" x14ac:dyDescent="0.25">
      <c r="A257" s="1">
        <f>RAW!A256</f>
        <v>42664</v>
      </c>
      <c r="B257">
        <f>RAW!B256</f>
        <v>1.655</v>
      </c>
      <c r="C257">
        <f>RAW!C256</f>
        <v>1.655</v>
      </c>
      <c r="D257">
        <f>RAW!D256</f>
        <v>1.623</v>
      </c>
      <c r="E257">
        <f>RAW!E256</f>
        <v>1.625</v>
      </c>
      <c r="F257" s="3">
        <f>RAW!F256</f>
        <v>-1.6200050615773301E-2</v>
      </c>
      <c r="G257" s="4">
        <f>RAW!G256</f>
        <v>-1.22249370330793E-2</v>
      </c>
      <c r="H257" s="4">
        <f>RAW!H256</f>
        <v>-3.9751135826939701E-3</v>
      </c>
      <c r="I257" s="5" t="str">
        <f t="shared" si="6"/>
        <v/>
      </c>
      <c r="J257" s="4">
        <f>RAW!I256</f>
        <v>-3.3415621408859397E-2</v>
      </c>
      <c r="K257" s="4">
        <f>RAW!J256</f>
        <v>-2.9870786195965102E-2</v>
      </c>
      <c r="L257" s="4">
        <f>RAW!K256</f>
        <v>-3.5448352128943299E-3</v>
      </c>
      <c r="M257" s="5" t="str">
        <f t="shared" si="7"/>
        <v/>
      </c>
      <c r="N257">
        <v>0</v>
      </c>
    </row>
    <row r="258" spans="1:14" x14ac:dyDescent="0.25">
      <c r="A258" s="1">
        <f>RAW!A257</f>
        <v>42667</v>
      </c>
      <c r="B258">
        <f>RAW!B257</f>
        <v>1.625</v>
      </c>
      <c r="C258">
        <f>RAW!C257</f>
        <v>1.64</v>
      </c>
      <c r="D258">
        <f>RAW!D257</f>
        <v>1.603</v>
      </c>
      <c r="E258">
        <f>RAW!E257</f>
        <v>1.61</v>
      </c>
      <c r="F258" s="3">
        <f>RAW!F257</f>
        <v>-1.8216498929737701E-2</v>
      </c>
      <c r="G258" s="4">
        <f>RAW!G257</f>
        <v>-1.3423249412410999E-2</v>
      </c>
      <c r="H258" s="4">
        <f>RAW!H257</f>
        <v>-4.7932495173267E-3</v>
      </c>
      <c r="I258" s="5" t="str">
        <f t="shared" si="6"/>
        <v/>
      </c>
      <c r="J258" s="4">
        <f>RAW!I257</f>
        <v>-3.9108993198095403E-2</v>
      </c>
      <c r="K258" s="4">
        <f>RAW!J257</f>
        <v>-3.2950188530008501E-2</v>
      </c>
      <c r="L258" s="4">
        <f>RAW!K257</f>
        <v>-6.1588046680869004E-3</v>
      </c>
      <c r="M258" s="5" t="str">
        <f t="shared" si="7"/>
        <v/>
      </c>
      <c r="N258">
        <v>0</v>
      </c>
    </row>
    <row r="259" spans="1:14" x14ac:dyDescent="0.25">
      <c r="A259" s="1">
        <f>RAW!A258</f>
        <v>42668</v>
      </c>
      <c r="B259">
        <f>RAW!B258</f>
        <v>1.611</v>
      </c>
      <c r="C259">
        <f>RAW!C258</f>
        <v>1.6279999999999999</v>
      </c>
      <c r="D259">
        <f>RAW!D258</f>
        <v>1.603</v>
      </c>
      <c r="E259">
        <f>RAW!E258</f>
        <v>1.615</v>
      </c>
      <c r="F259" s="3">
        <f>RAW!F258</f>
        <v>-1.91898815241002E-2</v>
      </c>
      <c r="G259" s="4">
        <f>RAW!G258</f>
        <v>-1.4576575834748799E-2</v>
      </c>
      <c r="H259" s="4">
        <f>RAW!H258</f>
        <v>-4.6133056893513796E-3</v>
      </c>
      <c r="I259" s="5" t="str">
        <f t="shared" si="6"/>
        <v/>
      </c>
      <c r="J259" s="4">
        <f>RAW!I258</f>
        <v>-4.0580579265427401E-2</v>
      </c>
      <c r="K259" s="4">
        <f>RAW!J258</f>
        <v>-3.5493652108481502E-2</v>
      </c>
      <c r="L259" s="4">
        <f>RAW!K258</f>
        <v>-5.08692715694593E-3</v>
      </c>
      <c r="M259" s="5" t="str">
        <f t="shared" si="7"/>
        <v/>
      </c>
      <c r="N259">
        <v>0</v>
      </c>
    </row>
    <row r="260" spans="1:14" x14ac:dyDescent="0.25">
      <c r="A260" s="1">
        <f>RAW!A259</f>
        <v>42669</v>
      </c>
      <c r="B260">
        <f>RAW!B259</f>
        <v>1.609</v>
      </c>
      <c r="C260">
        <f>RAW!C259</f>
        <v>1.63</v>
      </c>
      <c r="D260">
        <f>RAW!D259</f>
        <v>1.601</v>
      </c>
      <c r="E260">
        <f>RAW!E259</f>
        <v>1.63</v>
      </c>
      <c r="F260" s="3">
        <f>RAW!F259</f>
        <v>-1.8537233909722201E-2</v>
      </c>
      <c r="G260" s="4">
        <f>RAW!G259</f>
        <v>-1.53687074497435E-2</v>
      </c>
      <c r="H260" s="4">
        <f>RAW!H259</f>
        <v>-3.1685264599787002E-3</v>
      </c>
      <c r="I260" s="5" t="str">
        <f t="shared" si="6"/>
        <v/>
      </c>
      <c r="J260" s="4">
        <f>RAW!I259</f>
        <v>-3.6588974580684198E-2</v>
      </c>
      <c r="K260" s="4">
        <f>RAW!J259</f>
        <v>-3.5858759599215702E-2</v>
      </c>
      <c r="L260" s="4">
        <f>RAW!K259</f>
        <v>-7.3021498146846105E-4</v>
      </c>
      <c r="M260" s="5" t="str">
        <f t="shared" si="7"/>
        <v/>
      </c>
      <c r="N260">
        <v>0</v>
      </c>
    </row>
    <row r="261" spans="1:14" x14ac:dyDescent="0.25">
      <c r="A261" s="1">
        <f>RAW!A260</f>
        <v>42670</v>
      </c>
      <c r="B261">
        <f>RAW!B260</f>
        <v>1.63</v>
      </c>
      <c r="C261">
        <f>RAW!C260</f>
        <v>1.635</v>
      </c>
      <c r="D261">
        <f>RAW!D260</f>
        <v>1.6119999999999901</v>
      </c>
      <c r="E261">
        <f>RAW!E260</f>
        <v>1.635</v>
      </c>
      <c r="F261" s="3">
        <f>RAW!F260</f>
        <v>-1.7415789380967599E-2</v>
      </c>
      <c r="G261" s="4">
        <f>RAW!G260</f>
        <v>-1.5778123835988301E-2</v>
      </c>
      <c r="H261" s="4">
        <f>RAW!H260</f>
        <v>-1.63766554497927E-3</v>
      </c>
      <c r="I261" s="5" t="str">
        <f t="shared" ref="I261:I263" si="8">IF(SIGN(H260)&lt;&gt;SIGN(H261)," ","")</f>
        <v/>
      </c>
      <c r="J261" s="4">
        <f>RAW!I260</f>
        <v>-3.2009279509166398E-2</v>
      </c>
      <c r="K261" s="4">
        <f>RAW!J260</f>
        <v>-3.4575599569199297E-2</v>
      </c>
      <c r="L261" s="4">
        <f>RAW!K260</f>
        <v>2.5663200600328801E-3</v>
      </c>
      <c r="M261" s="5" t="str">
        <f t="shared" ref="M261:M263" si="9">IF(SIGN(L260)&lt;&gt;SIGN(L261)," ","")</f>
        <v xml:space="preserve"> </v>
      </c>
      <c r="N261">
        <v>0</v>
      </c>
    </row>
    <row r="262" spans="1:14" x14ac:dyDescent="0.25">
      <c r="A262" s="1">
        <f>RAW!A261</f>
        <v>42671</v>
      </c>
      <c r="B262">
        <f>RAW!B261</f>
        <v>1.64</v>
      </c>
      <c r="C262">
        <f>RAW!C261</f>
        <v>1.6419999999999999</v>
      </c>
      <c r="D262">
        <f>RAW!D261</f>
        <v>1.617</v>
      </c>
      <c r="E262">
        <f>RAW!E261</f>
        <v>1.635</v>
      </c>
      <c r="F262" s="3">
        <f>RAW!F261</f>
        <v>-1.63386942159209E-2</v>
      </c>
      <c r="G262" s="4">
        <f>RAW!G261</f>
        <v>-1.58902379119749E-2</v>
      </c>
      <c r="H262" s="4">
        <f>RAW!H261</f>
        <v>-4.4845630394603399E-4</v>
      </c>
      <c r="I262" s="5" t="str">
        <f t="shared" si="8"/>
        <v/>
      </c>
      <c r="J262" s="4">
        <f>RAW!I261</f>
        <v>-2.85330033621151E-2</v>
      </c>
      <c r="K262" s="4">
        <f>RAW!J261</f>
        <v>-3.2561400833504603E-2</v>
      </c>
      <c r="L262" s="4">
        <f>RAW!K261</f>
        <v>4.0283974713894296E-3</v>
      </c>
      <c r="M262" s="5" t="str">
        <f t="shared" si="9"/>
        <v/>
      </c>
      <c r="N262">
        <v>0</v>
      </c>
    </row>
    <row r="263" spans="1:14" x14ac:dyDescent="0.25">
      <c r="A263" s="1">
        <f>RAW!A262</f>
        <v>42674</v>
      </c>
      <c r="B263">
        <f>RAW!B262</f>
        <v>1.6</v>
      </c>
      <c r="C263">
        <f>RAW!C262</f>
        <v>1.611</v>
      </c>
      <c r="D263">
        <f>RAW!D262</f>
        <v>1.5680000000000001</v>
      </c>
      <c r="E263">
        <f>RAW!E262</f>
        <v>1.59</v>
      </c>
      <c r="F263" s="3">
        <f>RAW!F262</f>
        <v>-1.8898363881870901E-2</v>
      </c>
      <c r="G263" s="4">
        <f>RAW!G262</f>
        <v>-1.6491863105954099E-2</v>
      </c>
      <c r="H263" s="4">
        <f>RAW!H262</f>
        <v>-2.4065007759168202E-3</v>
      </c>
      <c r="I263" s="5" t="str">
        <f t="shared" si="8"/>
        <v/>
      </c>
      <c r="J263" s="4">
        <f>RAW!I262</f>
        <v>-3.8315847948006798E-2</v>
      </c>
      <c r="K263" s="4">
        <f>RAW!J262</f>
        <v>-3.4479549871671997E-2</v>
      </c>
      <c r="L263" s="4">
        <f>RAW!K262</f>
        <v>-3.8362980763347902E-3</v>
      </c>
      <c r="M263" s="5" t="str">
        <f t="shared" si="9"/>
        <v xml:space="preserve"> </v>
      </c>
      <c r="N263">
        <v>0</v>
      </c>
    </row>
  </sheetData>
  <mergeCells count="3">
    <mergeCell ref="F1:I1"/>
    <mergeCell ref="J1:M1"/>
    <mergeCell ref="Z2:AA2"/>
  </mergeCells>
  <conditionalFormatting sqref="H4:I263">
    <cfRule type="containsText" dxfId="10" priority="4" operator="containsText" text="true">
      <formula>NOT(ISERROR(SEARCH("true",H4)))</formula>
    </cfRule>
  </conditionalFormatting>
  <conditionalFormatting sqref="I4:I263">
    <cfRule type="cellIs" dxfId="9" priority="3" operator="equal">
      <formula>" "</formula>
    </cfRule>
  </conditionalFormatting>
  <conditionalFormatting sqref="M4:M263">
    <cfRule type="containsText" dxfId="8" priority="2" operator="containsText" text="true">
      <formula>NOT(ISERROR(SEARCH("true",M4)))</formula>
    </cfRule>
  </conditionalFormatting>
  <conditionalFormatting sqref="M4:M263">
    <cfRule type="cellIs" dxfId="7" priority="1" operator="equal">
      <formula>" 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L262"/>
  <sheetViews>
    <sheetView topLeftCell="B1" zoomScaleNormal="100" workbookViewId="0">
      <selection activeCell="F37" sqref="F37"/>
    </sheetView>
  </sheetViews>
  <sheetFormatPr defaultRowHeight="15" x14ac:dyDescent="0.25"/>
  <cols>
    <col min="1" max="1" width="10.7109375" bestFit="1" customWidth="1"/>
    <col min="2" max="5" width="6" bestFit="1" customWidth="1"/>
    <col min="6" max="7" width="12.7109375" bestFit="1" customWidth="1"/>
    <col min="8" max="8" width="13.42578125" bestFit="1" customWidth="1"/>
    <col min="9" max="9" width="10.42578125" bestFit="1" customWidth="1"/>
    <col min="22" max="22" width="6.28515625" bestFit="1" customWidth="1"/>
    <col min="23" max="23" width="21.42578125" bestFit="1" customWidth="1"/>
    <col min="24" max="24" width="10.42578125" bestFit="1" customWidth="1"/>
    <col min="26" max="26" width="10.140625" bestFit="1" customWidth="1"/>
    <col min="27" max="27" width="12.5703125" bestFit="1" customWidth="1"/>
    <col min="28" max="28" width="17.7109375" bestFit="1" customWidth="1"/>
    <col min="29" max="29" width="20.140625" bestFit="1" customWidth="1"/>
    <col min="30" max="30" width="32.28515625" bestFit="1" customWidth="1"/>
    <col min="31" max="31" width="12" bestFit="1" customWidth="1"/>
    <col min="33" max="33" width="10.140625" style="34" bestFit="1" customWidth="1"/>
    <col min="34" max="34" width="12.5703125" style="34" bestFit="1" customWidth="1"/>
    <col min="35" max="35" width="17.7109375" style="34" bestFit="1" customWidth="1"/>
    <col min="36" max="36" width="20.140625" style="34" bestFit="1" customWidth="1"/>
    <col min="37" max="37" width="32.28515625" style="34" bestFit="1" customWidth="1"/>
    <col min="38" max="38" width="12" style="34" bestFit="1" customWidth="1"/>
  </cols>
  <sheetData>
    <row r="1" spans="1:38" ht="15.75" thickBot="1" x14ac:dyDescent="0.3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27" t="s">
        <v>33</v>
      </c>
      <c r="G1" s="32" t="s">
        <v>34</v>
      </c>
      <c r="H1" t="s">
        <v>35</v>
      </c>
      <c r="I1" t="s">
        <v>36</v>
      </c>
      <c r="Z1" s="28" t="s">
        <v>59</v>
      </c>
      <c r="AA1" s="28" t="s">
        <v>60</v>
      </c>
      <c r="AB1" s="28" t="s">
        <v>61</v>
      </c>
      <c r="AC1" s="28" t="s">
        <v>62</v>
      </c>
      <c r="AD1" s="29"/>
      <c r="AE1" s="29"/>
      <c r="AG1" s="33" t="s">
        <v>67</v>
      </c>
      <c r="AH1" s="33" t="s">
        <v>68</v>
      </c>
      <c r="AI1" s="33" t="s">
        <v>69</v>
      </c>
      <c r="AJ1" s="33" t="s">
        <v>70</v>
      </c>
    </row>
    <row r="2" spans="1:38" ht="15.75" thickBot="1" x14ac:dyDescent="0.3">
      <c r="A2" s="1">
        <f>RAW!A2</f>
        <v>42310</v>
      </c>
      <c r="B2">
        <f>RAW!B2</f>
        <v>2.1859999999999999</v>
      </c>
      <c r="C2">
        <f>RAW!C2</f>
        <v>2.2719999999999998</v>
      </c>
      <c r="D2">
        <f>RAW!D2</f>
        <v>2.1840000000000002</v>
      </c>
      <c r="E2">
        <f>RAW!E2</f>
        <v>2.2440000000000002</v>
      </c>
      <c r="F2">
        <f>RAW!L2</f>
        <v>-104.026050917704</v>
      </c>
      <c r="G2">
        <f>RAW!M2</f>
        <v>-106.23838857925099</v>
      </c>
      <c r="H2">
        <v>100</v>
      </c>
      <c r="I2">
        <v>-100</v>
      </c>
      <c r="V2" s="64" t="s">
        <v>54</v>
      </c>
      <c r="W2" s="65"/>
      <c r="X2" s="66"/>
      <c r="Z2" s="29">
        <f>IF(F2&lt;-100, 1,0)</f>
        <v>1</v>
      </c>
      <c r="AA2" s="29">
        <f>IF(F2&gt;100, 1,0)</f>
        <v>0</v>
      </c>
      <c r="AB2" s="29" t="str">
        <f>IF(AND(Z2=1,Z3=0),"GROUP","")</f>
        <v>GROUP</v>
      </c>
      <c r="AC2" s="29" t="str">
        <f>IF(AND(AA2=1,AA3=0),"GROUP","")</f>
        <v/>
      </c>
      <c r="AD2" s="29"/>
      <c r="AE2" s="30"/>
      <c r="AG2" s="34">
        <f>IF(G2&lt;-100, 1,0)</f>
        <v>1</v>
      </c>
      <c r="AH2" s="34">
        <f>IF(G2&gt;100, 1,0)</f>
        <v>0</v>
      </c>
      <c r="AI2" s="34" t="str">
        <f>IF(AND(AG2=1,AG3=0),"GROUP","")</f>
        <v>GROUP</v>
      </c>
      <c r="AJ2" s="34" t="str">
        <f>IF(AND(AH2=1,AH3=0),"GROUP","")</f>
        <v/>
      </c>
    </row>
    <row r="3" spans="1:38" ht="15.75" x14ac:dyDescent="0.25">
      <c r="A3" s="1">
        <f>RAW!A3</f>
        <v>42311</v>
      </c>
      <c r="B3">
        <f>RAW!B3</f>
        <v>2.2440000000000002</v>
      </c>
      <c r="C3">
        <f>RAW!C3</f>
        <v>2.2919999999999998</v>
      </c>
      <c r="D3">
        <f>RAW!D3</f>
        <v>2.2440000000000002</v>
      </c>
      <c r="E3">
        <f>RAW!E3</f>
        <v>2.266</v>
      </c>
      <c r="F3">
        <f>RAW!L3</f>
        <v>-19.052945563013399</v>
      </c>
      <c r="G3">
        <f>RAW!M3</f>
        <v>-51.926536021964097</v>
      </c>
      <c r="H3">
        <v>100</v>
      </c>
      <c r="I3">
        <v>-100</v>
      </c>
      <c r="V3" s="17"/>
      <c r="W3" s="18" t="s">
        <v>35</v>
      </c>
      <c r="X3" s="19" t="s">
        <v>36</v>
      </c>
      <c r="Z3" s="29">
        <f t="shared" ref="Z3:Z66" si="0">IF(F3&lt;-100, 1,0)</f>
        <v>0</v>
      </c>
      <c r="AA3" s="29">
        <f t="shared" ref="AA3:AA66" si="1">IF(F3&gt;100, 1,0)</f>
        <v>0</v>
      </c>
      <c r="AB3" s="29" t="str">
        <f t="shared" ref="AB3:AB66" si="2">IF(AND(Z3=1,Z4=0),"GROUP","")</f>
        <v/>
      </c>
      <c r="AC3" s="29" t="str">
        <f t="shared" ref="AC3:AC66" si="3">IF(AND(AA3=1,AA4=0),"GROUP","")</f>
        <v/>
      </c>
      <c r="AD3" s="36"/>
      <c r="AE3" s="36"/>
      <c r="AG3" s="34">
        <f t="shared" ref="AG3:AG66" si="4">IF(G3&lt;-100, 1,0)</f>
        <v>0</v>
      </c>
      <c r="AH3" s="34">
        <f t="shared" ref="AH3:AH66" si="5">IF(G3&gt;100, 1,0)</f>
        <v>0</v>
      </c>
      <c r="AI3" s="34" t="str">
        <f t="shared" ref="AI3:AI66" si="6">IF(AND(AG3=1,AG4=0),"GROUP","")</f>
        <v/>
      </c>
      <c r="AJ3" s="34" t="str">
        <f t="shared" ref="AJ3:AJ66" si="7">IF(AND(AH3=1,AH4=0),"GROUP","")</f>
        <v/>
      </c>
      <c r="AK3" s="43"/>
      <c r="AL3" s="43"/>
    </row>
    <row r="4" spans="1:38" x14ac:dyDescent="0.25">
      <c r="A4" s="1">
        <f>RAW!A4</f>
        <v>42312</v>
      </c>
      <c r="B4">
        <f>RAW!B4</f>
        <v>2.298</v>
      </c>
      <c r="C4">
        <f>RAW!C4</f>
        <v>2.31</v>
      </c>
      <c r="D4">
        <f>RAW!D4</f>
        <v>2.2759999999999998</v>
      </c>
      <c r="E4">
        <f>RAW!E4</f>
        <v>2.2919999999999998</v>
      </c>
      <c r="F4">
        <f>RAW!L4</f>
        <v>79.320113314447994</v>
      </c>
      <c r="G4">
        <f>RAW!M4</f>
        <v>-11.807099593652101</v>
      </c>
      <c r="H4">
        <v>100</v>
      </c>
      <c r="I4">
        <v>-100</v>
      </c>
      <c r="V4" s="14" t="s">
        <v>33</v>
      </c>
      <c r="W4" s="4">
        <f>COUNTIF(F2:F262, "&gt;100")</f>
        <v>35</v>
      </c>
      <c r="X4" s="5">
        <f>COUNTIF(F2:F262, "&lt;-100")</f>
        <v>62</v>
      </c>
      <c r="Z4" s="29">
        <f t="shared" si="0"/>
        <v>0</v>
      </c>
      <c r="AA4" s="29">
        <f t="shared" si="1"/>
        <v>0</v>
      </c>
      <c r="AB4" s="29" t="str">
        <f t="shared" si="2"/>
        <v/>
      </c>
      <c r="AC4" s="35" t="str">
        <f t="shared" si="3"/>
        <v/>
      </c>
      <c r="AD4" s="38" t="s">
        <v>63</v>
      </c>
      <c r="AE4" s="39">
        <f>SUBTOTAL(9,Z2:Z262)</f>
        <v>62</v>
      </c>
      <c r="AG4" s="34">
        <f t="shared" si="4"/>
        <v>0</v>
      </c>
      <c r="AH4" s="34">
        <f t="shared" si="5"/>
        <v>0</v>
      </c>
      <c r="AI4" s="34" t="str">
        <f t="shared" si="6"/>
        <v/>
      </c>
      <c r="AJ4" s="42" t="str">
        <f t="shared" si="7"/>
        <v/>
      </c>
      <c r="AK4" s="45" t="s">
        <v>63</v>
      </c>
      <c r="AL4" s="46">
        <f>SUBTOTAL(9,AG2:AG262)</f>
        <v>62</v>
      </c>
    </row>
    <row r="5" spans="1:38" ht="15.75" thickBot="1" x14ac:dyDescent="0.3">
      <c r="A5" s="1">
        <f>RAW!A5</f>
        <v>42313</v>
      </c>
      <c r="B5">
        <f>RAW!B5</f>
        <v>2.3079999999999998</v>
      </c>
      <c r="C5">
        <f>RAW!C5</f>
        <v>2.3079999999999998</v>
      </c>
      <c r="D5">
        <f>RAW!D5</f>
        <v>2.2679999999999998</v>
      </c>
      <c r="E5">
        <f>RAW!E5</f>
        <v>2.286</v>
      </c>
      <c r="F5">
        <f>RAW!L5</f>
        <v>65.732546705997095</v>
      </c>
      <c r="G5">
        <f>RAW!M5</f>
        <v>-14.2961342086071</v>
      </c>
      <c r="H5">
        <v>100</v>
      </c>
      <c r="I5">
        <v>-100</v>
      </c>
      <c r="V5" s="15" t="s">
        <v>34</v>
      </c>
      <c r="W5" s="16">
        <f>COUNTIF(G2:G262, "&gt;100")</f>
        <v>38</v>
      </c>
      <c r="X5" s="13">
        <f>COUNTIF(G2:G262, "&lt;-100")</f>
        <v>62</v>
      </c>
      <c r="Z5" s="29">
        <f t="shared" si="0"/>
        <v>0</v>
      </c>
      <c r="AA5" s="29">
        <f t="shared" si="1"/>
        <v>0</v>
      </c>
      <c r="AB5" s="29" t="str">
        <f t="shared" si="2"/>
        <v/>
      </c>
      <c r="AC5" s="35" t="str">
        <f t="shared" si="3"/>
        <v/>
      </c>
      <c r="AD5" s="40" t="s">
        <v>64</v>
      </c>
      <c r="AE5" s="41">
        <f>SUBTOTAL(9,AA2:AA262)</f>
        <v>35</v>
      </c>
      <c r="AG5" s="34">
        <f t="shared" si="4"/>
        <v>0</v>
      </c>
      <c r="AH5" s="34">
        <f t="shared" si="5"/>
        <v>0</v>
      </c>
      <c r="AI5" s="34" t="str">
        <f t="shared" si="6"/>
        <v/>
      </c>
      <c r="AJ5" s="42" t="str">
        <f t="shared" si="7"/>
        <v/>
      </c>
      <c r="AK5" s="47" t="s">
        <v>64</v>
      </c>
      <c r="AL5" s="48">
        <f>SUBTOTAL(9,AH2:AH262)</f>
        <v>38</v>
      </c>
    </row>
    <row r="6" spans="1:38" x14ac:dyDescent="0.25">
      <c r="A6" s="1">
        <f>RAW!A6</f>
        <v>42314</v>
      </c>
      <c r="B6">
        <f>RAW!B6</f>
        <v>2.3819999999999899</v>
      </c>
      <c r="C6">
        <f>RAW!C6</f>
        <v>2.456</v>
      </c>
      <c r="D6">
        <f>RAW!D6</f>
        <v>2.3540000000000001</v>
      </c>
      <c r="E6">
        <f>RAW!E6</f>
        <v>2.4</v>
      </c>
      <c r="F6">
        <f>RAW!L6</f>
        <v>304.89809335963002</v>
      </c>
      <c r="G6">
        <f>RAW!M6</f>
        <v>190.14084507042099</v>
      </c>
      <c r="H6">
        <v>100</v>
      </c>
      <c r="I6">
        <v>-100</v>
      </c>
      <c r="Z6" s="29">
        <f t="shared" si="0"/>
        <v>0</v>
      </c>
      <c r="AA6" s="29">
        <f t="shared" si="1"/>
        <v>1</v>
      </c>
      <c r="AB6" s="29" t="str">
        <f t="shared" si="2"/>
        <v/>
      </c>
      <c r="AC6" s="35" t="str">
        <f t="shared" si="3"/>
        <v/>
      </c>
      <c r="AD6" s="40" t="s">
        <v>65</v>
      </c>
      <c r="AE6" s="41">
        <f ca="1">SUMPRODUCT(SUBTOTAL(3,OFFSET(AB2:AB262,ROW(AB2:AB262)-MIN(ROW(AB2:AB262)),,1)),ISNUMBER(SEARCH("GROUP",AB2:AB262))+0)</f>
        <v>24</v>
      </c>
      <c r="AG6" s="34">
        <f t="shared" si="4"/>
        <v>0</v>
      </c>
      <c r="AH6" s="34">
        <f t="shared" si="5"/>
        <v>1</v>
      </c>
      <c r="AI6" s="34" t="str">
        <f t="shared" si="6"/>
        <v/>
      </c>
      <c r="AJ6" s="42" t="str">
        <f t="shared" si="7"/>
        <v/>
      </c>
      <c r="AK6" s="47" t="s">
        <v>65</v>
      </c>
      <c r="AL6" s="48">
        <f ca="1">SUMPRODUCT(SUBTOTAL(3,OFFSET(AI2:AI262,ROW(AI2:AI262)-MIN(ROW(AI2:AI262)),,1)),ISNUMBER(SEARCH("GROUP",AI2:AI262))+0)</f>
        <v>17</v>
      </c>
    </row>
    <row r="7" spans="1:38" x14ac:dyDescent="0.25">
      <c r="A7" s="1">
        <f>RAW!A7</f>
        <v>42317</v>
      </c>
      <c r="B7">
        <f>RAW!B7</f>
        <v>2.4039999999999999</v>
      </c>
      <c r="C7">
        <f>RAW!C7</f>
        <v>2.488</v>
      </c>
      <c r="D7">
        <f>RAW!D7</f>
        <v>2.4039999999999999</v>
      </c>
      <c r="E7">
        <f>RAW!E7</f>
        <v>2.4359999999999999</v>
      </c>
      <c r="F7">
        <f>RAW!L7</f>
        <v>247.108341532742</v>
      </c>
      <c r="G7">
        <f>RAW!M7</f>
        <v>218.791399164371</v>
      </c>
      <c r="H7">
        <v>100</v>
      </c>
      <c r="I7">
        <v>-100</v>
      </c>
      <c r="Z7" s="29">
        <f t="shared" si="0"/>
        <v>0</v>
      </c>
      <c r="AA7" s="29">
        <f t="shared" si="1"/>
        <v>1</v>
      </c>
      <c r="AB7" s="29" t="str">
        <f t="shared" si="2"/>
        <v/>
      </c>
      <c r="AC7" s="35" t="str">
        <f t="shared" si="3"/>
        <v/>
      </c>
      <c r="AD7" s="40" t="s">
        <v>66</v>
      </c>
      <c r="AE7" s="41">
        <f ca="1">SUMPRODUCT(SUBTOTAL(3,OFFSET(AC2:AC262,ROW(AC2:AC262)-MIN(ROW(AC2:AC262)),,1)),ISNUMBER(SEARCH("GROUP",AC2:AC262))+0)</f>
        <v>12</v>
      </c>
      <c r="AG7" s="34">
        <f t="shared" si="4"/>
        <v>0</v>
      </c>
      <c r="AH7" s="34">
        <f t="shared" si="5"/>
        <v>1</v>
      </c>
      <c r="AI7" s="34" t="str">
        <f t="shared" si="6"/>
        <v/>
      </c>
      <c r="AJ7" s="42" t="str">
        <f t="shared" si="7"/>
        <v/>
      </c>
      <c r="AK7" s="47" t="s">
        <v>66</v>
      </c>
      <c r="AL7" s="48">
        <f ca="1">SUMPRODUCT(SUBTOTAL(3,OFFSET(AJ2:AJ262,ROW(AJ2:AJ262)-MIN(ROW(AJ2:AJ262)),,1)),ISNUMBER(SEARCH("GROUP",AJ2:AJ262))+0)</f>
        <v>7</v>
      </c>
    </row>
    <row r="8" spans="1:38" x14ac:dyDescent="0.25">
      <c r="A8" s="1">
        <f>RAW!A8</f>
        <v>42318</v>
      </c>
      <c r="B8">
        <f>RAW!B8</f>
        <v>2.44599999999999</v>
      </c>
      <c r="C8">
        <f>RAW!C8</f>
        <v>2.4500000000000002</v>
      </c>
      <c r="D8">
        <f>RAW!D8</f>
        <v>2.4060000000000001</v>
      </c>
      <c r="E8">
        <f>RAW!E8</f>
        <v>2.4319999999999999</v>
      </c>
      <c r="F8">
        <f>RAW!L8</f>
        <v>157.94961628294899</v>
      </c>
      <c r="G8">
        <f>RAW!M8</f>
        <v>174.200661521499</v>
      </c>
      <c r="H8">
        <v>100</v>
      </c>
      <c r="I8">
        <v>-100</v>
      </c>
      <c r="Z8" s="29">
        <f t="shared" si="0"/>
        <v>0</v>
      </c>
      <c r="AA8" s="29">
        <f t="shared" si="1"/>
        <v>1</v>
      </c>
      <c r="AB8" s="29" t="str">
        <f t="shared" si="2"/>
        <v/>
      </c>
      <c r="AC8" s="35" t="str">
        <f t="shared" si="3"/>
        <v/>
      </c>
      <c r="AD8" s="49" t="s">
        <v>71</v>
      </c>
      <c r="AE8" s="50">
        <f ca="1">AE4/AE6</f>
        <v>2.5833333333333335</v>
      </c>
      <c r="AG8" s="34">
        <f t="shared" si="4"/>
        <v>0</v>
      </c>
      <c r="AH8" s="34">
        <f t="shared" si="5"/>
        <v>1</v>
      </c>
      <c r="AI8" s="34" t="str">
        <f t="shared" si="6"/>
        <v/>
      </c>
      <c r="AJ8" s="42" t="str">
        <f t="shared" si="7"/>
        <v/>
      </c>
      <c r="AK8" s="53" t="s">
        <v>71</v>
      </c>
      <c r="AL8" s="54">
        <f ca="1">AL4/AL6</f>
        <v>3.6470588235294117</v>
      </c>
    </row>
    <row r="9" spans="1:38" ht="15.75" thickBot="1" x14ac:dyDescent="0.3">
      <c r="A9" s="1">
        <f>RAW!A9</f>
        <v>42319</v>
      </c>
      <c r="B9">
        <f>RAW!B9</f>
        <v>2.4239999999999999</v>
      </c>
      <c r="C9">
        <f>RAW!C9</f>
        <v>2.5</v>
      </c>
      <c r="D9">
        <f>RAW!D9</f>
        <v>2.4039999999999999</v>
      </c>
      <c r="E9">
        <f>RAW!E9</f>
        <v>2.4079999999999999</v>
      </c>
      <c r="F9">
        <f>RAW!L9</f>
        <v>125.97968069666101</v>
      </c>
      <c r="G9">
        <f>RAW!M9</f>
        <v>162.703846632639</v>
      </c>
      <c r="H9">
        <v>100</v>
      </c>
      <c r="I9">
        <v>-100</v>
      </c>
      <c r="Z9" s="29">
        <f t="shared" si="0"/>
        <v>0</v>
      </c>
      <c r="AA9" s="29">
        <f t="shared" si="1"/>
        <v>1</v>
      </c>
      <c r="AB9" s="29" t="str">
        <f t="shared" si="2"/>
        <v/>
      </c>
      <c r="AC9" s="35" t="str">
        <f t="shared" si="3"/>
        <v>GROUP</v>
      </c>
      <c r="AD9" s="51" t="s">
        <v>72</v>
      </c>
      <c r="AE9" s="52">
        <f ca="1">AE5/AE7</f>
        <v>2.9166666666666665</v>
      </c>
      <c r="AG9" s="34">
        <f t="shared" si="4"/>
        <v>0</v>
      </c>
      <c r="AH9" s="34">
        <f t="shared" si="5"/>
        <v>1</v>
      </c>
      <c r="AI9" s="34" t="str">
        <f t="shared" si="6"/>
        <v/>
      </c>
      <c r="AJ9" s="42" t="str">
        <f t="shared" si="7"/>
        <v>GROUP</v>
      </c>
      <c r="AK9" s="55" t="s">
        <v>72</v>
      </c>
      <c r="AL9" s="56">
        <f ca="1">AL5/AL7</f>
        <v>5.4285714285714288</v>
      </c>
    </row>
    <row r="10" spans="1:38" x14ac:dyDescent="0.25">
      <c r="A10" s="1">
        <f>RAW!A10</f>
        <v>42320</v>
      </c>
      <c r="B10">
        <f>RAW!B10</f>
        <v>2.4239999999999999</v>
      </c>
      <c r="C10">
        <f>RAW!C10</f>
        <v>2.4239999999999999</v>
      </c>
      <c r="D10">
        <f>RAW!D10</f>
        <v>2.3460000000000001</v>
      </c>
      <c r="E10">
        <f>RAW!E10</f>
        <v>2.35</v>
      </c>
      <c r="F10">
        <f>RAW!L10</f>
        <v>51.437481726926599</v>
      </c>
      <c r="G10">
        <f>RAW!M10</f>
        <v>79.999999999998906</v>
      </c>
      <c r="H10">
        <v>100</v>
      </c>
      <c r="I10">
        <v>-100</v>
      </c>
      <c r="Z10" s="29">
        <f t="shared" si="0"/>
        <v>0</v>
      </c>
      <c r="AA10" s="29">
        <f t="shared" si="1"/>
        <v>0</v>
      </c>
      <c r="AB10" s="29" t="str">
        <f t="shared" si="2"/>
        <v/>
      </c>
      <c r="AC10" s="29" t="str">
        <f t="shared" si="3"/>
        <v/>
      </c>
      <c r="AD10" s="37"/>
      <c r="AE10" s="37"/>
      <c r="AG10" s="34">
        <f t="shared" si="4"/>
        <v>0</v>
      </c>
      <c r="AH10" s="34">
        <f t="shared" si="5"/>
        <v>0</v>
      </c>
      <c r="AI10" s="34" t="str">
        <f t="shared" si="6"/>
        <v/>
      </c>
      <c r="AJ10" s="34" t="str">
        <f t="shared" si="7"/>
        <v/>
      </c>
      <c r="AK10" s="44"/>
      <c r="AL10" s="44"/>
    </row>
    <row r="11" spans="1:38" x14ac:dyDescent="0.25">
      <c r="A11" s="1">
        <f>RAW!A11</f>
        <v>42321</v>
      </c>
      <c r="B11">
        <f>RAW!B11</f>
        <v>2.3959999999999999</v>
      </c>
      <c r="C11">
        <f>RAW!C11</f>
        <v>2.4140000000000001</v>
      </c>
      <c r="D11">
        <f>RAW!D11</f>
        <v>2.31</v>
      </c>
      <c r="E11">
        <f>RAW!E11</f>
        <v>2.3340000000000001</v>
      </c>
      <c r="F11">
        <f>RAW!L11</f>
        <v>27.823064770931602</v>
      </c>
      <c r="G11">
        <f>RAW!M11</f>
        <v>48.940269749517903</v>
      </c>
      <c r="H11">
        <v>100</v>
      </c>
      <c r="I11">
        <v>-100</v>
      </c>
      <c r="Z11" s="29">
        <f t="shared" si="0"/>
        <v>0</v>
      </c>
      <c r="AA11" s="29">
        <f t="shared" si="1"/>
        <v>0</v>
      </c>
      <c r="AB11" s="29" t="str">
        <f t="shared" si="2"/>
        <v/>
      </c>
      <c r="AC11" s="29" t="str">
        <f t="shared" si="3"/>
        <v/>
      </c>
      <c r="AD11" s="29"/>
      <c r="AE11" s="29"/>
      <c r="AG11" s="34">
        <f t="shared" si="4"/>
        <v>0</v>
      </c>
      <c r="AH11" s="34">
        <f t="shared" si="5"/>
        <v>0</v>
      </c>
      <c r="AI11" s="34" t="str">
        <f t="shared" si="6"/>
        <v/>
      </c>
      <c r="AJ11" s="34" t="str">
        <f t="shared" si="7"/>
        <v/>
      </c>
    </row>
    <row r="12" spans="1:38" ht="15" customHeight="1" x14ac:dyDescent="0.25">
      <c r="A12" s="1">
        <f>RAW!A12</f>
        <v>42324</v>
      </c>
      <c r="B12">
        <f>RAW!B12</f>
        <v>2.29</v>
      </c>
      <c r="C12">
        <f>RAW!C12</f>
        <v>2.3439999999999999</v>
      </c>
      <c r="D12">
        <f>RAW!D12</f>
        <v>2.242</v>
      </c>
      <c r="E12">
        <f>RAW!E12</f>
        <v>2.2999999999999998</v>
      </c>
      <c r="F12">
        <f>RAW!L12</f>
        <v>-29.459654651697001</v>
      </c>
      <c r="G12">
        <f>RAW!M12</f>
        <v>-17.608897126969499</v>
      </c>
      <c r="H12">
        <v>100</v>
      </c>
      <c r="I12">
        <v>-100</v>
      </c>
      <c r="Z12" s="29">
        <f t="shared" si="0"/>
        <v>0</v>
      </c>
      <c r="AA12" s="29">
        <f t="shared" si="1"/>
        <v>0</v>
      </c>
      <c r="AB12" s="29" t="str">
        <f t="shared" si="2"/>
        <v/>
      </c>
      <c r="AC12" s="29" t="str">
        <f t="shared" si="3"/>
        <v/>
      </c>
      <c r="AD12" s="29"/>
      <c r="AE12" s="29"/>
      <c r="AG12" s="34">
        <f t="shared" si="4"/>
        <v>0</v>
      </c>
      <c r="AH12" s="34">
        <f t="shared" si="5"/>
        <v>0</v>
      </c>
      <c r="AI12" s="34" t="str">
        <f t="shared" si="6"/>
        <v/>
      </c>
      <c r="AJ12" s="34" t="str">
        <f t="shared" si="7"/>
        <v/>
      </c>
    </row>
    <row r="13" spans="1:38" x14ac:dyDescent="0.25">
      <c r="A13" s="1">
        <f>RAW!A13</f>
        <v>42325</v>
      </c>
      <c r="B13">
        <f>RAW!B13</f>
        <v>2.306</v>
      </c>
      <c r="C13">
        <f>RAW!C13</f>
        <v>2.37</v>
      </c>
      <c r="D13">
        <f>RAW!D13</f>
        <v>2.306</v>
      </c>
      <c r="E13">
        <f>RAW!E13</f>
        <v>2.3279999999999998</v>
      </c>
      <c r="F13">
        <f>RAW!L13</f>
        <v>1.8072289156627099</v>
      </c>
      <c r="G13">
        <f>RAW!M13</f>
        <v>24.492611970332899</v>
      </c>
      <c r="H13">
        <v>100</v>
      </c>
      <c r="I13">
        <v>-100</v>
      </c>
      <c r="Z13" s="29">
        <f t="shared" si="0"/>
        <v>0</v>
      </c>
      <c r="AA13" s="29">
        <f t="shared" si="1"/>
        <v>0</v>
      </c>
      <c r="AB13" s="29" t="str">
        <f t="shared" si="2"/>
        <v/>
      </c>
      <c r="AC13" s="29" t="str">
        <f t="shared" si="3"/>
        <v/>
      </c>
      <c r="AD13" s="29"/>
      <c r="AE13" s="29"/>
      <c r="AG13" s="34">
        <f t="shared" si="4"/>
        <v>0</v>
      </c>
      <c r="AH13" s="34">
        <f t="shared" si="5"/>
        <v>0</v>
      </c>
      <c r="AI13" s="34" t="str">
        <f t="shared" si="6"/>
        <v/>
      </c>
      <c r="AJ13" s="34" t="str">
        <f t="shared" si="7"/>
        <v/>
      </c>
    </row>
    <row r="14" spans="1:38" x14ac:dyDescent="0.25">
      <c r="A14" s="1">
        <f>RAW!A14</f>
        <v>42326</v>
      </c>
      <c r="B14">
        <f>RAW!B14</f>
        <v>2.3319999999999999</v>
      </c>
      <c r="C14">
        <f>RAW!C14</f>
        <v>2.3340000000000001</v>
      </c>
      <c r="D14">
        <f>RAW!D14</f>
        <v>2.2999999999999998</v>
      </c>
      <c r="E14">
        <f>RAW!E14</f>
        <v>2.3140000000000001</v>
      </c>
      <c r="F14">
        <f>RAW!L14</f>
        <v>-23.938489786549901</v>
      </c>
      <c r="G14">
        <f>RAW!M14</f>
        <v>0.197472353870699</v>
      </c>
      <c r="H14">
        <v>100</v>
      </c>
      <c r="I14">
        <v>-100</v>
      </c>
      <c r="Z14" s="29">
        <f t="shared" si="0"/>
        <v>0</v>
      </c>
      <c r="AA14" s="29">
        <f t="shared" si="1"/>
        <v>0</v>
      </c>
      <c r="AB14" s="29" t="str">
        <f t="shared" si="2"/>
        <v/>
      </c>
      <c r="AC14" s="29" t="str">
        <f t="shared" si="3"/>
        <v/>
      </c>
      <c r="AD14" s="29"/>
      <c r="AE14" s="29"/>
      <c r="AG14" s="34">
        <f t="shared" si="4"/>
        <v>0</v>
      </c>
      <c r="AH14" s="34">
        <f t="shared" si="5"/>
        <v>0</v>
      </c>
      <c r="AI14" s="34" t="str">
        <f t="shared" si="6"/>
        <v/>
      </c>
      <c r="AJ14" s="34" t="str">
        <f t="shared" si="7"/>
        <v/>
      </c>
    </row>
    <row r="15" spans="1:38" x14ac:dyDescent="0.25">
      <c r="A15" s="1">
        <f>RAW!A15</f>
        <v>42327</v>
      </c>
      <c r="B15">
        <f>RAW!B15</f>
        <v>2.3199999999999998</v>
      </c>
      <c r="C15">
        <f>RAW!C15</f>
        <v>2.3580000000000001</v>
      </c>
      <c r="D15">
        <f>RAW!D15</f>
        <v>2.2999999999999998</v>
      </c>
      <c r="E15">
        <f>RAW!E15</f>
        <v>2.31</v>
      </c>
      <c r="F15">
        <f>RAW!L15</f>
        <v>-23.333333333332899</v>
      </c>
      <c r="G15">
        <f>RAW!M15</f>
        <v>4.4160942100098701</v>
      </c>
      <c r="H15">
        <v>100</v>
      </c>
      <c r="I15">
        <v>-100</v>
      </c>
      <c r="Z15" s="29">
        <f t="shared" si="0"/>
        <v>0</v>
      </c>
      <c r="AA15" s="29">
        <f t="shared" si="1"/>
        <v>0</v>
      </c>
      <c r="AB15" s="29" t="str">
        <f t="shared" si="2"/>
        <v/>
      </c>
      <c r="AC15" s="29" t="str">
        <f t="shared" si="3"/>
        <v/>
      </c>
      <c r="AD15" s="29"/>
      <c r="AE15" s="29"/>
      <c r="AG15" s="34">
        <f t="shared" si="4"/>
        <v>0</v>
      </c>
      <c r="AH15" s="34">
        <f t="shared" si="5"/>
        <v>0</v>
      </c>
      <c r="AI15" s="34" t="str">
        <f t="shared" si="6"/>
        <v/>
      </c>
      <c r="AJ15" s="34" t="str">
        <f t="shared" si="7"/>
        <v/>
      </c>
    </row>
    <row r="16" spans="1:38" x14ac:dyDescent="0.25">
      <c r="A16" s="1">
        <f>RAW!A16</f>
        <v>42328</v>
      </c>
      <c r="B16">
        <f>RAW!B16</f>
        <v>2.3180000000000001</v>
      </c>
      <c r="C16">
        <f>RAW!C16</f>
        <v>2.3359999999999999</v>
      </c>
      <c r="D16">
        <f>RAW!D16</f>
        <v>2.2959999999999998</v>
      </c>
      <c r="E16">
        <f>RAW!E16</f>
        <v>2.3220000000000001</v>
      </c>
      <c r="F16">
        <f>RAW!L16</f>
        <v>-40.019932952795202</v>
      </c>
      <c r="G16">
        <f>RAW!M16</f>
        <v>-3.26305220883498</v>
      </c>
      <c r="H16">
        <v>100</v>
      </c>
      <c r="I16">
        <v>-100</v>
      </c>
      <c r="Z16" s="29">
        <f t="shared" si="0"/>
        <v>0</v>
      </c>
      <c r="AA16" s="29">
        <f t="shared" si="1"/>
        <v>0</v>
      </c>
      <c r="AB16" s="29" t="str">
        <f t="shared" si="2"/>
        <v/>
      </c>
      <c r="AC16" s="29" t="str">
        <f t="shared" si="3"/>
        <v/>
      </c>
      <c r="AD16" s="29"/>
      <c r="AE16" s="29"/>
      <c r="AG16" s="34">
        <f t="shared" si="4"/>
        <v>0</v>
      </c>
      <c r="AH16" s="34">
        <f t="shared" si="5"/>
        <v>0</v>
      </c>
      <c r="AI16" s="34" t="str">
        <f t="shared" si="6"/>
        <v/>
      </c>
      <c r="AJ16" s="34" t="str">
        <f t="shared" si="7"/>
        <v/>
      </c>
    </row>
    <row r="17" spans="1:36" x14ac:dyDescent="0.25">
      <c r="A17" s="1">
        <f>RAW!A17</f>
        <v>42331</v>
      </c>
      <c r="B17">
        <f>RAW!B17</f>
        <v>2.33</v>
      </c>
      <c r="C17">
        <f>RAW!C17</f>
        <v>2.3780000000000001</v>
      </c>
      <c r="D17">
        <f>RAW!D17</f>
        <v>2.2999999999999998</v>
      </c>
      <c r="E17">
        <f>RAW!E17</f>
        <v>2.3759999999999999</v>
      </c>
      <c r="F17">
        <f>RAW!L17</f>
        <v>-4.0114613180515102</v>
      </c>
      <c r="G17">
        <f>RAW!M17</f>
        <v>35.079091877715499</v>
      </c>
      <c r="H17">
        <v>100</v>
      </c>
      <c r="I17">
        <v>-100</v>
      </c>
      <c r="Z17" s="29">
        <f t="shared" si="0"/>
        <v>0</v>
      </c>
      <c r="AA17" s="29">
        <f t="shared" si="1"/>
        <v>0</v>
      </c>
      <c r="AB17" s="29" t="str">
        <f t="shared" si="2"/>
        <v/>
      </c>
      <c r="AC17" s="29" t="str">
        <f t="shared" si="3"/>
        <v/>
      </c>
      <c r="AD17" s="29"/>
      <c r="AE17" s="29"/>
      <c r="AG17" s="34">
        <f t="shared" si="4"/>
        <v>0</v>
      </c>
      <c r="AH17" s="34">
        <f t="shared" si="5"/>
        <v>0</v>
      </c>
      <c r="AI17" s="34" t="str">
        <f t="shared" si="6"/>
        <v/>
      </c>
      <c r="AJ17" s="34" t="str">
        <f t="shared" si="7"/>
        <v/>
      </c>
    </row>
    <row r="18" spans="1:36" x14ac:dyDescent="0.25">
      <c r="A18" s="1">
        <f>RAW!A18</f>
        <v>42332</v>
      </c>
      <c r="B18">
        <f>RAW!B18</f>
        <v>2.3660000000000001</v>
      </c>
      <c r="C18">
        <f>RAW!C18</f>
        <v>2.3679999999999999</v>
      </c>
      <c r="D18">
        <f>RAW!D18</f>
        <v>2.29</v>
      </c>
      <c r="E18">
        <f>RAW!E18</f>
        <v>2.29</v>
      </c>
      <c r="F18">
        <f>RAW!L18</f>
        <v>-60.285006195786103</v>
      </c>
      <c r="G18">
        <f>RAW!M18</f>
        <v>-12.952921938203501</v>
      </c>
      <c r="H18">
        <v>100</v>
      </c>
      <c r="I18">
        <v>-100</v>
      </c>
      <c r="Z18" s="29">
        <f t="shared" si="0"/>
        <v>0</v>
      </c>
      <c r="AA18" s="29">
        <f t="shared" si="1"/>
        <v>0</v>
      </c>
      <c r="AB18" s="29" t="str">
        <f t="shared" si="2"/>
        <v/>
      </c>
      <c r="AC18" s="29" t="str">
        <f t="shared" si="3"/>
        <v/>
      </c>
      <c r="AD18" s="29"/>
      <c r="AE18" s="29"/>
      <c r="AG18" s="34">
        <f t="shared" si="4"/>
        <v>0</v>
      </c>
      <c r="AH18" s="34">
        <f t="shared" si="5"/>
        <v>0</v>
      </c>
      <c r="AI18" s="34" t="str">
        <f t="shared" si="6"/>
        <v/>
      </c>
      <c r="AJ18" s="34" t="str">
        <f t="shared" si="7"/>
        <v/>
      </c>
    </row>
    <row r="19" spans="1:36" x14ac:dyDescent="0.25">
      <c r="A19" s="1">
        <f>RAW!A19</f>
        <v>42333</v>
      </c>
      <c r="B19">
        <f>RAW!B19</f>
        <v>2.2959999999999998</v>
      </c>
      <c r="C19">
        <f>RAW!C19</f>
        <v>2.3199999999999998</v>
      </c>
      <c r="D19">
        <f>RAW!D19</f>
        <v>2.2799999999999998</v>
      </c>
      <c r="E19">
        <f>RAW!E19</f>
        <v>2.3199999999999998</v>
      </c>
      <c r="F19">
        <f>RAW!L19</f>
        <v>-78.307716685152798</v>
      </c>
      <c r="G19">
        <f>RAW!M19</f>
        <v>-31.338252710212402</v>
      </c>
      <c r="H19">
        <v>100</v>
      </c>
      <c r="I19">
        <v>-100</v>
      </c>
      <c r="Z19" s="29">
        <f t="shared" si="0"/>
        <v>0</v>
      </c>
      <c r="AA19" s="29">
        <f t="shared" si="1"/>
        <v>0</v>
      </c>
      <c r="AB19" s="29" t="str">
        <f t="shared" si="2"/>
        <v/>
      </c>
      <c r="AC19" s="29" t="str">
        <f t="shared" si="3"/>
        <v/>
      </c>
      <c r="AD19" s="29"/>
      <c r="AE19" s="29"/>
      <c r="AG19" s="34">
        <f t="shared" si="4"/>
        <v>0</v>
      </c>
      <c r="AH19" s="34">
        <f t="shared" si="5"/>
        <v>0</v>
      </c>
      <c r="AI19" s="34" t="str">
        <f t="shared" si="6"/>
        <v/>
      </c>
      <c r="AJ19" s="34" t="str">
        <f t="shared" si="7"/>
        <v/>
      </c>
    </row>
    <row r="20" spans="1:36" x14ac:dyDescent="0.25">
      <c r="A20" s="1">
        <f>RAW!A20</f>
        <v>42334</v>
      </c>
      <c r="B20">
        <f>RAW!B20</f>
        <v>2.3260000000000001</v>
      </c>
      <c r="C20">
        <f>RAW!C20</f>
        <v>2.3479999999999999</v>
      </c>
      <c r="D20">
        <f>RAW!D20</f>
        <v>2.2959999999999998</v>
      </c>
      <c r="E20">
        <f>RAW!E20</f>
        <v>2.3159999999999998</v>
      </c>
      <c r="F20">
        <f>RAW!L20</f>
        <v>-51.940095302927197</v>
      </c>
      <c r="G20">
        <f>RAW!M20</f>
        <v>-18.518518518517499</v>
      </c>
      <c r="H20">
        <v>100</v>
      </c>
      <c r="I20">
        <v>-100</v>
      </c>
      <c r="Z20" s="29">
        <f t="shared" si="0"/>
        <v>0</v>
      </c>
      <c r="AA20" s="29">
        <f t="shared" si="1"/>
        <v>0</v>
      </c>
      <c r="AB20" s="29" t="str">
        <f t="shared" si="2"/>
        <v/>
      </c>
      <c r="AC20" s="29" t="str">
        <f t="shared" si="3"/>
        <v/>
      </c>
      <c r="AD20" s="29"/>
      <c r="AE20" s="31"/>
      <c r="AG20" s="34">
        <f t="shared" si="4"/>
        <v>0</v>
      </c>
      <c r="AH20" s="34">
        <f t="shared" si="5"/>
        <v>0</v>
      </c>
      <c r="AI20" s="34" t="str">
        <f t="shared" si="6"/>
        <v/>
      </c>
      <c r="AJ20" s="34" t="str">
        <f t="shared" si="7"/>
        <v/>
      </c>
    </row>
    <row r="21" spans="1:36" x14ac:dyDescent="0.25">
      <c r="A21" s="1">
        <f>RAW!A21</f>
        <v>42335</v>
      </c>
      <c r="B21">
        <f>RAW!B21</f>
        <v>2.3159999999999998</v>
      </c>
      <c r="C21">
        <f>RAW!C21</f>
        <v>2.3199999999999998</v>
      </c>
      <c r="D21">
        <f>RAW!D21</f>
        <v>2.2839999999999998</v>
      </c>
      <c r="E21">
        <f>RAW!E21</f>
        <v>2.3140000000000001</v>
      </c>
      <c r="F21">
        <f>RAW!L21</f>
        <v>-69.639151101292001</v>
      </c>
      <c r="G21">
        <f>RAW!M21</f>
        <v>-44.103258824413899</v>
      </c>
      <c r="H21">
        <v>100</v>
      </c>
      <c r="I21">
        <v>-100</v>
      </c>
      <c r="Z21" s="29">
        <f t="shared" si="0"/>
        <v>0</v>
      </c>
      <c r="AA21" s="29">
        <f t="shared" si="1"/>
        <v>0</v>
      </c>
      <c r="AB21" s="29" t="str">
        <f t="shared" si="2"/>
        <v/>
      </c>
      <c r="AC21" s="29" t="str">
        <f t="shared" si="3"/>
        <v/>
      </c>
      <c r="AD21" s="29"/>
      <c r="AE21" s="29"/>
      <c r="AG21" s="34">
        <f t="shared" si="4"/>
        <v>0</v>
      </c>
      <c r="AH21" s="34">
        <f t="shared" si="5"/>
        <v>0</v>
      </c>
      <c r="AI21" s="34" t="str">
        <f t="shared" si="6"/>
        <v/>
      </c>
      <c r="AJ21" s="34" t="str">
        <f t="shared" si="7"/>
        <v/>
      </c>
    </row>
    <row r="22" spans="1:36" x14ac:dyDescent="0.25">
      <c r="A22" s="1">
        <f>RAW!A22</f>
        <v>42338</v>
      </c>
      <c r="B22">
        <f>RAW!B22</f>
        <v>2.3199999999999998</v>
      </c>
      <c r="C22">
        <f>RAW!C22</f>
        <v>2.3340000000000001</v>
      </c>
      <c r="D22">
        <f>RAW!D22</f>
        <v>2.31</v>
      </c>
      <c r="E22">
        <f>RAW!E22</f>
        <v>2.3119999999999998</v>
      </c>
      <c r="F22">
        <f>RAW!L22</f>
        <v>-37.983075983599498</v>
      </c>
      <c r="G22">
        <f>RAW!M22</f>
        <v>-33.734161891695202</v>
      </c>
      <c r="H22">
        <v>100</v>
      </c>
      <c r="I22">
        <v>-100</v>
      </c>
      <c r="Z22" s="29">
        <f t="shared" si="0"/>
        <v>0</v>
      </c>
      <c r="AA22" s="29">
        <f t="shared" si="1"/>
        <v>0</v>
      </c>
      <c r="AB22" s="29" t="str">
        <f t="shared" si="2"/>
        <v/>
      </c>
      <c r="AC22" s="29" t="str">
        <f t="shared" si="3"/>
        <v/>
      </c>
      <c r="AD22" s="29"/>
      <c r="AE22" s="29"/>
      <c r="AG22" s="34">
        <f t="shared" si="4"/>
        <v>0</v>
      </c>
      <c r="AH22" s="34">
        <f t="shared" si="5"/>
        <v>0</v>
      </c>
      <c r="AI22" s="34" t="str">
        <f t="shared" si="6"/>
        <v/>
      </c>
      <c r="AJ22" s="34" t="str">
        <f t="shared" si="7"/>
        <v/>
      </c>
    </row>
    <row r="23" spans="1:36" x14ac:dyDescent="0.25">
      <c r="A23" s="1">
        <f>RAW!A23</f>
        <v>42339</v>
      </c>
      <c r="B23">
        <f>RAW!B23</f>
        <v>2.3340000000000001</v>
      </c>
      <c r="C23">
        <f>RAW!C23</f>
        <v>2.3340000000000001</v>
      </c>
      <c r="D23">
        <f>RAW!D23</f>
        <v>2.2839999999999998</v>
      </c>
      <c r="E23">
        <f>RAW!E23</f>
        <v>2.2999999999999998</v>
      </c>
      <c r="F23">
        <f>RAW!L23</f>
        <v>-73.036792970894993</v>
      </c>
      <c r="G23">
        <f>RAW!M23</f>
        <v>-59.240717563620997</v>
      </c>
      <c r="H23">
        <v>100</v>
      </c>
      <c r="I23">
        <v>-100</v>
      </c>
      <c r="Z23" s="29">
        <f t="shared" si="0"/>
        <v>0</v>
      </c>
      <c r="AA23" s="29">
        <f t="shared" si="1"/>
        <v>0</v>
      </c>
      <c r="AB23" s="29" t="str">
        <f t="shared" si="2"/>
        <v/>
      </c>
      <c r="AC23" s="29" t="str">
        <f t="shared" si="3"/>
        <v/>
      </c>
      <c r="AD23" s="29"/>
      <c r="AE23" s="29"/>
      <c r="AG23" s="34">
        <f t="shared" si="4"/>
        <v>0</v>
      </c>
      <c r="AH23" s="34">
        <f t="shared" si="5"/>
        <v>0</v>
      </c>
      <c r="AI23" s="34" t="str">
        <f t="shared" si="6"/>
        <v/>
      </c>
      <c r="AJ23" s="34" t="str">
        <f t="shared" si="7"/>
        <v/>
      </c>
    </row>
    <row r="24" spans="1:36" x14ac:dyDescent="0.25">
      <c r="A24" s="1">
        <f>RAW!A24</f>
        <v>42340</v>
      </c>
      <c r="B24">
        <f>RAW!B24</f>
        <v>2.3039999999999998</v>
      </c>
      <c r="C24">
        <f>RAW!C24</f>
        <v>2.3140000000000001</v>
      </c>
      <c r="D24">
        <f>RAW!D24</f>
        <v>2.27</v>
      </c>
      <c r="E24">
        <f>RAW!E24</f>
        <v>2.2799999999999998</v>
      </c>
      <c r="F24">
        <f>RAW!L24</f>
        <v>-152.17391304348001</v>
      </c>
      <c r="G24">
        <f>RAW!M24</f>
        <v>-88.526951415434596</v>
      </c>
      <c r="H24">
        <v>100</v>
      </c>
      <c r="I24">
        <v>-100</v>
      </c>
      <c r="Z24" s="29">
        <f t="shared" si="0"/>
        <v>1</v>
      </c>
      <c r="AA24" s="29">
        <f t="shared" si="1"/>
        <v>0</v>
      </c>
      <c r="AB24" s="29" t="str">
        <f t="shared" si="2"/>
        <v>GROUP</v>
      </c>
      <c r="AC24" s="29" t="str">
        <f t="shared" si="3"/>
        <v/>
      </c>
      <c r="AD24" s="29"/>
      <c r="AE24" s="29"/>
      <c r="AG24" s="34">
        <f t="shared" si="4"/>
        <v>0</v>
      </c>
      <c r="AH24" s="34">
        <f t="shared" si="5"/>
        <v>0</v>
      </c>
      <c r="AI24" s="34" t="str">
        <f t="shared" si="6"/>
        <v/>
      </c>
      <c r="AJ24" s="34" t="str">
        <f t="shared" si="7"/>
        <v/>
      </c>
    </row>
    <row r="25" spans="1:36" x14ac:dyDescent="0.25">
      <c r="A25" s="1">
        <f>RAW!A25</f>
        <v>42341</v>
      </c>
      <c r="B25">
        <f>RAW!B25</f>
        <v>2.3260000000000001</v>
      </c>
      <c r="C25">
        <f>RAW!C25</f>
        <v>2.3580000000000001</v>
      </c>
      <c r="D25">
        <f>RAW!D25</f>
        <v>2.2759999999999998</v>
      </c>
      <c r="E25">
        <f>RAW!E25</f>
        <v>2.2759999999999998</v>
      </c>
      <c r="F25">
        <f>RAW!L25</f>
        <v>-63.785046728968503</v>
      </c>
      <c r="G25">
        <f>RAW!M25</f>
        <v>-65.284566548682207</v>
      </c>
      <c r="H25">
        <v>100</v>
      </c>
      <c r="I25">
        <v>-100</v>
      </c>
      <c r="V25" s="67" t="s">
        <v>73</v>
      </c>
      <c r="W25" s="67"/>
      <c r="Z25" s="29">
        <f t="shared" si="0"/>
        <v>0</v>
      </c>
      <c r="AA25" s="29">
        <f t="shared" si="1"/>
        <v>0</v>
      </c>
      <c r="AB25" s="29" t="str">
        <f t="shared" si="2"/>
        <v/>
      </c>
      <c r="AC25" s="29" t="str">
        <f t="shared" si="3"/>
        <v/>
      </c>
      <c r="AD25" s="29"/>
      <c r="AE25" s="29"/>
      <c r="AG25" s="34">
        <f t="shared" si="4"/>
        <v>0</v>
      </c>
      <c r="AH25" s="34">
        <f t="shared" si="5"/>
        <v>0</v>
      </c>
      <c r="AI25" s="34" t="str">
        <f t="shared" si="6"/>
        <v/>
      </c>
      <c r="AJ25" s="34" t="str">
        <f t="shared" si="7"/>
        <v/>
      </c>
    </row>
    <row r="26" spans="1:36" x14ac:dyDescent="0.25">
      <c r="A26" s="1">
        <f>RAW!A26</f>
        <v>42342</v>
      </c>
      <c r="B26">
        <f>RAW!B26</f>
        <v>2.3140000000000001</v>
      </c>
      <c r="C26">
        <f>RAW!C26</f>
        <v>2.3199999999999998</v>
      </c>
      <c r="D26">
        <f>RAW!D26</f>
        <v>2.246</v>
      </c>
      <c r="E26">
        <f>RAW!E26</f>
        <v>2.2799999999999998</v>
      </c>
      <c r="F26">
        <f>RAW!L26</f>
        <v>-165.028490028487</v>
      </c>
      <c r="G26">
        <f>RAW!M26</f>
        <v>-97.1223021582733</v>
      </c>
      <c r="H26">
        <v>100</v>
      </c>
      <c r="I26">
        <v>-100</v>
      </c>
      <c r="V26" s="29"/>
      <c r="W26" s="57" t="s">
        <v>33</v>
      </c>
      <c r="Z26" s="29">
        <f t="shared" si="0"/>
        <v>1</v>
      </c>
      <c r="AA26" s="29">
        <f t="shared" si="1"/>
        <v>0</v>
      </c>
      <c r="AB26" s="29" t="str">
        <f t="shared" si="2"/>
        <v>GROUP</v>
      </c>
      <c r="AC26" s="29" t="str">
        <f t="shared" si="3"/>
        <v/>
      </c>
      <c r="AD26" s="29"/>
      <c r="AE26" s="29"/>
      <c r="AG26" s="34">
        <f t="shared" si="4"/>
        <v>0</v>
      </c>
      <c r="AH26" s="34">
        <f t="shared" si="5"/>
        <v>0</v>
      </c>
      <c r="AI26" s="34" t="str">
        <f t="shared" si="6"/>
        <v/>
      </c>
      <c r="AJ26" s="34" t="str">
        <f t="shared" si="7"/>
        <v/>
      </c>
    </row>
    <row r="27" spans="1:36" x14ac:dyDescent="0.25">
      <c r="A27" s="1">
        <f>RAW!A27</f>
        <v>42345</v>
      </c>
      <c r="B27">
        <f>RAW!B27</f>
        <v>2.2839999999999998</v>
      </c>
      <c r="C27">
        <f>RAW!C27</f>
        <v>2.3439999999999999</v>
      </c>
      <c r="D27">
        <f>RAW!D27</f>
        <v>2.2839999999999998</v>
      </c>
      <c r="E27">
        <f>RAW!E27</f>
        <v>2.33</v>
      </c>
      <c r="F27">
        <f>RAW!L27</f>
        <v>39.023452518262303</v>
      </c>
      <c r="G27">
        <f>RAW!M27</f>
        <v>-23.359288097886498</v>
      </c>
      <c r="H27">
        <v>100</v>
      </c>
      <c r="I27">
        <v>-100</v>
      </c>
      <c r="V27" s="34"/>
      <c r="W27" s="57" t="s">
        <v>34</v>
      </c>
      <c r="Z27" s="29">
        <f t="shared" si="0"/>
        <v>0</v>
      </c>
      <c r="AA27" s="29">
        <f t="shared" si="1"/>
        <v>0</v>
      </c>
      <c r="AB27" s="29" t="str">
        <f t="shared" si="2"/>
        <v/>
      </c>
      <c r="AC27" s="29" t="str">
        <f t="shared" si="3"/>
        <v/>
      </c>
      <c r="AD27" s="29"/>
      <c r="AE27" s="29"/>
      <c r="AG27" s="34">
        <f t="shared" si="4"/>
        <v>0</v>
      </c>
      <c r="AH27" s="34">
        <f t="shared" si="5"/>
        <v>0</v>
      </c>
      <c r="AI27" s="34" t="str">
        <f t="shared" si="6"/>
        <v/>
      </c>
      <c r="AJ27" s="34" t="str">
        <f t="shared" si="7"/>
        <v/>
      </c>
    </row>
    <row r="28" spans="1:36" x14ac:dyDescent="0.25">
      <c r="A28" s="1">
        <f>RAW!A28</f>
        <v>42346</v>
      </c>
      <c r="B28">
        <f>RAW!B28</f>
        <v>2.3359999999999999</v>
      </c>
      <c r="C28">
        <f>RAW!C28</f>
        <v>2.36</v>
      </c>
      <c r="D28">
        <f>RAW!D28</f>
        <v>2.2959999999999998</v>
      </c>
      <c r="E28">
        <f>RAW!E28</f>
        <v>2.3079999999999998</v>
      </c>
      <c r="F28">
        <f>RAW!L28</f>
        <v>46.876169098393802</v>
      </c>
      <c r="G28">
        <f>RAW!M28</f>
        <v>-9.0975788701378502</v>
      </c>
      <c r="H28">
        <v>100</v>
      </c>
      <c r="I28">
        <v>-100</v>
      </c>
      <c r="V28" s="58"/>
      <c r="W28" s="57" t="s">
        <v>74</v>
      </c>
      <c r="Z28" s="29">
        <f t="shared" si="0"/>
        <v>0</v>
      </c>
      <c r="AA28" s="29">
        <f t="shared" si="1"/>
        <v>0</v>
      </c>
      <c r="AB28" s="29" t="str">
        <f t="shared" si="2"/>
        <v/>
      </c>
      <c r="AC28" s="29" t="str">
        <f t="shared" si="3"/>
        <v/>
      </c>
      <c r="AD28" s="29"/>
      <c r="AE28" s="29"/>
      <c r="AG28" s="34">
        <f t="shared" si="4"/>
        <v>0</v>
      </c>
      <c r="AH28" s="34">
        <f t="shared" si="5"/>
        <v>0</v>
      </c>
      <c r="AI28" s="34" t="str">
        <f t="shared" si="6"/>
        <v/>
      </c>
      <c r="AJ28" s="34" t="str">
        <f t="shared" si="7"/>
        <v/>
      </c>
    </row>
    <row r="29" spans="1:36" x14ac:dyDescent="0.25">
      <c r="A29" s="1">
        <f>RAW!A29</f>
        <v>42347</v>
      </c>
      <c r="B29">
        <f>RAW!B29</f>
        <v>2.33</v>
      </c>
      <c r="C29">
        <f>RAW!C29</f>
        <v>2.3740000000000001</v>
      </c>
      <c r="D29">
        <f>RAW!D29</f>
        <v>2.294</v>
      </c>
      <c r="E29">
        <f>RAW!E29</f>
        <v>2.294</v>
      </c>
      <c r="F29">
        <f>RAW!L29</f>
        <v>44.444444444444301</v>
      </c>
      <c r="G29">
        <f>RAW!M29</f>
        <v>9.2675635276522303</v>
      </c>
      <c r="H29">
        <v>100</v>
      </c>
      <c r="I29">
        <v>-100</v>
      </c>
      <c r="V29" s="59"/>
      <c r="W29" s="57" t="s">
        <v>75</v>
      </c>
      <c r="Z29" s="29">
        <f t="shared" si="0"/>
        <v>0</v>
      </c>
      <c r="AA29" s="29">
        <f t="shared" si="1"/>
        <v>0</v>
      </c>
      <c r="AB29" s="29" t="str">
        <f t="shared" si="2"/>
        <v/>
      </c>
      <c r="AC29" s="29" t="str">
        <f t="shared" si="3"/>
        <v/>
      </c>
      <c r="AD29" s="29"/>
      <c r="AE29" s="29"/>
      <c r="AG29" s="34">
        <f t="shared" si="4"/>
        <v>0</v>
      </c>
      <c r="AH29" s="34">
        <f t="shared" si="5"/>
        <v>0</v>
      </c>
      <c r="AI29" s="34" t="str">
        <f t="shared" si="6"/>
        <v/>
      </c>
      <c r="AJ29" s="34" t="str">
        <f t="shared" si="7"/>
        <v/>
      </c>
    </row>
    <row r="30" spans="1:36" x14ac:dyDescent="0.25">
      <c r="A30" s="1">
        <f>RAW!A30</f>
        <v>42348</v>
      </c>
      <c r="B30">
        <f>RAW!B30</f>
        <v>2.306</v>
      </c>
      <c r="C30">
        <f>RAW!C30</f>
        <v>2.3279999999999998</v>
      </c>
      <c r="D30">
        <f>RAW!D30</f>
        <v>2.2240000000000002</v>
      </c>
      <c r="E30">
        <f>RAW!E30</f>
        <v>2.2240000000000002</v>
      </c>
      <c r="F30">
        <f>RAW!L30</f>
        <v>-214.35897435897201</v>
      </c>
      <c r="G30">
        <f>RAW!M30</f>
        <v>-230.246389124893</v>
      </c>
      <c r="H30">
        <v>100</v>
      </c>
      <c r="I30">
        <v>-100</v>
      </c>
      <c r="Z30" s="29">
        <f t="shared" si="0"/>
        <v>1</v>
      </c>
      <c r="AA30" s="29">
        <f t="shared" si="1"/>
        <v>0</v>
      </c>
      <c r="AB30" s="29" t="str">
        <f t="shared" si="2"/>
        <v/>
      </c>
      <c r="AC30" s="29" t="str">
        <f t="shared" si="3"/>
        <v/>
      </c>
      <c r="AD30" s="29"/>
      <c r="AE30" s="29"/>
      <c r="AG30" s="34">
        <f t="shared" si="4"/>
        <v>1</v>
      </c>
      <c r="AH30" s="34">
        <f t="shared" si="5"/>
        <v>0</v>
      </c>
      <c r="AI30" s="34" t="str">
        <f t="shared" si="6"/>
        <v/>
      </c>
      <c r="AJ30" s="34" t="str">
        <f t="shared" si="7"/>
        <v/>
      </c>
    </row>
    <row r="31" spans="1:36" x14ac:dyDescent="0.25">
      <c r="A31" s="1">
        <f>RAW!A31</f>
        <v>42349</v>
      </c>
      <c r="B31">
        <f>RAW!B31</f>
        <v>2.2400000000000002</v>
      </c>
      <c r="C31">
        <f>RAW!C31</f>
        <v>2.2400000000000002</v>
      </c>
      <c r="D31">
        <f>RAW!D31</f>
        <v>2.1719999999999899</v>
      </c>
      <c r="E31">
        <f>RAW!E31</f>
        <v>2.1739999999999999</v>
      </c>
      <c r="F31">
        <f>RAW!L31</f>
        <v>-288.10073048827201</v>
      </c>
      <c r="G31">
        <f>RAW!M31</f>
        <v>-352.62593783493702</v>
      </c>
      <c r="H31">
        <v>100</v>
      </c>
      <c r="I31">
        <v>-100</v>
      </c>
      <c r="Z31" s="29">
        <f t="shared" si="0"/>
        <v>1</v>
      </c>
      <c r="AA31" s="29">
        <f t="shared" si="1"/>
        <v>0</v>
      </c>
      <c r="AB31" s="29" t="str">
        <f t="shared" si="2"/>
        <v/>
      </c>
      <c r="AC31" s="29" t="str">
        <f t="shared" si="3"/>
        <v/>
      </c>
      <c r="AD31" s="29"/>
      <c r="AE31" s="29"/>
      <c r="AG31" s="34">
        <f t="shared" si="4"/>
        <v>1</v>
      </c>
      <c r="AH31" s="34">
        <f t="shared" si="5"/>
        <v>0</v>
      </c>
      <c r="AI31" s="34" t="str">
        <f t="shared" si="6"/>
        <v/>
      </c>
      <c r="AJ31" s="34" t="str">
        <f t="shared" si="7"/>
        <v/>
      </c>
    </row>
    <row r="32" spans="1:36" x14ac:dyDescent="0.25">
      <c r="A32" s="1">
        <f>RAW!A32</f>
        <v>42352</v>
      </c>
      <c r="B32">
        <f>RAW!B32</f>
        <v>2.1739999999999999</v>
      </c>
      <c r="C32">
        <f>RAW!C32</f>
        <v>2.1880000000000002</v>
      </c>
      <c r="D32">
        <f>RAW!D32</f>
        <v>2.1240000000000001</v>
      </c>
      <c r="E32">
        <f>RAW!E32</f>
        <v>2.15</v>
      </c>
      <c r="F32">
        <f>RAW!L32</f>
        <v>-243.08851224105399</v>
      </c>
      <c r="G32">
        <f>RAW!M32</f>
        <v>-307.87878787878498</v>
      </c>
      <c r="H32">
        <v>100</v>
      </c>
      <c r="I32">
        <v>-100</v>
      </c>
      <c r="V32" s="60"/>
      <c r="W32" s="60"/>
      <c r="X32" s="60"/>
      <c r="Z32" s="29">
        <f t="shared" si="0"/>
        <v>1</v>
      </c>
      <c r="AA32" s="29">
        <f t="shared" si="1"/>
        <v>0</v>
      </c>
      <c r="AB32" s="29" t="str">
        <f t="shared" si="2"/>
        <v/>
      </c>
      <c r="AC32" s="29" t="str">
        <f t="shared" si="3"/>
        <v/>
      </c>
      <c r="AD32" s="29"/>
      <c r="AE32" s="29"/>
      <c r="AG32" s="34">
        <f t="shared" si="4"/>
        <v>1</v>
      </c>
      <c r="AH32" s="34">
        <f t="shared" si="5"/>
        <v>0</v>
      </c>
      <c r="AI32" s="34" t="str">
        <f t="shared" si="6"/>
        <v/>
      </c>
      <c r="AJ32" s="34" t="str">
        <f t="shared" si="7"/>
        <v/>
      </c>
    </row>
    <row r="33" spans="1:36" x14ac:dyDescent="0.25">
      <c r="A33" s="1">
        <f>RAW!A33</f>
        <v>42353</v>
      </c>
      <c r="B33">
        <f>RAW!B33</f>
        <v>2.17</v>
      </c>
      <c r="C33">
        <f>RAW!C33</f>
        <v>2.19199999999999</v>
      </c>
      <c r="D33">
        <f>RAW!D33</f>
        <v>2.15</v>
      </c>
      <c r="E33">
        <f>RAW!E33</f>
        <v>2.1659999999999999</v>
      </c>
      <c r="F33">
        <f>RAW!L33</f>
        <v>-152.422650321074</v>
      </c>
      <c r="G33">
        <f>RAW!M33</f>
        <v>-205.34698521046701</v>
      </c>
      <c r="H33">
        <v>100</v>
      </c>
      <c r="I33">
        <v>-100</v>
      </c>
      <c r="V33" s="60"/>
      <c r="W33" s="60"/>
      <c r="X33" s="60"/>
      <c r="Z33" s="29">
        <f t="shared" si="0"/>
        <v>1</v>
      </c>
      <c r="AA33" s="29">
        <f t="shared" si="1"/>
        <v>0</v>
      </c>
      <c r="AB33" s="29" t="str">
        <f t="shared" si="2"/>
        <v/>
      </c>
      <c r="AC33" s="29" t="str">
        <f t="shared" si="3"/>
        <v/>
      </c>
      <c r="AD33" s="29"/>
      <c r="AE33" s="29"/>
      <c r="AG33" s="34">
        <f t="shared" si="4"/>
        <v>1</v>
      </c>
      <c r="AH33" s="34">
        <f t="shared" si="5"/>
        <v>0</v>
      </c>
      <c r="AI33" s="34" t="str">
        <f t="shared" si="6"/>
        <v/>
      </c>
      <c r="AJ33" s="34" t="str">
        <f t="shared" si="7"/>
        <v/>
      </c>
    </row>
    <row r="34" spans="1:36" x14ac:dyDescent="0.25">
      <c r="A34" s="1">
        <f>RAW!A34</f>
        <v>42354</v>
      </c>
      <c r="B34">
        <f>RAW!B34</f>
        <v>2.1640000000000001</v>
      </c>
      <c r="C34">
        <f>RAW!C34</f>
        <v>2.202</v>
      </c>
      <c r="D34">
        <f>RAW!D34</f>
        <v>2.1519999999999899</v>
      </c>
      <c r="E34">
        <f>RAW!E34</f>
        <v>2.1640000000000001</v>
      </c>
      <c r="F34">
        <f>RAW!L34</f>
        <v>-114.79469361970899</v>
      </c>
      <c r="G34">
        <f>RAW!M34</f>
        <v>-158.14734821214199</v>
      </c>
      <c r="H34">
        <v>100</v>
      </c>
      <c r="I34">
        <v>-100</v>
      </c>
      <c r="V34" s="60"/>
      <c r="W34" s="60"/>
      <c r="X34" s="60"/>
      <c r="Z34" s="29">
        <f t="shared" si="0"/>
        <v>1</v>
      </c>
      <c r="AA34" s="29">
        <f t="shared" si="1"/>
        <v>0</v>
      </c>
      <c r="AB34" s="29" t="str">
        <f t="shared" si="2"/>
        <v>GROUP</v>
      </c>
      <c r="AC34" s="29" t="str">
        <f t="shared" si="3"/>
        <v/>
      </c>
      <c r="AD34" s="29"/>
      <c r="AE34" s="29"/>
      <c r="AG34" s="34">
        <f t="shared" si="4"/>
        <v>1</v>
      </c>
      <c r="AH34" s="34">
        <f t="shared" si="5"/>
        <v>0</v>
      </c>
      <c r="AI34" s="34" t="str">
        <f t="shared" si="6"/>
        <v>GROUP</v>
      </c>
      <c r="AJ34" s="34" t="str">
        <f t="shared" si="7"/>
        <v/>
      </c>
    </row>
    <row r="35" spans="1:36" x14ac:dyDescent="0.25">
      <c r="A35" s="1">
        <f>RAW!A35</f>
        <v>42355</v>
      </c>
      <c r="B35">
        <f>RAW!B35</f>
        <v>2.214</v>
      </c>
      <c r="C35">
        <f>RAW!C35</f>
        <v>2.2480000000000002</v>
      </c>
      <c r="D35">
        <f>RAW!D35</f>
        <v>2.206</v>
      </c>
      <c r="E35">
        <f>RAW!E35</f>
        <v>2.21199999999999</v>
      </c>
      <c r="F35">
        <f>RAW!L35</f>
        <v>-45.394465097067503</v>
      </c>
      <c r="G35">
        <f>RAW!M35</f>
        <v>-75.036075036074294</v>
      </c>
      <c r="H35">
        <v>100</v>
      </c>
      <c r="I35">
        <v>-100</v>
      </c>
      <c r="V35" s="60"/>
      <c r="W35" s="60"/>
      <c r="X35" s="60"/>
      <c r="Z35" s="29">
        <f t="shared" si="0"/>
        <v>0</v>
      </c>
      <c r="AA35" s="29">
        <f t="shared" si="1"/>
        <v>0</v>
      </c>
      <c r="AB35" s="29" t="str">
        <f t="shared" si="2"/>
        <v/>
      </c>
      <c r="AC35" s="29" t="str">
        <f t="shared" si="3"/>
        <v/>
      </c>
      <c r="AD35" s="29"/>
      <c r="AE35" s="29"/>
      <c r="AG35" s="34">
        <f t="shared" si="4"/>
        <v>0</v>
      </c>
      <c r="AH35" s="34">
        <f t="shared" si="5"/>
        <v>0</v>
      </c>
      <c r="AI35" s="34" t="str">
        <f t="shared" si="6"/>
        <v/>
      </c>
      <c r="AJ35" s="34" t="str">
        <f t="shared" si="7"/>
        <v/>
      </c>
    </row>
    <row r="36" spans="1:36" x14ac:dyDescent="0.25">
      <c r="A36" s="1">
        <f>RAW!A36</f>
        <v>42356</v>
      </c>
      <c r="B36">
        <f>RAW!B36</f>
        <v>2.2040000000000002</v>
      </c>
      <c r="C36">
        <f>RAW!C36</f>
        <v>2.2400000000000002</v>
      </c>
      <c r="D36">
        <f>RAW!D36</f>
        <v>2.19199999999999</v>
      </c>
      <c r="E36">
        <f>RAW!E36</f>
        <v>2.238</v>
      </c>
      <c r="F36">
        <f>RAW!L36</f>
        <v>-36.023803537004703</v>
      </c>
      <c r="G36">
        <f>RAW!M36</f>
        <v>-64.097573634358795</v>
      </c>
      <c r="H36">
        <v>100</v>
      </c>
      <c r="I36">
        <v>-100</v>
      </c>
      <c r="V36" s="60"/>
      <c r="W36" s="60"/>
      <c r="X36" s="60"/>
      <c r="Z36" s="29">
        <f t="shared" si="0"/>
        <v>0</v>
      </c>
      <c r="AA36" s="29">
        <f t="shared" si="1"/>
        <v>0</v>
      </c>
      <c r="AB36" s="29" t="str">
        <f t="shared" si="2"/>
        <v/>
      </c>
      <c r="AC36" s="29" t="str">
        <f t="shared" si="3"/>
        <v/>
      </c>
      <c r="AD36" s="29"/>
      <c r="AE36" s="29"/>
      <c r="AG36" s="34">
        <f t="shared" si="4"/>
        <v>0</v>
      </c>
      <c r="AH36" s="34">
        <f t="shared" si="5"/>
        <v>0</v>
      </c>
      <c r="AI36" s="34" t="str">
        <f t="shared" si="6"/>
        <v/>
      </c>
      <c r="AJ36" s="34" t="str">
        <f t="shared" si="7"/>
        <v/>
      </c>
    </row>
    <row r="37" spans="1:36" x14ac:dyDescent="0.25">
      <c r="A37" s="1">
        <f>RAW!A37</f>
        <v>42359</v>
      </c>
      <c r="B37">
        <f>RAW!B37</f>
        <v>2.2400000000000002</v>
      </c>
      <c r="C37">
        <f>RAW!C37</f>
        <v>2.278</v>
      </c>
      <c r="D37">
        <f>RAW!D37</f>
        <v>2.2040000000000002</v>
      </c>
      <c r="E37">
        <f>RAW!E37</f>
        <v>2.2040000000000002</v>
      </c>
      <c r="F37">
        <f>RAW!L37</f>
        <v>-23.565323565323499</v>
      </c>
      <c r="G37">
        <f>RAW!M37</f>
        <v>-49.7030048916845</v>
      </c>
      <c r="H37">
        <v>100</v>
      </c>
      <c r="I37">
        <v>-100</v>
      </c>
      <c r="V37" s="60"/>
      <c r="W37" s="60"/>
      <c r="X37" s="60"/>
      <c r="Z37" s="29">
        <f t="shared" si="0"/>
        <v>0</v>
      </c>
      <c r="AA37" s="29">
        <f t="shared" si="1"/>
        <v>0</v>
      </c>
      <c r="AB37" s="29" t="str">
        <f t="shared" si="2"/>
        <v/>
      </c>
      <c r="AC37" s="29" t="str">
        <f t="shared" si="3"/>
        <v/>
      </c>
      <c r="AD37" s="29"/>
      <c r="AE37" s="29"/>
      <c r="AG37" s="34">
        <f t="shared" si="4"/>
        <v>0</v>
      </c>
      <c r="AH37" s="34">
        <f t="shared" si="5"/>
        <v>0</v>
      </c>
      <c r="AI37" s="34" t="str">
        <f t="shared" si="6"/>
        <v/>
      </c>
      <c r="AJ37" s="34" t="str">
        <f t="shared" si="7"/>
        <v/>
      </c>
    </row>
    <row r="38" spans="1:36" x14ac:dyDescent="0.25">
      <c r="A38" s="1">
        <f>RAW!A38</f>
        <v>42360</v>
      </c>
      <c r="B38">
        <f>RAW!B38</f>
        <v>2.226</v>
      </c>
      <c r="C38">
        <f>RAW!C38</f>
        <v>2.3380000000000001</v>
      </c>
      <c r="D38">
        <f>RAW!D38</f>
        <v>2.2240000000000002</v>
      </c>
      <c r="E38">
        <f>RAW!E38</f>
        <v>2.2999999999999998</v>
      </c>
      <c r="F38">
        <f>RAW!L38</f>
        <v>51.756798044607301</v>
      </c>
      <c r="G38">
        <f>RAW!M38</f>
        <v>29.714030384271101</v>
      </c>
      <c r="H38">
        <v>100</v>
      </c>
      <c r="I38">
        <v>-100</v>
      </c>
      <c r="V38" s="60"/>
      <c r="W38" s="60"/>
      <c r="X38" s="60"/>
      <c r="Z38" s="29">
        <f t="shared" si="0"/>
        <v>0</v>
      </c>
      <c r="AA38" s="29">
        <f t="shared" si="1"/>
        <v>0</v>
      </c>
      <c r="AB38" s="29" t="str">
        <f t="shared" si="2"/>
        <v/>
      </c>
      <c r="AC38" s="29" t="str">
        <f t="shared" si="3"/>
        <v/>
      </c>
      <c r="AD38" s="29"/>
      <c r="AE38" s="29"/>
      <c r="AG38" s="34">
        <f t="shared" si="4"/>
        <v>0</v>
      </c>
      <c r="AH38" s="34">
        <f t="shared" si="5"/>
        <v>0</v>
      </c>
      <c r="AI38" s="34" t="str">
        <f t="shared" si="6"/>
        <v/>
      </c>
      <c r="AJ38" s="34" t="str">
        <f t="shared" si="7"/>
        <v/>
      </c>
    </row>
    <row r="39" spans="1:36" x14ac:dyDescent="0.25">
      <c r="A39" s="1">
        <f>RAW!A39</f>
        <v>42361</v>
      </c>
      <c r="B39">
        <f>RAW!B39</f>
        <v>2.2999999999999998</v>
      </c>
      <c r="C39">
        <f>RAW!C39</f>
        <v>2.35</v>
      </c>
      <c r="D39">
        <f>RAW!D39</f>
        <v>2.29</v>
      </c>
      <c r="E39">
        <f>RAW!E39</f>
        <v>2.3479999999999999</v>
      </c>
      <c r="F39">
        <f>RAW!L39</f>
        <v>99.705014749262702</v>
      </c>
      <c r="G39">
        <f>RAW!M39</f>
        <v>82.982271370897493</v>
      </c>
      <c r="H39">
        <v>100</v>
      </c>
      <c r="I39">
        <v>-100</v>
      </c>
      <c r="Z39" s="29">
        <f t="shared" si="0"/>
        <v>0</v>
      </c>
      <c r="AA39" s="29">
        <f t="shared" si="1"/>
        <v>0</v>
      </c>
      <c r="AB39" s="29" t="str">
        <f t="shared" si="2"/>
        <v/>
      </c>
      <c r="AC39" s="29" t="str">
        <f t="shared" si="3"/>
        <v/>
      </c>
      <c r="AD39" s="29"/>
      <c r="AE39" s="29"/>
      <c r="AG39" s="34">
        <f t="shared" si="4"/>
        <v>0</v>
      </c>
      <c r="AH39" s="34">
        <f t="shared" si="5"/>
        <v>0</v>
      </c>
      <c r="AI39" s="34" t="str">
        <f t="shared" si="6"/>
        <v/>
      </c>
      <c r="AJ39" s="34" t="str">
        <f t="shared" si="7"/>
        <v/>
      </c>
    </row>
    <row r="40" spans="1:36" x14ac:dyDescent="0.25">
      <c r="A40" s="1">
        <f>RAW!A40</f>
        <v>42362</v>
      </c>
      <c r="B40">
        <f>RAW!B40</f>
        <v>2.3479999999999999</v>
      </c>
      <c r="C40">
        <f>RAW!C40</f>
        <v>2.3479999999999999</v>
      </c>
      <c r="D40">
        <f>RAW!D40</f>
        <v>2.3479999999999999</v>
      </c>
      <c r="E40">
        <f>RAW!E40</f>
        <v>2.3479999999999999</v>
      </c>
      <c r="F40">
        <f>RAW!L40</f>
        <v>107.56712774613401</v>
      </c>
      <c r="G40">
        <f>RAW!M40</f>
        <v>103.426069036578</v>
      </c>
      <c r="H40">
        <v>100</v>
      </c>
      <c r="I40">
        <v>-100</v>
      </c>
      <c r="Z40" s="29">
        <f t="shared" si="0"/>
        <v>0</v>
      </c>
      <c r="AA40" s="29">
        <f t="shared" si="1"/>
        <v>1</v>
      </c>
      <c r="AB40" s="29" t="str">
        <f t="shared" si="2"/>
        <v/>
      </c>
      <c r="AC40" s="29" t="str">
        <f t="shared" si="3"/>
        <v/>
      </c>
      <c r="AD40" s="29"/>
      <c r="AE40" s="29"/>
      <c r="AG40" s="34">
        <f t="shared" si="4"/>
        <v>0</v>
      </c>
      <c r="AH40" s="34">
        <f t="shared" si="5"/>
        <v>1</v>
      </c>
      <c r="AI40" s="34" t="str">
        <f t="shared" si="6"/>
        <v/>
      </c>
      <c r="AJ40" s="34" t="str">
        <f t="shared" si="7"/>
        <v>GROUP</v>
      </c>
    </row>
    <row r="41" spans="1:36" x14ac:dyDescent="0.25">
      <c r="A41" s="1">
        <f>RAW!A41</f>
        <v>42363</v>
      </c>
      <c r="B41">
        <f>RAW!B41</f>
        <v>2.3479999999999999</v>
      </c>
      <c r="C41">
        <f>RAW!C41</f>
        <v>2.3479999999999999</v>
      </c>
      <c r="D41">
        <f>RAW!D41</f>
        <v>2.3479999999999999</v>
      </c>
      <c r="E41">
        <f>RAW!E41</f>
        <v>2.3479999999999999</v>
      </c>
      <c r="F41">
        <f>RAW!L41</f>
        <v>101.677148846959</v>
      </c>
      <c r="G41">
        <f>RAW!M41</f>
        <v>97.554890219560306</v>
      </c>
      <c r="H41">
        <v>100</v>
      </c>
      <c r="I41">
        <v>-100</v>
      </c>
      <c r="Z41" s="29">
        <f t="shared" si="0"/>
        <v>0</v>
      </c>
      <c r="AA41" s="29">
        <f t="shared" si="1"/>
        <v>1</v>
      </c>
      <c r="AB41" s="29" t="str">
        <f t="shared" si="2"/>
        <v/>
      </c>
      <c r="AC41" s="29" t="str">
        <f t="shared" si="3"/>
        <v>GROUP</v>
      </c>
      <c r="AD41" s="29"/>
      <c r="AE41" s="29"/>
      <c r="AG41" s="34">
        <f t="shared" si="4"/>
        <v>0</v>
      </c>
      <c r="AH41" s="34">
        <f t="shared" si="5"/>
        <v>0</v>
      </c>
      <c r="AI41" s="34" t="str">
        <f t="shared" si="6"/>
        <v/>
      </c>
      <c r="AJ41" s="34" t="str">
        <f t="shared" si="7"/>
        <v/>
      </c>
    </row>
    <row r="42" spans="1:36" x14ac:dyDescent="0.25">
      <c r="A42" s="1">
        <f>RAW!A42</f>
        <v>42366</v>
      </c>
      <c r="B42">
        <f>RAW!B42</f>
        <v>2.3540000000000001</v>
      </c>
      <c r="C42">
        <f>RAW!C42</f>
        <v>2.37</v>
      </c>
      <c r="D42">
        <f>RAW!D42</f>
        <v>2.29</v>
      </c>
      <c r="E42">
        <f>RAW!E42</f>
        <v>2.3359999999999999</v>
      </c>
      <c r="F42">
        <f>RAW!L42</f>
        <v>82.194616977225706</v>
      </c>
      <c r="G42">
        <f>RAW!M42</f>
        <v>76.004611330698495</v>
      </c>
      <c r="H42">
        <v>100</v>
      </c>
      <c r="I42">
        <v>-100</v>
      </c>
      <c r="Z42" s="29">
        <f t="shared" si="0"/>
        <v>0</v>
      </c>
      <c r="AA42" s="29">
        <f t="shared" si="1"/>
        <v>0</v>
      </c>
      <c r="AB42" s="29" t="str">
        <f t="shared" si="2"/>
        <v/>
      </c>
      <c r="AC42" s="29" t="str">
        <f t="shared" si="3"/>
        <v/>
      </c>
      <c r="AD42" s="29"/>
      <c r="AE42" s="29"/>
      <c r="AG42" s="34">
        <f t="shared" si="4"/>
        <v>0</v>
      </c>
      <c r="AH42" s="34">
        <f t="shared" si="5"/>
        <v>0</v>
      </c>
      <c r="AI42" s="34" t="str">
        <f t="shared" si="6"/>
        <v/>
      </c>
      <c r="AJ42" s="34" t="str">
        <f t="shared" si="7"/>
        <v/>
      </c>
    </row>
    <row r="43" spans="1:36" x14ac:dyDescent="0.25">
      <c r="A43" s="1">
        <f>RAW!A43</f>
        <v>42367</v>
      </c>
      <c r="B43">
        <f>RAW!B43</f>
        <v>2.36</v>
      </c>
      <c r="C43">
        <f>RAW!C43</f>
        <v>2.3679999999999999</v>
      </c>
      <c r="D43">
        <f>RAW!D43</f>
        <v>2.3039999999999998</v>
      </c>
      <c r="E43">
        <f>RAW!E43</f>
        <v>2.36</v>
      </c>
      <c r="F43">
        <f>RAW!L43</f>
        <v>90.954900478709305</v>
      </c>
      <c r="G43">
        <f>RAW!M43</f>
        <v>86.056383149125907</v>
      </c>
      <c r="H43">
        <v>100</v>
      </c>
      <c r="I43">
        <v>-100</v>
      </c>
      <c r="Z43" s="29">
        <f t="shared" si="0"/>
        <v>0</v>
      </c>
      <c r="AA43" s="29">
        <f t="shared" si="1"/>
        <v>0</v>
      </c>
      <c r="AB43" s="29" t="str">
        <f t="shared" si="2"/>
        <v/>
      </c>
      <c r="AC43" s="29" t="str">
        <f t="shared" si="3"/>
        <v/>
      </c>
      <c r="AD43" s="29"/>
      <c r="AE43" s="29"/>
      <c r="AG43" s="34">
        <f t="shared" si="4"/>
        <v>0</v>
      </c>
      <c r="AH43" s="34">
        <f t="shared" si="5"/>
        <v>0</v>
      </c>
      <c r="AI43" s="34" t="str">
        <f t="shared" si="6"/>
        <v/>
      </c>
      <c r="AJ43" s="34" t="str">
        <f t="shared" si="7"/>
        <v/>
      </c>
    </row>
    <row r="44" spans="1:36" x14ac:dyDescent="0.25">
      <c r="A44" s="1">
        <f>RAW!A44</f>
        <v>42368</v>
      </c>
      <c r="B44">
        <f>RAW!B44</f>
        <v>2.36</v>
      </c>
      <c r="C44">
        <f>RAW!C44</f>
        <v>2.3679999999999999</v>
      </c>
      <c r="D44">
        <f>RAW!D44</f>
        <v>2.3180000000000001</v>
      </c>
      <c r="E44">
        <f>RAW!E44</f>
        <v>2.3260000000000001</v>
      </c>
      <c r="F44">
        <f>RAW!L44</f>
        <v>71.570668517233102</v>
      </c>
      <c r="G44">
        <f>RAW!M44</f>
        <v>72.505800464036994</v>
      </c>
      <c r="H44">
        <v>100</v>
      </c>
      <c r="I44">
        <v>-100</v>
      </c>
      <c r="Z44" s="29">
        <f t="shared" si="0"/>
        <v>0</v>
      </c>
      <c r="AA44" s="29">
        <f t="shared" si="1"/>
        <v>0</v>
      </c>
      <c r="AB44" s="29" t="str">
        <f t="shared" si="2"/>
        <v/>
      </c>
      <c r="AC44" s="29" t="str">
        <f t="shared" si="3"/>
        <v/>
      </c>
      <c r="AD44" s="29"/>
      <c r="AE44" s="29"/>
      <c r="AG44" s="34">
        <f t="shared" si="4"/>
        <v>0</v>
      </c>
      <c r="AH44" s="34">
        <f t="shared" si="5"/>
        <v>0</v>
      </c>
      <c r="AI44" s="34" t="str">
        <f t="shared" si="6"/>
        <v/>
      </c>
      <c r="AJ44" s="34" t="str">
        <f t="shared" si="7"/>
        <v/>
      </c>
    </row>
    <row r="45" spans="1:36" x14ac:dyDescent="0.25">
      <c r="A45" s="1">
        <f>RAW!A45</f>
        <v>42369</v>
      </c>
      <c r="B45">
        <f>RAW!B45</f>
        <v>2.3260000000000001</v>
      </c>
      <c r="C45">
        <f>RAW!C45</f>
        <v>2.3260000000000001</v>
      </c>
      <c r="D45">
        <f>RAW!D45</f>
        <v>2.3260000000000001</v>
      </c>
      <c r="E45">
        <f>RAW!E45</f>
        <v>2.3260000000000001</v>
      </c>
      <c r="F45">
        <f>RAW!L45</f>
        <v>52.849002849002602</v>
      </c>
      <c r="G45">
        <f>RAW!M45</f>
        <v>57.1417694533272</v>
      </c>
      <c r="H45">
        <v>100</v>
      </c>
      <c r="I45">
        <v>-100</v>
      </c>
      <c r="Z45" s="29">
        <f t="shared" si="0"/>
        <v>0</v>
      </c>
      <c r="AA45" s="29">
        <f t="shared" si="1"/>
        <v>0</v>
      </c>
      <c r="AB45" s="29" t="str">
        <f t="shared" si="2"/>
        <v/>
      </c>
      <c r="AC45" s="29" t="str">
        <f t="shared" si="3"/>
        <v/>
      </c>
      <c r="AD45" s="29"/>
      <c r="AE45" s="29"/>
      <c r="AG45" s="34">
        <f t="shared" si="4"/>
        <v>0</v>
      </c>
      <c r="AH45" s="34">
        <f t="shared" si="5"/>
        <v>0</v>
      </c>
      <c r="AI45" s="34" t="str">
        <f t="shared" si="6"/>
        <v/>
      </c>
      <c r="AJ45" s="34" t="str">
        <f t="shared" si="7"/>
        <v/>
      </c>
    </row>
    <row r="46" spans="1:36" x14ac:dyDescent="0.25">
      <c r="A46" s="1">
        <f>RAW!A46</f>
        <v>42370</v>
      </c>
      <c r="B46">
        <f>RAW!B46</f>
        <v>2.3260000000000001</v>
      </c>
      <c r="C46">
        <f>RAW!C46</f>
        <v>2.3260000000000001</v>
      </c>
      <c r="D46">
        <f>RAW!D46</f>
        <v>2.3260000000000001</v>
      </c>
      <c r="E46">
        <f>RAW!E46</f>
        <v>2.3260000000000001</v>
      </c>
      <c r="F46">
        <f>RAW!L46</f>
        <v>46.293073442394302</v>
      </c>
      <c r="G46">
        <f>RAW!M46</f>
        <v>53.030303030302399</v>
      </c>
      <c r="H46">
        <v>100</v>
      </c>
      <c r="I46">
        <v>-100</v>
      </c>
      <c r="Z46" s="29">
        <f t="shared" si="0"/>
        <v>0</v>
      </c>
      <c r="AA46" s="29">
        <f t="shared" si="1"/>
        <v>0</v>
      </c>
      <c r="AB46" s="29" t="str">
        <f t="shared" si="2"/>
        <v/>
      </c>
      <c r="AC46" s="29" t="str">
        <f t="shared" si="3"/>
        <v/>
      </c>
      <c r="AD46" s="29"/>
      <c r="AE46" s="29"/>
      <c r="AG46" s="34">
        <f t="shared" si="4"/>
        <v>0</v>
      </c>
      <c r="AH46" s="34">
        <f t="shared" si="5"/>
        <v>0</v>
      </c>
      <c r="AI46" s="34" t="str">
        <f t="shared" si="6"/>
        <v/>
      </c>
      <c r="AJ46" s="34" t="str">
        <f t="shared" si="7"/>
        <v/>
      </c>
    </row>
    <row r="47" spans="1:36" x14ac:dyDescent="0.25">
      <c r="A47" s="1">
        <f>RAW!A47</f>
        <v>42373</v>
      </c>
      <c r="B47">
        <f>RAW!B47</f>
        <v>2.306</v>
      </c>
      <c r="C47">
        <f>RAW!C47</f>
        <v>2.3079999999999998</v>
      </c>
      <c r="D47">
        <f>RAW!D47</f>
        <v>2.2519999999999998</v>
      </c>
      <c r="E47">
        <f>RAW!E47</f>
        <v>2.258</v>
      </c>
      <c r="F47">
        <f>RAW!L47</f>
        <v>-26.7175572519083</v>
      </c>
      <c r="G47">
        <f>RAW!M47</f>
        <v>-3.6036036036039598</v>
      </c>
      <c r="H47">
        <v>100</v>
      </c>
      <c r="I47">
        <v>-100</v>
      </c>
      <c r="Z47" s="29">
        <f t="shared" si="0"/>
        <v>0</v>
      </c>
      <c r="AA47" s="29">
        <f t="shared" si="1"/>
        <v>0</v>
      </c>
      <c r="AB47" s="29" t="str">
        <f t="shared" si="2"/>
        <v/>
      </c>
      <c r="AC47" s="29" t="str">
        <f t="shared" si="3"/>
        <v/>
      </c>
      <c r="AD47" s="29"/>
      <c r="AE47" s="29"/>
      <c r="AG47" s="34">
        <f t="shared" si="4"/>
        <v>0</v>
      </c>
      <c r="AH47" s="34">
        <f t="shared" si="5"/>
        <v>0</v>
      </c>
      <c r="AI47" s="34" t="str">
        <f t="shared" si="6"/>
        <v/>
      </c>
      <c r="AJ47" s="34" t="str">
        <f t="shared" si="7"/>
        <v/>
      </c>
    </row>
    <row r="48" spans="1:36" x14ac:dyDescent="0.25">
      <c r="A48" s="1">
        <f>RAW!A48</f>
        <v>42374</v>
      </c>
      <c r="B48">
        <f>RAW!B48</f>
        <v>2.27</v>
      </c>
      <c r="C48">
        <f>RAW!C48</f>
        <v>2.2839999999999998</v>
      </c>
      <c r="D48">
        <f>RAW!D48</f>
        <v>2.2000000000000002</v>
      </c>
      <c r="E48">
        <f>RAW!E48</f>
        <v>2.2000000000000002</v>
      </c>
      <c r="F48">
        <f>RAW!L48</f>
        <v>-100.789368505195</v>
      </c>
      <c r="G48">
        <f>RAW!M48</f>
        <v>-48.900217124516502</v>
      </c>
      <c r="H48">
        <v>100</v>
      </c>
      <c r="I48">
        <v>-100</v>
      </c>
      <c r="Z48" s="29">
        <f t="shared" si="0"/>
        <v>1</v>
      </c>
      <c r="AA48" s="29">
        <f t="shared" si="1"/>
        <v>0</v>
      </c>
      <c r="AB48" s="29" t="str">
        <f t="shared" si="2"/>
        <v/>
      </c>
      <c r="AC48" s="29" t="str">
        <f t="shared" si="3"/>
        <v/>
      </c>
      <c r="AD48" s="29"/>
      <c r="AE48" s="29"/>
      <c r="AG48" s="34">
        <f t="shared" si="4"/>
        <v>0</v>
      </c>
      <c r="AH48" s="34">
        <f t="shared" si="5"/>
        <v>0</v>
      </c>
      <c r="AI48" s="34" t="str">
        <f t="shared" si="6"/>
        <v/>
      </c>
      <c r="AJ48" s="34" t="str">
        <f t="shared" si="7"/>
        <v/>
      </c>
    </row>
    <row r="49" spans="1:36" x14ac:dyDescent="0.25">
      <c r="A49" s="1">
        <f>RAW!A49</f>
        <v>42375</v>
      </c>
      <c r="B49">
        <f>RAW!B49</f>
        <v>2.23</v>
      </c>
      <c r="C49">
        <f>RAW!C49</f>
        <v>2.25</v>
      </c>
      <c r="D49">
        <f>RAW!D49</f>
        <v>2.12</v>
      </c>
      <c r="E49">
        <f>RAW!E49</f>
        <v>2.15</v>
      </c>
      <c r="F49">
        <f>RAW!L49</f>
        <v>-161.81550900404301</v>
      </c>
      <c r="G49">
        <f>RAW!M49</f>
        <v>-98.440333696047006</v>
      </c>
      <c r="H49">
        <v>100</v>
      </c>
      <c r="I49">
        <v>-100</v>
      </c>
      <c r="Z49" s="29">
        <f t="shared" si="0"/>
        <v>1</v>
      </c>
      <c r="AA49" s="29">
        <f t="shared" si="1"/>
        <v>0</v>
      </c>
      <c r="AB49" s="29" t="str">
        <f t="shared" si="2"/>
        <v/>
      </c>
      <c r="AC49" s="29" t="str">
        <f t="shared" si="3"/>
        <v/>
      </c>
      <c r="AD49" s="29"/>
      <c r="AE49" s="29"/>
      <c r="AG49" s="34">
        <f t="shared" si="4"/>
        <v>0</v>
      </c>
      <c r="AH49" s="34">
        <f t="shared" si="5"/>
        <v>0</v>
      </c>
      <c r="AI49" s="34" t="str">
        <f t="shared" si="6"/>
        <v/>
      </c>
      <c r="AJ49" s="34" t="str">
        <f t="shared" si="7"/>
        <v/>
      </c>
    </row>
    <row r="50" spans="1:36" x14ac:dyDescent="0.25">
      <c r="A50" s="1">
        <f>RAW!A50</f>
        <v>42376</v>
      </c>
      <c r="B50">
        <f>RAW!B50</f>
        <v>2.1379999999999999</v>
      </c>
      <c r="C50">
        <f>RAW!C50</f>
        <v>2.1379999999999999</v>
      </c>
      <c r="D50">
        <f>RAW!D50</f>
        <v>2.0419999999999998</v>
      </c>
      <c r="E50">
        <f>RAW!E50</f>
        <v>2.0680000000000001</v>
      </c>
      <c r="F50">
        <f>RAW!L50</f>
        <v>-217.44713827078499</v>
      </c>
      <c r="G50">
        <f>RAW!M50</f>
        <v>-163.970821439898</v>
      </c>
      <c r="H50">
        <v>100</v>
      </c>
      <c r="I50">
        <v>-100</v>
      </c>
      <c r="Z50" s="29">
        <f t="shared" si="0"/>
        <v>1</v>
      </c>
      <c r="AA50" s="29">
        <f t="shared" si="1"/>
        <v>0</v>
      </c>
      <c r="AB50" s="29" t="str">
        <f t="shared" si="2"/>
        <v/>
      </c>
      <c r="AC50" s="29" t="str">
        <f t="shared" si="3"/>
        <v/>
      </c>
      <c r="AD50" s="29"/>
      <c r="AE50" s="29"/>
      <c r="AG50" s="34">
        <f t="shared" si="4"/>
        <v>1</v>
      </c>
      <c r="AH50" s="34">
        <f t="shared" si="5"/>
        <v>0</v>
      </c>
      <c r="AI50" s="34" t="str">
        <f t="shared" si="6"/>
        <v/>
      </c>
      <c r="AJ50" s="34" t="str">
        <f t="shared" si="7"/>
        <v/>
      </c>
    </row>
    <row r="51" spans="1:36" x14ac:dyDescent="0.25">
      <c r="A51" s="1">
        <f>RAW!A51</f>
        <v>42377</v>
      </c>
      <c r="B51">
        <f>RAW!B51</f>
        <v>2.09</v>
      </c>
      <c r="C51">
        <f>RAW!C51</f>
        <v>2.0960000000000001</v>
      </c>
      <c r="D51">
        <f>RAW!D51</f>
        <v>2.0019999999999998</v>
      </c>
      <c r="E51">
        <f>RAW!E51</f>
        <v>2.0099999999999998</v>
      </c>
      <c r="F51">
        <f>RAW!L51</f>
        <v>-195.374800637958</v>
      </c>
      <c r="G51">
        <f>RAW!M51</f>
        <v>-180.29332194218901</v>
      </c>
      <c r="H51">
        <v>100</v>
      </c>
      <c r="I51">
        <v>-100</v>
      </c>
      <c r="Z51" s="29">
        <f t="shared" si="0"/>
        <v>1</v>
      </c>
      <c r="AA51" s="29">
        <f t="shared" si="1"/>
        <v>0</v>
      </c>
      <c r="AB51" s="29" t="str">
        <f t="shared" si="2"/>
        <v/>
      </c>
      <c r="AC51" s="29" t="str">
        <f t="shared" si="3"/>
        <v/>
      </c>
      <c r="AD51" s="29"/>
      <c r="AE51" s="29"/>
      <c r="AG51" s="34">
        <f t="shared" si="4"/>
        <v>1</v>
      </c>
      <c r="AH51" s="34">
        <f t="shared" si="5"/>
        <v>0</v>
      </c>
      <c r="AI51" s="34" t="str">
        <f t="shared" si="6"/>
        <v/>
      </c>
      <c r="AJ51" s="34" t="str">
        <f t="shared" si="7"/>
        <v/>
      </c>
    </row>
    <row r="52" spans="1:36" x14ac:dyDescent="0.25">
      <c r="A52" s="1">
        <f>RAW!A52</f>
        <v>42380</v>
      </c>
      <c r="B52">
        <f>RAW!B52</f>
        <v>2.0099999999999998</v>
      </c>
      <c r="C52">
        <f>RAW!C52</f>
        <v>2.0099999999999998</v>
      </c>
      <c r="D52">
        <f>RAW!D52</f>
        <v>1.9079999999999999</v>
      </c>
      <c r="E52">
        <f>RAW!E52</f>
        <v>1.9590000000000001</v>
      </c>
      <c r="F52">
        <f>RAW!L52</f>
        <v>-178.407420333999</v>
      </c>
      <c r="G52">
        <f>RAW!M52</f>
        <v>-211.341054363647</v>
      </c>
      <c r="H52">
        <v>100</v>
      </c>
      <c r="I52">
        <v>-100</v>
      </c>
      <c r="Z52" s="29">
        <f t="shared" si="0"/>
        <v>1</v>
      </c>
      <c r="AA52" s="29">
        <f t="shared" si="1"/>
        <v>0</v>
      </c>
      <c r="AB52" s="29" t="str">
        <f t="shared" si="2"/>
        <v/>
      </c>
      <c r="AC52" s="29" t="str">
        <f t="shared" si="3"/>
        <v/>
      </c>
      <c r="AD52" s="29"/>
      <c r="AE52" s="29"/>
      <c r="AG52" s="34">
        <f t="shared" si="4"/>
        <v>1</v>
      </c>
      <c r="AH52" s="34">
        <f t="shared" si="5"/>
        <v>0</v>
      </c>
      <c r="AI52" s="34" t="str">
        <f t="shared" si="6"/>
        <v/>
      </c>
      <c r="AJ52" s="34" t="str">
        <f t="shared" si="7"/>
        <v/>
      </c>
    </row>
    <row r="53" spans="1:36" x14ac:dyDescent="0.25">
      <c r="A53" s="1">
        <f>RAW!A53</f>
        <v>42381</v>
      </c>
      <c r="B53">
        <f>RAW!B53</f>
        <v>1.95</v>
      </c>
      <c r="C53">
        <f>RAW!C53</f>
        <v>1.9650000000000001</v>
      </c>
      <c r="D53">
        <f>RAW!D53</f>
        <v>1.8859999999999999</v>
      </c>
      <c r="E53">
        <f>RAW!E53</f>
        <v>1.919</v>
      </c>
      <c r="F53">
        <f>RAW!L53</f>
        <v>-150.52542535471699</v>
      </c>
      <c r="G53">
        <f>RAW!M53</f>
        <v>-199.59637398266401</v>
      </c>
      <c r="H53">
        <v>100</v>
      </c>
      <c r="I53">
        <v>-100</v>
      </c>
      <c r="Z53" s="29">
        <f t="shared" si="0"/>
        <v>1</v>
      </c>
      <c r="AA53" s="29">
        <f t="shared" si="1"/>
        <v>0</v>
      </c>
      <c r="AB53" s="29" t="str">
        <f t="shared" si="2"/>
        <v>GROUP</v>
      </c>
      <c r="AC53" s="29" t="str">
        <f t="shared" si="3"/>
        <v/>
      </c>
      <c r="AD53" s="29"/>
      <c r="AE53" s="29"/>
      <c r="AG53" s="34">
        <f t="shared" si="4"/>
        <v>1</v>
      </c>
      <c r="AH53" s="34">
        <f t="shared" si="5"/>
        <v>0</v>
      </c>
      <c r="AI53" s="34" t="str">
        <f t="shared" si="6"/>
        <v/>
      </c>
      <c r="AJ53" s="34" t="str">
        <f t="shared" si="7"/>
        <v/>
      </c>
    </row>
    <row r="54" spans="1:36" x14ac:dyDescent="0.25">
      <c r="A54" s="1">
        <f>RAW!A54</f>
        <v>42382</v>
      </c>
      <c r="B54">
        <f>RAW!B54</f>
        <v>1.97</v>
      </c>
      <c r="C54">
        <f>RAW!C54</f>
        <v>2.1019999999999999</v>
      </c>
      <c r="D54">
        <f>RAW!D54</f>
        <v>1.95</v>
      </c>
      <c r="E54">
        <f>RAW!E54</f>
        <v>2.0339999999999998</v>
      </c>
      <c r="F54">
        <f>RAW!L54</f>
        <v>-80.285619943866607</v>
      </c>
      <c r="G54">
        <f>RAW!M54</f>
        <v>-114.231926952775</v>
      </c>
      <c r="H54">
        <v>100</v>
      </c>
      <c r="I54">
        <v>-100</v>
      </c>
      <c r="Z54" s="29">
        <f t="shared" si="0"/>
        <v>0</v>
      </c>
      <c r="AA54" s="29">
        <f t="shared" si="1"/>
        <v>0</v>
      </c>
      <c r="AB54" s="29" t="str">
        <f t="shared" si="2"/>
        <v/>
      </c>
      <c r="AC54" s="29" t="str">
        <f t="shared" si="3"/>
        <v/>
      </c>
      <c r="AD54" s="29"/>
      <c r="AE54" s="29"/>
      <c r="AG54" s="34">
        <f t="shared" si="4"/>
        <v>1</v>
      </c>
      <c r="AH54" s="34">
        <f t="shared" si="5"/>
        <v>0</v>
      </c>
      <c r="AI54" s="34" t="str">
        <f t="shared" si="6"/>
        <v/>
      </c>
      <c r="AJ54" s="34" t="str">
        <f t="shared" si="7"/>
        <v/>
      </c>
    </row>
    <row r="55" spans="1:36" x14ac:dyDescent="0.25">
      <c r="A55" s="1">
        <f>RAW!A55</f>
        <v>42383</v>
      </c>
      <c r="B55">
        <f>RAW!B55</f>
        <v>2.0059999999999998</v>
      </c>
      <c r="C55">
        <f>RAW!C55</f>
        <v>2.0259999999999998</v>
      </c>
      <c r="D55">
        <f>RAW!D55</f>
        <v>1.901</v>
      </c>
      <c r="E55">
        <f>RAW!E55</f>
        <v>1.9509999999999901</v>
      </c>
      <c r="F55">
        <f>RAW!L55</f>
        <v>-95.740898077346898</v>
      </c>
      <c r="G55">
        <f>RAW!M55</f>
        <v>-128.753187338993</v>
      </c>
      <c r="H55">
        <v>100</v>
      </c>
      <c r="I55">
        <v>-100</v>
      </c>
      <c r="Z55" s="29">
        <f t="shared" si="0"/>
        <v>0</v>
      </c>
      <c r="AA55" s="29">
        <f t="shared" si="1"/>
        <v>0</v>
      </c>
      <c r="AB55" s="29" t="str">
        <f t="shared" si="2"/>
        <v/>
      </c>
      <c r="AC55" s="29" t="str">
        <f t="shared" si="3"/>
        <v/>
      </c>
      <c r="AD55" s="29"/>
      <c r="AE55" s="29"/>
      <c r="AG55" s="34">
        <f t="shared" si="4"/>
        <v>1</v>
      </c>
      <c r="AH55" s="34">
        <f t="shared" si="5"/>
        <v>0</v>
      </c>
      <c r="AI55" s="34" t="str">
        <f t="shared" si="6"/>
        <v/>
      </c>
      <c r="AJ55" s="34" t="str">
        <f t="shared" si="7"/>
        <v/>
      </c>
    </row>
    <row r="56" spans="1:36" x14ac:dyDescent="0.25">
      <c r="A56" s="1">
        <f>RAW!A56</f>
        <v>42384</v>
      </c>
      <c r="B56">
        <f>RAW!B56</f>
        <v>1.948</v>
      </c>
      <c r="C56">
        <f>RAW!C56</f>
        <v>1.97</v>
      </c>
      <c r="D56">
        <f>RAW!D56</f>
        <v>1.88</v>
      </c>
      <c r="E56">
        <f>RAW!E56</f>
        <v>1.91</v>
      </c>
      <c r="F56">
        <f>RAW!L56</f>
        <v>-96.468096372782597</v>
      </c>
      <c r="G56">
        <f>RAW!M56</f>
        <v>-125.323598257607</v>
      </c>
      <c r="H56">
        <v>100</v>
      </c>
      <c r="I56">
        <v>-100</v>
      </c>
      <c r="Z56" s="29">
        <f t="shared" si="0"/>
        <v>0</v>
      </c>
      <c r="AA56" s="29">
        <f t="shared" si="1"/>
        <v>0</v>
      </c>
      <c r="AB56" s="29" t="str">
        <f t="shared" si="2"/>
        <v/>
      </c>
      <c r="AC56" s="29" t="str">
        <f t="shared" si="3"/>
        <v/>
      </c>
      <c r="AD56" s="29"/>
      <c r="AE56" s="29"/>
      <c r="AG56" s="34">
        <f t="shared" si="4"/>
        <v>1</v>
      </c>
      <c r="AH56" s="34">
        <f t="shared" si="5"/>
        <v>0</v>
      </c>
      <c r="AI56" s="34" t="str">
        <f t="shared" si="6"/>
        <v/>
      </c>
      <c r="AJ56" s="34" t="str">
        <f t="shared" si="7"/>
        <v/>
      </c>
    </row>
    <row r="57" spans="1:36" x14ac:dyDescent="0.25">
      <c r="A57" s="1">
        <f>RAW!A57</f>
        <v>42387</v>
      </c>
      <c r="B57">
        <f>RAW!B57</f>
        <v>1.90699999999999</v>
      </c>
      <c r="C57">
        <f>RAW!C57</f>
        <v>1.9350000000000001</v>
      </c>
      <c r="D57">
        <f>RAW!D57</f>
        <v>1.8580000000000001</v>
      </c>
      <c r="E57">
        <f>RAW!E57</f>
        <v>1.89699999999999</v>
      </c>
      <c r="F57">
        <f>RAW!L57</f>
        <v>-94.014771139466006</v>
      </c>
      <c r="G57">
        <f>RAW!M57</f>
        <v>-116.739219249679</v>
      </c>
      <c r="H57">
        <v>100</v>
      </c>
      <c r="I57">
        <v>-100</v>
      </c>
      <c r="Z57" s="29">
        <f t="shared" si="0"/>
        <v>0</v>
      </c>
      <c r="AA57" s="29">
        <f t="shared" si="1"/>
        <v>0</v>
      </c>
      <c r="AB57" s="29" t="str">
        <f t="shared" si="2"/>
        <v/>
      </c>
      <c r="AC57" s="29" t="str">
        <f t="shared" si="3"/>
        <v/>
      </c>
      <c r="AD57" s="29"/>
      <c r="AE57" s="29"/>
      <c r="AG57" s="34">
        <f t="shared" si="4"/>
        <v>1</v>
      </c>
      <c r="AH57" s="34">
        <f t="shared" si="5"/>
        <v>0</v>
      </c>
      <c r="AI57" s="34" t="str">
        <f t="shared" si="6"/>
        <v/>
      </c>
      <c r="AJ57" s="34" t="str">
        <f t="shared" si="7"/>
        <v/>
      </c>
    </row>
    <row r="58" spans="1:36" x14ac:dyDescent="0.25">
      <c r="A58" s="1">
        <f>RAW!A58</f>
        <v>42388</v>
      </c>
      <c r="B58">
        <f>RAW!B58</f>
        <v>1.92</v>
      </c>
      <c r="C58">
        <f>RAW!C58</f>
        <v>1.944</v>
      </c>
      <c r="D58">
        <f>RAW!D58</f>
        <v>1.867</v>
      </c>
      <c r="E58">
        <f>RAW!E58</f>
        <v>1.8759999999999999</v>
      </c>
      <c r="F58">
        <f>RAW!L58</f>
        <v>-85.641227380015806</v>
      </c>
      <c r="G58">
        <f>RAW!M58</f>
        <v>-102.334942040211</v>
      </c>
      <c r="H58">
        <v>100</v>
      </c>
      <c r="I58">
        <v>-100</v>
      </c>
      <c r="Z58" s="29">
        <f t="shared" si="0"/>
        <v>0</v>
      </c>
      <c r="AA58" s="29">
        <f t="shared" si="1"/>
        <v>0</v>
      </c>
      <c r="AB58" s="29" t="str">
        <f t="shared" si="2"/>
        <v/>
      </c>
      <c r="AC58" s="29" t="str">
        <f t="shared" si="3"/>
        <v/>
      </c>
      <c r="AD58" s="29"/>
      <c r="AE58" s="29"/>
      <c r="AG58" s="34">
        <f t="shared" si="4"/>
        <v>1</v>
      </c>
      <c r="AH58" s="34">
        <f t="shared" si="5"/>
        <v>0</v>
      </c>
      <c r="AI58" s="34" t="str">
        <f t="shared" si="6"/>
        <v/>
      </c>
      <c r="AJ58" s="34" t="str">
        <f t="shared" si="7"/>
        <v/>
      </c>
    </row>
    <row r="59" spans="1:36" x14ac:dyDescent="0.25">
      <c r="A59" s="1">
        <f>RAW!A59</f>
        <v>42389</v>
      </c>
      <c r="B59">
        <f>RAW!B59</f>
        <v>1.85</v>
      </c>
      <c r="C59">
        <f>RAW!C59</f>
        <v>1.8540000000000001</v>
      </c>
      <c r="D59">
        <f>RAW!D59</f>
        <v>1.76</v>
      </c>
      <c r="E59">
        <f>RAW!E59</f>
        <v>1.764</v>
      </c>
      <c r="F59">
        <f>RAW!L59</f>
        <v>-124.838111239455</v>
      </c>
      <c r="G59">
        <f>RAW!M59</f>
        <v>-125.67771084337301</v>
      </c>
      <c r="H59">
        <v>100</v>
      </c>
      <c r="I59">
        <v>-100</v>
      </c>
      <c r="Z59" s="29">
        <f t="shared" si="0"/>
        <v>1</v>
      </c>
      <c r="AA59" s="29">
        <f t="shared" si="1"/>
        <v>0</v>
      </c>
      <c r="AB59" s="29" t="str">
        <f t="shared" si="2"/>
        <v/>
      </c>
      <c r="AC59" s="29" t="str">
        <f t="shared" si="3"/>
        <v/>
      </c>
      <c r="AD59" s="29"/>
      <c r="AE59" s="29"/>
      <c r="AG59" s="34">
        <f t="shared" si="4"/>
        <v>1</v>
      </c>
      <c r="AH59" s="34">
        <f t="shared" si="5"/>
        <v>0</v>
      </c>
      <c r="AI59" s="34" t="str">
        <f t="shared" si="6"/>
        <v/>
      </c>
      <c r="AJ59" s="34" t="str">
        <f t="shared" si="7"/>
        <v/>
      </c>
    </row>
    <row r="60" spans="1:36" x14ac:dyDescent="0.25">
      <c r="A60" s="1">
        <f>RAW!A60</f>
        <v>42390</v>
      </c>
      <c r="B60">
        <f>RAW!B60</f>
        <v>1.8109999999999999</v>
      </c>
      <c r="C60">
        <f>RAW!C60</f>
        <v>1.8109999999999999</v>
      </c>
      <c r="D60">
        <f>RAW!D60</f>
        <v>1.72</v>
      </c>
      <c r="E60">
        <f>RAW!E60</f>
        <v>1.726</v>
      </c>
      <c r="F60">
        <f>RAW!L60</f>
        <v>-131.99925781612299</v>
      </c>
      <c r="G60">
        <f>RAW!M60</f>
        <v>-126.33104346470201</v>
      </c>
      <c r="H60">
        <v>100</v>
      </c>
      <c r="I60">
        <v>-100</v>
      </c>
      <c r="Z60" s="29">
        <f t="shared" si="0"/>
        <v>1</v>
      </c>
      <c r="AA60" s="29">
        <f t="shared" si="1"/>
        <v>0</v>
      </c>
      <c r="AB60" s="29" t="str">
        <f t="shared" si="2"/>
        <v>GROUP</v>
      </c>
      <c r="AC60" s="29" t="str">
        <f t="shared" si="3"/>
        <v/>
      </c>
      <c r="AD60" s="29"/>
      <c r="AE60" s="29"/>
      <c r="AG60" s="34">
        <f t="shared" si="4"/>
        <v>1</v>
      </c>
      <c r="AH60" s="34">
        <f t="shared" si="5"/>
        <v>0</v>
      </c>
      <c r="AI60" s="34" t="str">
        <f t="shared" si="6"/>
        <v>GROUP</v>
      </c>
      <c r="AJ60" s="34" t="str">
        <f t="shared" si="7"/>
        <v/>
      </c>
    </row>
    <row r="61" spans="1:36" x14ac:dyDescent="0.25">
      <c r="A61" s="1">
        <f>RAW!A61</f>
        <v>42391</v>
      </c>
      <c r="B61">
        <f>RAW!B61</f>
        <v>1.764</v>
      </c>
      <c r="C61">
        <f>RAW!C61</f>
        <v>1.905</v>
      </c>
      <c r="D61">
        <f>RAW!D61</f>
        <v>1.75</v>
      </c>
      <c r="E61">
        <f>RAW!E61</f>
        <v>1.857</v>
      </c>
      <c r="F61">
        <f>RAW!L61</f>
        <v>-80.186768067426996</v>
      </c>
      <c r="G61">
        <f>RAW!M61</f>
        <v>-87.490684353143294</v>
      </c>
      <c r="H61">
        <v>100</v>
      </c>
      <c r="I61">
        <v>-100</v>
      </c>
      <c r="Z61" s="29">
        <f t="shared" si="0"/>
        <v>0</v>
      </c>
      <c r="AA61" s="29">
        <f t="shared" si="1"/>
        <v>0</v>
      </c>
      <c r="AB61" s="29" t="str">
        <f t="shared" si="2"/>
        <v/>
      </c>
      <c r="AC61" s="29" t="str">
        <f t="shared" si="3"/>
        <v/>
      </c>
      <c r="AD61" s="29"/>
      <c r="AE61" s="29"/>
      <c r="AG61" s="34">
        <f t="shared" si="4"/>
        <v>0</v>
      </c>
      <c r="AH61" s="34">
        <f t="shared" si="5"/>
        <v>0</v>
      </c>
      <c r="AI61" s="34" t="str">
        <f t="shared" si="6"/>
        <v/>
      </c>
      <c r="AJ61" s="34" t="str">
        <f t="shared" si="7"/>
        <v/>
      </c>
    </row>
    <row r="62" spans="1:36" x14ac:dyDescent="0.25">
      <c r="A62" s="1">
        <f>RAW!A62</f>
        <v>42394</v>
      </c>
      <c r="B62">
        <f>RAW!B62</f>
        <v>1.87</v>
      </c>
      <c r="C62">
        <f>RAW!C62</f>
        <v>1.8819999999999999</v>
      </c>
      <c r="D62">
        <f>RAW!D62</f>
        <v>1.8109999999999999</v>
      </c>
      <c r="E62">
        <f>RAW!E62</f>
        <v>1.8280000000000001</v>
      </c>
      <c r="F62">
        <f>RAW!L62</f>
        <v>-70.978214004920105</v>
      </c>
      <c r="G62">
        <f>RAW!M62</f>
        <v>-80.053308490541596</v>
      </c>
      <c r="H62">
        <v>100</v>
      </c>
      <c r="I62">
        <v>-100</v>
      </c>
      <c r="Z62" s="29">
        <f t="shared" si="0"/>
        <v>0</v>
      </c>
      <c r="AA62" s="29">
        <f t="shared" si="1"/>
        <v>0</v>
      </c>
      <c r="AB62" s="29" t="str">
        <f t="shared" si="2"/>
        <v/>
      </c>
      <c r="AC62" s="29" t="str">
        <f t="shared" si="3"/>
        <v/>
      </c>
      <c r="AD62" s="29"/>
      <c r="AE62" s="29"/>
      <c r="AG62" s="34">
        <f t="shared" si="4"/>
        <v>0</v>
      </c>
      <c r="AH62" s="34">
        <f t="shared" si="5"/>
        <v>0</v>
      </c>
      <c r="AI62" s="34" t="str">
        <f t="shared" si="6"/>
        <v/>
      </c>
      <c r="AJ62" s="34" t="str">
        <f t="shared" si="7"/>
        <v/>
      </c>
    </row>
    <row r="63" spans="1:36" x14ac:dyDescent="0.25">
      <c r="A63" s="1">
        <f>RAW!A63</f>
        <v>42395</v>
      </c>
      <c r="B63">
        <f>RAW!B63</f>
        <v>1.81</v>
      </c>
      <c r="C63">
        <f>RAW!C63</f>
        <v>1.9259999999999999</v>
      </c>
      <c r="D63">
        <f>RAW!D63</f>
        <v>1.784</v>
      </c>
      <c r="E63">
        <f>RAW!E63</f>
        <v>1.8879999999999999</v>
      </c>
      <c r="F63">
        <f>RAW!L63</f>
        <v>-43.190661478599203</v>
      </c>
      <c r="G63">
        <f>RAW!M63</f>
        <v>-65.006915629322293</v>
      </c>
      <c r="H63">
        <v>100</v>
      </c>
      <c r="I63">
        <v>-100</v>
      </c>
      <c r="Z63" s="29">
        <f t="shared" si="0"/>
        <v>0</v>
      </c>
      <c r="AA63" s="29">
        <f t="shared" si="1"/>
        <v>0</v>
      </c>
      <c r="AB63" s="29" t="str">
        <f t="shared" si="2"/>
        <v/>
      </c>
      <c r="AC63" s="29" t="str">
        <f t="shared" si="3"/>
        <v/>
      </c>
      <c r="AD63" s="29"/>
      <c r="AE63" s="29"/>
      <c r="AG63" s="34">
        <f t="shared" si="4"/>
        <v>0</v>
      </c>
      <c r="AH63" s="34">
        <f t="shared" si="5"/>
        <v>0</v>
      </c>
      <c r="AI63" s="34" t="str">
        <f t="shared" si="6"/>
        <v/>
      </c>
      <c r="AJ63" s="34" t="str">
        <f t="shared" si="7"/>
        <v/>
      </c>
    </row>
    <row r="64" spans="1:36" x14ac:dyDescent="0.25">
      <c r="A64" s="1">
        <f>RAW!A64</f>
        <v>42396</v>
      </c>
      <c r="B64">
        <f>RAW!B64</f>
        <v>1.881</v>
      </c>
      <c r="C64">
        <f>RAW!C64</f>
        <v>1.9490000000000001</v>
      </c>
      <c r="D64">
        <f>RAW!D64</f>
        <v>1.869</v>
      </c>
      <c r="E64">
        <f>RAW!E64</f>
        <v>1.9490000000000001</v>
      </c>
      <c r="F64">
        <f>RAW!L64</f>
        <v>21.744141375336401</v>
      </c>
      <c r="G64">
        <f>RAW!M64</f>
        <v>-36.389269928364698</v>
      </c>
      <c r="H64">
        <v>100</v>
      </c>
      <c r="I64">
        <v>-100</v>
      </c>
      <c r="Z64" s="29">
        <f t="shared" si="0"/>
        <v>0</v>
      </c>
      <c r="AA64" s="29">
        <f t="shared" si="1"/>
        <v>0</v>
      </c>
      <c r="AB64" s="29" t="str">
        <f t="shared" si="2"/>
        <v/>
      </c>
      <c r="AC64" s="29" t="str">
        <f t="shared" si="3"/>
        <v/>
      </c>
      <c r="AD64" s="29"/>
      <c r="AE64" s="29"/>
      <c r="AG64" s="34">
        <f t="shared" si="4"/>
        <v>0</v>
      </c>
      <c r="AH64" s="34">
        <f t="shared" si="5"/>
        <v>0</v>
      </c>
      <c r="AI64" s="34" t="str">
        <f t="shared" si="6"/>
        <v/>
      </c>
      <c r="AJ64" s="34" t="str">
        <f t="shared" si="7"/>
        <v/>
      </c>
    </row>
    <row r="65" spans="1:36" x14ac:dyDescent="0.25">
      <c r="A65" s="1">
        <f>RAW!A65</f>
        <v>42397</v>
      </c>
      <c r="B65">
        <f>RAW!B65</f>
        <v>1.9469999999999901</v>
      </c>
      <c r="C65">
        <f>RAW!C65</f>
        <v>1.97</v>
      </c>
      <c r="D65">
        <f>RAW!D65</f>
        <v>1.8879999999999999</v>
      </c>
      <c r="E65">
        <f>RAW!E65</f>
        <v>1.90699999999999</v>
      </c>
      <c r="F65">
        <f>RAW!L65</f>
        <v>33.937273522429201</v>
      </c>
      <c r="G65">
        <f>RAW!M65</f>
        <v>-31.379313348840199</v>
      </c>
      <c r="H65">
        <v>100</v>
      </c>
      <c r="I65">
        <v>-100</v>
      </c>
      <c r="Z65" s="29">
        <f t="shared" si="0"/>
        <v>0</v>
      </c>
      <c r="AA65" s="29">
        <f t="shared" si="1"/>
        <v>0</v>
      </c>
      <c r="AB65" s="29" t="str">
        <f t="shared" si="2"/>
        <v/>
      </c>
      <c r="AC65" s="29" t="str">
        <f t="shared" si="3"/>
        <v/>
      </c>
      <c r="AD65" s="29"/>
      <c r="AE65" s="29"/>
      <c r="AG65" s="34">
        <f t="shared" si="4"/>
        <v>0</v>
      </c>
      <c r="AH65" s="34">
        <f t="shared" si="5"/>
        <v>0</v>
      </c>
      <c r="AI65" s="34" t="str">
        <f t="shared" si="6"/>
        <v/>
      </c>
      <c r="AJ65" s="34" t="str">
        <f t="shared" si="7"/>
        <v/>
      </c>
    </row>
    <row r="66" spans="1:36" x14ac:dyDescent="0.25">
      <c r="A66" s="1">
        <f>RAW!A66</f>
        <v>42398</v>
      </c>
      <c r="B66">
        <f>RAW!B66</f>
        <v>1.9279999999999999</v>
      </c>
      <c r="C66">
        <f>RAW!C66</f>
        <v>1.94</v>
      </c>
      <c r="D66">
        <f>RAW!D66</f>
        <v>1.8919999999999999</v>
      </c>
      <c r="E66">
        <f>RAW!E66</f>
        <v>1.93</v>
      </c>
      <c r="F66">
        <f>RAW!L66</f>
        <v>37.4095435595015</v>
      </c>
      <c r="G66">
        <f>RAW!M66</f>
        <v>-25.816393304202901</v>
      </c>
      <c r="H66">
        <v>100</v>
      </c>
      <c r="I66">
        <v>-100</v>
      </c>
      <c r="Z66" s="29">
        <f t="shared" si="0"/>
        <v>0</v>
      </c>
      <c r="AA66" s="29">
        <f t="shared" si="1"/>
        <v>0</v>
      </c>
      <c r="AB66" s="29" t="str">
        <f t="shared" si="2"/>
        <v/>
      </c>
      <c r="AC66" s="29" t="str">
        <f t="shared" si="3"/>
        <v/>
      </c>
      <c r="AD66" s="29"/>
      <c r="AE66" s="29"/>
      <c r="AG66" s="34">
        <f t="shared" si="4"/>
        <v>0</v>
      </c>
      <c r="AH66" s="34">
        <f t="shared" si="5"/>
        <v>0</v>
      </c>
      <c r="AI66" s="34" t="str">
        <f t="shared" si="6"/>
        <v/>
      </c>
      <c r="AJ66" s="34" t="str">
        <f t="shared" si="7"/>
        <v/>
      </c>
    </row>
    <row r="67" spans="1:36" x14ac:dyDescent="0.25">
      <c r="A67" s="1">
        <f>RAW!A67</f>
        <v>42401</v>
      </c>
      <c r="B67">
        <f>RAW!B67</f>
        <v>1.97</v>
      </c>
      <c r="C67">
        <f>RAW!C67</f>
        <v>1.97</v>
      </c>
      <c r="D67">
        <f>RAW!D67</f>
        <v>1.9079999999999999</v>
      </c>
      <c r="E67">
        <f>RAW!E67</f>
        <v>1.9669999999999901</v>
      </c>
      <c r="F67">
        <f>RAW!L67</f>
        <v>68.615293770298095</v>
      </c>
      <c r="G67">
        <f>RAW!M67</f>
        <v>2.4341351660935699</v>
      </c>
      <c r="H67">
        <v>100</v>
      </c>
      <c r="I67">
        <v>-100</v>
      </c>
      <c r="Z67" s="29">
        <f t="shared" ref="Z67:Z130" si="8">IF(F67&lt;-100, 1,0)</f>
        <v>0</v>
      </c>
      <c r="AA67" s="29">
        <f t="shared" ref="AA67:AA130" si="9">IF(F67&gt;100, 1,0)</f>
        <v>0</v>
      </c>
      <c r="AB67" s="29" t="str">
        <f t="shared" ref="AB67:AB130" si="10">IF(AND(Z67=1,Z68=0),"GROUP","")</f>
        <v/>
      </c>
      <c r="AC67" s="29" t="str">
        <f t="shared" ref="AC67:AC130" si="11">IF(AND(AA67=1,AA68=0),"GROUP","")</f>
        <v/>
      </c>
      <c r="AD67" s="29"/>
      <c r="AE67" s="29"/>
      <c r="AG67" s="34">
        <f t="shared" ref="AG67:AG130" si="12">IF(G67&lt;-100, 1,0)</f>
        <v>0</v>
      </c>
      <c r="AH67" s="34">
        <f t="shared" ref="AH67:AH130" si="13">IF(G67&gt;100, 1,0)</f>
        <v>0</v>
      </c>
      <c r="AI67" s="34" t="str">
        <f t="shared" ref="AI67:AI130" si="14">IF(AND(AG67=1,AG68=0),"GROUP","")</f>
        <v/>
      </c>
      <c r="AJ67" s="34" t="str">
        <f t="shared" ref="AJ67:AJ130" si="15">IF(AND(AH67=1,AH68=0),"GROUP","")</f>
        <v/>
      </c>
    </row>
    <row r="68" spans="1:36" x14ac:dyDescent="0.25">
      <c r="A68" s="1">
        <f>RAW!A68</f>
        <v>42402</v>
      </c>
      <c r="B68">
        <f>RAW!B68</f>
        <v>1.958</v>
      </c>
      <c r="C68">
        <f>RAW!C68</f>
        <v>1.958</v>
      </c>
      <c r="D68">
        <f>RAW!D68</f>
        <v>1.827</v>
      </c>
      <c r="E68">
        <f>RAW!E68</f>
        <v>1.835</v>
      </c>
      <c r="F68">
        <f>RAW!L68</f>
        <v>-12.1422376409365</v>
      </c>
      <c r="G68">
        <f>RAW!M68</f>
        <v>-51.946183178646201</v>
      </c>
      <c r="H68">
        <v>100</v>
      </c>
      <c r="I68">
        <v>-100</v>
      </c>
      <c r="Z68" s="29">
        <f t="shared" si="8"/>
        <v>0</v>
      </c>
      <c r="AA68" s="29">
        <f t="shared" si="9"/>
        <v>0</v>
      </c>
      <c r="AB68" s="29" t="str">
        <f t="shared" si="10"/>
        <v/>
      </c>
      <c r="AC68" s="29" t="str">
        <f t="shared" si="11"/>
        <v/>
      </c>
      <c r="AD68" s="29"/>
      <c r="AE68" s="29"/>
      <c r="AG68" s="34">
        <f t="shared" si="12"/>
        <v>0</v>
      </c>
      <c r="AH68" s="34">
        <f t="shared" si="13"/>
        <v>0</v>
      </c>
      <c r="AI68" s="34" t="str">
        <f t="shared" si="14"/>
        <v/>
      </c>
      <c r="AJ68" s="34" t="str">
        <f t="shared" si="15"/>
        <v/>
      </c>
    </row>
    <row r="69" spans="1:36" x14ac:dyDescent="0.25">
      <c r="A69" s="1">
        <f>RAW!A69</f>
        <v>42403</v>
      </c>
      <c r="B69">
        <f>RAW!B69</f>
        <v>1.84</v>
      </c>
      <c r="C69">
        <f>RAW!C69</f>
        <v>1.841</v>
      </c>
      <c r="D69">
        <f>RAW!D69</f>
        <v>1.7330000000000001</v>
      </c>
      <c r="E69">
        <f>RAW!E69</f>
        <v>1.7490000000000001</v>
      </c>
      <c r="F69">
        <f>RAW!L69</f>
        <v>-126.118385160938</v>
      </c>
      <c r="G69">
        <f>RAW!M69</f>
        <v>-138.93814540523601</v>
      </c>
      <c r="H69">
        <v>100</v>
      </c>
      <c r="I69">
        <v>-100</v>
      </c>
      <c r="Z69" s="29">
        <f t="shared" si="8"/>
        <v>1</v>
      </c>
      <c r="AA69" s="29">
        <f t="shared" si="9"/>
        <v>0</v>
      </c>
      <c r="AB69" s="29" t="str">
        <f t="shared" si="10"/>
        <v/>
      </c>
      <c r="AC69" s="29" t="str">
        <f t="shared" si="11"/>
        <v/>
      </c>
      <c r="AD69" s="29"/>
      <c r="AE69" s="29"/>
      <c r="AG69" s="34">
        <f t="shared" si="12"/>
        <v>1</v>
      </c>
      <c r="AH69" s="34">
        <f t="shared" si="13"/>
        <v>0</v>
      </c>
      <c r="AI69" s="34" t="str">
        <f t="shared" si="14"/>
        <v/>
      </c>
      <c r="AJ69" s="34" t="str">
        <f t="shared" si="15"/>
        <v/>
      </c>
    </row>
    <row r="70" spans="1:36" x14ac:dyDescent="0.25">
      <c r="A70" s="1">
        <f>RAW!A70</f>
        <v>42404</v>
      </c>
      <c r="B70">
        <f>RAW!B70</f>
        <v>1.8</v>
      </c>
      <c r="C70">
        <f>RAW!C70</f>
        <v>1.8</v>
      </c>
      <c r="D70">
        <f>RAW!D70</f>
        <v>1.68</v>
      </c>
      <c r="E70">
        <f>RAW!E70</f>
        <v>1.766</v>
      </c>
      <c r="F70">
        <f>RAW!L70</f>
        <v>-127.97431548340199</v>
      </c>
      <c r="G70">
        <f>RAW!M70</f>
        <v>-147.70562770562799</v>
      </c>
      <c r="H70">
        <v>100</v>
      </c>
      <c r="I70">
        <v>-100</v>
      </c>
      <c r="Z70" s="29">
        <f t="shared" si="8"/>
        <v>1</v>
      </c>
      <c r="AA70" s="29">
        <f t="shared" si="9"/>
        <v>0</v>
      </c>
      <c r="AB70" s="29" t="str">
        <f t="shared" si="10"/>
        <v>GROUP</v>
      </c>
      <c r="AC70" s="29" t="str">
        <f t="shared" si="11"/>
        <v/>
      </c>
      <c r="AD70" s="29"/>
      <c r="AE70" s="29"/>
      <c r="AG70" s="34">
        <f t="shared" si="12"/>
        <v>1</v>
      </c>
      <c r="AH70" s="34">
        <f t="shared" si="13"/>
        <v>0</v>
      </c>
      <c r="AI70" s="34" t="str">
        <f t="shared" si="14"/>
        <v>GROUP</v>
      </c>
      <c r="AJ70" s="34" t="str">
        <f t="shared" si="15"/>
        <v/>
      </c>
    </row>
    <row r="71" spans="1:36" x14ac:dyDescent="0.25">
      <c r="A71" s="1">
        <f>RAW!A71</f>
        <v>42405</v>
      </c>
      <c r="B71">
        <f>RAW!B71</f>
        <v>1.778</v>
      </c>
      <c r="C71">
        <f>RAW!C71</f>
        <v>1.8319999999999901</v>
      </c>
      <c r="D71">
        <f>RAW!D71</f>
        <v>1.764</v>
      </c>
      <c r="E71">
        <f>RAW!E71</f>
        <v>1.7729999999999999</v>
      </c>
      <c r="F71">
        <f>RAW!L71</f>
        <v>-67.924528301886895</v>
      </c>
      <c r="G71">
        <f>RAW!M71</f>
        <v>-93.726100371845604</v>
      </c>
      <c r="H71">
        <v>100</v>
      </c>
      <c r="I71">
        <v>-100</v>
      </c>
      <c r="Z71" s="29">
        <f t="shared" si="8"/>
        <v>0</v>
      </c>
      <c r="AA71" s="29">
        <f t="shared" si="9"/>
        <v>0</v>
      </c>
      <c r="AB71" s="29" t="str">
        <f t="shared" si="10"/>
        <v/>
      </c>
      <c r="AC71" s="29" t="str">
        <f t="shared" si="11"/>
        <v/>
      </c>
      <c r="AD71" s="29"/>
      <c r="AE71" s="29"/>
      <c r="AG71" s="34">
        <f t="shared" si="12"/>
        <v>0</v>
      </c>
      <c r="AH71" s="34">
        <f t="shared" si="13"/>
        <v>0</v>
      </c>
      <c r="AI71" s="34" t="str">
        <f t="shared" si="14"/>
        <v/>
      </c>
      <c r="AJ71" s="34" t="str">
        <f t="shared" si="15"/>
        <v/>
      </c>
    </row>
    <row r="72" spans="1:36" x14ac:dyDescent="0.25">
      <c r="A72" s="1">
        <f>RAW!A72</f>
        <v>42408</v>
      </c>
      <c r="B72">
        <f>RAW!B72</f>
        <v>1.77</v>
      </c>
      <c r="C72">
        <f>RAW!C72</f>
        <v>1.7949999999999999</v>
      </c>
      <c r="D72">
        <f>RAW!D72</f>
        <v>1.655</v>
      </c>
      <c r="E72">
        <f>RAW!E72</f>
        <v>1.655</v>
      </c>
      <c r="F72">
        <f>RAW!L72</f>
        <v>-138.10530767604101</v>
      </c>
      <c r="G72">
        <f>RAW!M72</f>
        <v>-158.85240078788499</v>
      </c>
      <c r="H72">
        <v>100</v>
      </c>
      <c r="I72">
        <v>-100</v>
      </c>
      <c r="Z72" s="29">
        <f t="shared" si="8"/>
        <v>1</v>
      </c>
      <c r="AA72" s="29">
        <f t="shared" si="9"/>
        <v>0</v>
      </c>
      <c r="AB72" s="29" t="str">
        <f t="shared" si="10"/>
        <v/>
      </c>
      <c r="AC72" s="29" t="str">
        <f t="shared" si="11"/>
        <v/>
      </c>
      <c r="AD72" s="29"/>
      <c r="AE72" s="29"/>
      <c r="AG72" s="34">
        <f t="shared" si="12"/>
        <v>1</v>
      </c>
      <c r="AH72" s="34">
        <f t="shared" si="13"/>
        <v>0</v>
      </c>
      <c r="AI72" s="34" t="str">
        <f t="shared" si="14"/>
        <v/>
      </c>
      <c r="AJ72" s="34" t="str">
        <f t="shared" si="15"/>
        <v/>
      </c>
    </row>
    <row r="73" spans="1:36" x14ac:dyDescent="0.25">
      <c r="A73" s="1">
        <f>RAW!A73</f>
        <v>42409</v>
      </c>
      <c r="B73">
        <f>RAW!B73</f>
        <v>1.6769999999999901</v>
      </c>
      <c r="C73">
        <f>RAW!C73</f>
        <v>1.6769999999999901</v>
      </c>
      <c r="D73">
        <f>RAW!D73</f>
        <v>1.556</v>
      </c>
      <c r="E73">
        <f>RAW!E73</f>
        <v>1.65699999999999</v>
      </c>
      <c r="F73">
        <f>RAW!L73</f>
        <v>-166.053169734151</v>
      </c>
      <c r="G73">
        <f>RAW!M73</f>
        <v>-186.04814323700501</v>
      </c>
      <c r="H73">
        <v>100</v>
      </c>
      <c r="I73">
        <v>-100</v>
      </c>
      <c r="Z73" s="29">
        <f t="shared" si="8"/>
        <v>1</v>
      </c>
      <c r="AA73" s="29">
        <f t="shared" si="9"/>
        <v>0</v>
      </c>
      <c r="AB73" s="29" t="str">
        <f t="shared" si="10"/>
        <v>GROUP</v>
      </c>
      <c r="AC73" s="29" t="str">
        <f t="shared" si="11"/>
        <v/>
      </c>
      <c r="AD73" s="29"/>
      <c r="AE73" s="29"/>
      <c r="AG73" s="34">
        <f t="shared" si="12"/>
        <v>1</v>
      </c>
      <c r="AH73" s="34">
        <f t="shared" si="13"/>
        <v>0</v>
      </c>
      <c r="AI73" s="34" t="str">
        <f t="shared" si="14"/>
        <v>GROUP</v>
      </c>
      <c r="AJ73" s="34" t="str">
        <f t="shared" si="15"/>
        <v/>
      </c>
    </row>
    <row r="74" spans="1:36" x14ac:dyDescent="0.25">
      <c r="A74" s="1">
        <f>RAW!A74</f>
        <v>42410</v>
      </c>
      <c r="B74">
        <f>RAW!B74</f>
        <v>1.69</v>
      </c>
      <c r="C74">
        <f>RAW!C74</f>
        <v>1.79</v>
      </c>
      <c r="D74">
        <f>RAW!D74</f>
        <v>1.6559999999999999</v>
      </c>
      <c r="E74">
        <f>RAW!E74</f>
        <v>1.768</v>
      </c>
      <c r="F74">
        <f>RAW!L74</f>
        <v>-71.337707937604605</v>
      </c>
      <c r="G74">
        <f>RAW!M74</f>
        <v>-85.877529658060595</v>
      </c>
      <c r="H74">
        <v>100</v>
      </c>
      <c r="I74">
        <v>-100</v>
      </c>
      <c r="Z74" s="29">
        <f t="shared" si="8"/>
        <v>0</v>
      </c>
      <c r="AA74" s="29">
        <f t="shared" si="9"/>
        <v>0</v>
      </c>
      <c r="AB74" s="29" t="str">
        <f t="shared" si="10"/>
        <v/>
      </c>
      <c r="AC74" s="29" t="str">
        <f t="shared" si="11"/>
        <v/>
      </c>
      <c r="AD74" s="29"/>
      <c r="AE74" s="29"/>
      <c r="AG74" s="34">
        <f t="shared" si="12"/>
        <v>0</v>
      </c>
      <c r="AH74" s="34">
        <f t="shared" si="13"/>
        <v>0</v>
      </c>
      <c r="AI74" s="34" t="str">
        <f t="shared" si="14"/>
        <v/>
      </c>
      <c r="AJ74" s="34" t="str">
        <f t="shared" si="15"/>
        <v/>
      </c>
    </row>
    <row r="75" spans="1:36" x14ac:dyDescent="0.25">
      <c r="A75" s="1">
        <f>RAW!A75</f>
        <v>42411</v>
      </c>
      <c r="B75">
        <f>RAW!B75</f>
        <v>1.7190000000000001</v>
      </c>
      <c r="C75">
        <f>RAW!C75</f>
        <v>1.804</v>
      </c>
      <c r="D75">
        <f>RAW!D75</f>
        <v>1.6679999999999999</v>
      </c>
      <c r="E75">
        <f>RAW!E75</f>
        <v>1.756</v>
      </c>
      <c r="F75">
        <f>RAW!L75</f>
        <v>-58.254829194024197</v>
      </c>
      <c r="G75">
        <f>RAW!M75</f>
        <v>-72.710538426139095</v>
      </c>
      <c r="H75">
        <v>100</v>
      </c>
      <c r="I75">
        <v>-100</v>
      </c>
      <c r="Z75" s="29">
        <f t="shared" si="8"/>
        <v>0</v>
      </c>
      <c r="AA75" s="29">
        <f t="shared" si="9"/>
        <v>0</v>
      </c>
      <c r="AB75" s="29" t="str">
        <f t="shared" si="10"/>
        <v/>
      </c>
      <c r="AC75" s="29" t="str">
        <f t="shared" si="11"/>
        <v/>
      </c>
      <c r="AD75" s="29"/>
      <c r="AE75" s="29"/>
      <c r="AG75" s="34">
        <f t="shared" si="12"/>
        <v>0</v>
      </c>
      <c r="AH75" s="34">
        <f t="shared" si="13"/>
        <v>0</v>
      </c>
      <c r="AI75" s="34" t="str">
        <f t="shared" si="14"/>
        <v/>
      </c>
      <c r="AJ75" s="34" t="str">
        <f t="shared" si="15"/>
        <v/>
      </c>
    </row>
    <row r="76" spans="1:36" x14ac:dyDescent="0.25">
      <c r="A76" s="1">
        <f>RAW!A76</f>
        <v>42412</v>
      </c>
      <c r="B76">
        <f>RAW!B76</f>
        <v>1.8080000000000001</v>
      </c>
      <c r="C76">
        <f>RAW!C76</f>
        <v>1.85</v>
      </c>
      <c r="D76">
        <f>RAW!D76</f>
        <v>1.774</v>
      </c>
      <c r="E76">
        <f>RAW!E76</f>
        <v>1.79199999999999</v>
      </c>
      <c r="F76">
        <f>RAW!L76</f>
        <v>-6.2712567399419896</v>
      </c>
      <c r="G76">
        <f>RAW!M76</f>
        <v>-13.4070490670351</v>
      </c>
      <c r="H76">
        <v>100</v>
      </c>
      <c r="I76">
        <v>-100</v>
      </c>
      <c r="Z76" s="29">
        <f t="shared" si="8"/>
        <v>0</v>
      </c>
      <c r="AA76" s="29">
        <f t="shared" si="9"/>
        <v>0</v>
      </c>
      <c r="AB76" s="29" t="str">
        <f t="shared" si="10"/>
        <v/>
      </c>
      <c r="AC76" s="29" t="str">
        <f t="shared" si="11"/>
        <v/>
      </c>
      <c r="AD76" s="29"/>
      <c r="AE76" s="29"/>
      <c r="AG76" s="34">
        <f t="shared" si="12"/>
        <v>0</v>
      </c>
      <c r="AH76" s="34">
        <f t="shared" si="13"/>
        <v>0</v>
      </c>
      <c r="AI76" s="34" t="str">
        <f t="shared" si="14"/>
        <v/>
      </c>
      <c r="AJ76" s="34" t="str">
        <f t="shared" si="15"/>
        <v/>
      </c>
    </row>
    <row r="77" spans="1:36" x14ac:dyDescent="0.25">
      <c r="A77" s="1">
        <f>RAW!A77</f>
        <v>42415</v>
      </c>
      <c r="B77">
        <f>RAW!B77</f>
        <v>1.825</v>
      </c>
      <c r="C77">
        <f>RAW!C77</f>
        <v>1.8759999999999999</v>
      </c>
      <c r="D77">
        <f>RAW!D77</f>
        <v>1.8240000000000001</v>
      </c>
      <c r="E77">
        <f>RAW!E77</f>
        <v>1.8619999999999901</v>
      </c>
      <c r="F77">
        <f>RAW!L77</f>
        <v>34.399574622897497</v>
      </c>
      <c r="G77">
        <f>RAW!M77</f>
        <v>34.417279848089102</v>
      </c>
      <c r="H77">
        <v>100</v>
      </c>
      <c r="I77">
        <v>-100</v>
      </c>
      <c r="Z77" s="29">
        <f t="shared" si="8"/>
        <v>0</v>
      </c>
      <c r="AA77" s="29">
        <f t="shared" si="9"/>
        <v>0</v>
      </c>
      <c r="AB77" s="29" t="str">
        <f t="shared" si="10"/>
        <v/>
      </c>
      <c r="AC77" s="29" t="str">
        <f t="shared" si="11"/>
        <v/>
      </c>
      <c r="AD77" s="29"/>
      <c r="AE77" s="29"/>
      <c r="AG77" s="34">
        <f t="shared" si="12"/>
        <v>0</v>
      </c>
      <c r="AH77" s="34">
        <f t="shared" si="13"/>
        <v>0</v>
      </c>
      <c r="AI77" s="34" t="str">
        <f t="shared" si="14"/>
        <v/>
      </c>
      <c r="AJ77" s="34" t="str">
        <f t="shared" si="15"/>
        <v/>
      </c>
    </row>
    <row r="78" spans="1:36" x14ac:dyDescent="0.25">
      <c r="A78" s="1">
        <f>RAW!A78</f>
        <v>42416</v>
      </c>
      <c r="B78">
        <f>RAW!B78</f>
        <v>1.889</v>
      </c>
      <c r="C78">
        <f>RAW!C78</f>
        <v>1.89699999999999</v>
      </c>
      <c r="D78">
        <f>RAW!D78</f>
        <v>1.8140000000000001</v>
      </c>
      <c r="E78">
        <f>RAW!E78</f>
        <v>1.8939999999999999</v>
      </c>
      <c r="F78">
        <f>RAW!L78</f>
        <v>52.206339341205698</v>
      </c>
      <c r="G78">
        <f>RAW!M78</f>
        <v>50.302590171870897</v>
      </c>
      <c r="H78">
        <v>100</v>
      </c>
      <c r="I78">
        <v>-100</v>
      </c>
      <c r="Z78" s="29">
        <f t="shared" si="8"/>
        <v>0</v>
      </c>
      <c r="AA78" s="29">
        <f t="shared" si="9"/>
        <v>0</v>
      </c>
      <c r="AB78" s="29" t="str">
        <f t="shared" si="10"/>
        <v/>
      </c>
      <c r="AC78" s="29" t="str">
        <f t="shared" si="11"/>
        <v/>
      </c>
      <c r="AD78" s="29"/>
      <c r="AE78" s="29"/>
      <c r="AG78" s="34">
        <f t="shared" si="12"/>
        <v>0</v>
      </c>
      <c r="AH78" s="34">
        <f t="shared" si="13"/>
        <v>0</v>
      </c>
      <c r="AI78" s="34" t="str">
        <f t="shared" si="14"/>
        <v/>
      </c>
      <c r="AJ78" s="34" t="str">
        <f t="shared" si="15"/>
        <v/>
      </c>
    </row>
    <row r="79" spans="1:36" x14ac:dyDescent="0.25">
      <c r="A79" s="1">
        <f>RAW!A79</f>
        <v>42417</v>
      </c>
      <c r="B79">
        <f>RAW!B79</f>
        <v>1.873</v>
      </c>
      <c r="C79">
        <f>RAW!C79</f>
        <v>1.948</v>
      </c>
      <c r="D79">
        <f>RAW!D79</f>
        <v>1.873</v>
      </c>
      <c r="E79">
        <f>RAW!E79</f>
        <v>1.9179999999999999</v>
      </c>
      <c r="F79">
        <f>RAW!L79</f>
        <v>92.463482390895507</v>
      </c>
      <c r="G79">
        <f>RAW!M79</f>
        <v>84.013353115726801</v>
      </c>
      <c r="H79">
        <v>100</v>
      </c>
      <c r="I79">
        <v>-100</v>
      </c>
      <c r="Z79" s="29">
        <f t="shared" si="8"/>
        <v>0</v>
      </c>
      <c r="AA79" s="29">
        <f t="shared" si="9"/>
        <v>0</v>
      </c>
      <c r="AB79" s="29" t="str">
        <f t="shared" si="10"/>
        <v/>
      </c>
      <c r="AC79" s="29" t="str">
        <f t="shared" si="11"/>
        <v/>
      </c>
      <c r="AD79" s="29"/>
      <c r="AE79" s="29"/>
      <c r="AG79" s="34">
        <f t="shared" si="12"/>
        <v>0</v>
      </c>
      <c r="AH79" s="34">
        <f t="shared" si="13"/>
        <v>0</v>
      </c>
      <c r="AI79" s="34" t="str">
        <f t="shared" si="14"/>
        <v/>
      </c>
      <c r="AJ79" s="34" t="str">
        <f t="shared" si="15"/>
        <v/>
      </c>
    </row>
    <row r="80" spans="1:36" x14ac:dyDescent="0.25">
      <c r="A80" s="1">
        <f>RAW!A80</f>
        <v>42418</v>
      </c>
      <c r="B80">
        <f>RAW!B80</f>
        <v>1.95</v>
      </c>
      <c r="C80">
        <f>RAW!C80</f>
        <v>1.964</v>
      </c>
      <c r="D80">
        <f>RAW!D80</f>
        <v>1.893</v>
      </c>
      <c r="E80">
        <f>RAW!E80</f>
        <v>1.8939999999999999</v>
      </c>
      <c r="F80">
        <f>RAW!L80</f>
        <v>96.587194481931206</v>
      </c>
      <c r="G80">
        <f>RAW!M80</f>
        <v>80.558405621366006</v>
      </c>
      <c r="H80">
        <v>100</v>
      </c>
      <c r="I80">
        <v>-100</v>
      </c>
      <c r="Z80" s="29">
        <f t="shared" si="8"/>
        <v>0</v>
      </c>
      <c r="AA80" s="29">
        <f t="shared" si="9"/>
        <v>0</v>
      </c>
      <c r="AB80" s="29" t="str">
        <f t="shared" si="10"/>
        <v/>
      </c>
      <c r="AC80" s="29" t="str">
        <f t="shared" si="11"/>
        <v/>
      </c>
      <c r="AD80" s="29"/>
      <c r="AE80" s="29"/>
      <c r="AG80" s="34">
        <f t="shared" si="12"/>
        <v>0</v>
      </c>
      <c r="AH80" s="34">
        <f t="shared" si="13"/>
        <v>0</v>
      </c>
      <c r="AI80" s="34" t="str">
        <f t="shared" si="14"/>
        <v/>
      </c>
      <c r="AJ80" s="34" t="str">
        <f t="shared" si="15"/>
        <v/>
      </c>
    </row>
    <row r="81" spans="1:36" x14ac:dyDescent="0.25">
      <c r="A81" s="1">
        <f>RAW!A81</f>
        <v>42419</v>
      </c>
      <c r="B81">
        <f>RAW!B81</f>
        <v>1.9</v>
      </c>
      <c r="C81">
        <f>RAW!C81</f>
        <v>1.9139999999999999</v>
      </c>
      <c r="D81">
        <f>RAW!D81</f>
        <v>1.837</v>
      </c>
      <c r="E81">
        <f>RAW!E81</f>
        <v>1.837</v>
      </c>
      <c r="F81">
        <f>RAW!L81</f>
        <v>59.096122963982403</v>
      </c>
      <c r="G81">
        <f>RAW!M81</f>
        <v>28.296391673564202</v>
      </c>
      <c r="H81">
        <v>100</v>
      </c>
      <c r="I81">
        <v>-100</v>
      </c>
      <c r="Z81" s="29">
        <f t="shared" si="8"/>
        <v>0</v>
      </c>
      <c r="AA81" s="29">
        <f t="shared" si="9"/>
        <v>0</v>
      </c>
      <c r="AB81" s="29" t="str">
        <f t="shared" si="10"/>
        <v/>
      </c>
      <c r="AC81" s="29" t="str">
        <f t="shared" si="11"/>
        <v/>
      </c>
      <c r="AD81" s="29"/>
      <c r="AE81" s="29"/>
      <c r="AG81" s="34">
        <f t="shared" si="12"/>
        <v>0</v>
      </c>
      <c r="AH81" s="34">
        <f t="shared" si="13"/>
        <v>0</v>
      </c>
      <c r="AI81" s="34" t="str">
        <f t="shared" si="14"/>
        <v/>
      </c>
      <c r="AJ81" s="34" t="str">
        <f t="shared" si="15"/>
        <v/>
      </c>
    </row>
    <row r="82" spans="1:36" x14ac:dyDescent="0.25">
      <c r="A82" s="1">
        <f>RAW!A82</f>
        <v>42422</v>
      </c>
      <c r="B82">
        <f>RAW!B82</f>
        <v>1.8680000000000001</v>
      </c>
      <c r="C82">
        <f>RAW!C82</f>
        <v>1.909</v>
      </c>
      <c r="D82">
        <f>RAW!D82</f>
        <v>1.867</v>
      </c>
      <c r="E82">
        <f>RAW!E82</f>
        <v>1.9059999999999999</v>
      </c>
      <c r="F82">
        <f>RAW!L82</f>
        <v>86.028751123090501</v>
      </c>
      <c r="G82">
        <f>RAW!M82</f>
        <v>53.074289117165399</v>
      </c>
      <c r="H82">
        <v>100</v>
      </c>
      <c r="I82">
        <v>-100</v>
      </c>
      <c r="Z82" s="29">
        <f t="shared" si="8"/>
        <v>0</v>
      </c>
      <c r="AA82" s="29">
        <f t="shared" si="9"/>
        <v>0</v>
      </c>
      <c r="AB82" s="29" t="str">
        <f t="shared" si="10"/>
        <v/>
      </c>
      <c r="AC82" s="29" t="str">
        <f t="shared" si="11"/>
        <v/>
      </c>
      <c r="AD82" s="29"/>
      <c r="AE82" s="29"/>
      <c r="AG82" s="34">
        <f t="shared" si="12"/>
        <v>0</v>
      </c>
      <c r="AH82" s="34">
        <f t="shared" si="13"/>
        <v>0</v>
      </c>
      <c r="AI82" s="34" t="str">
        <f t="shared" si="14"/>
        <v/>
      </c>
      <c r="AJ82" s="34" t="str">
        <f t="shared" si="15"/>
        <v/>
      </c>
    </row>
    <row r="83" spans="1:36" x14ac:dyDescent="0.25">
      <c r="A83" s="1">
        <f>RAW!A83</f>
        <v>42423</v>
      </c>
      <c r="B83">
        <f>RAW!B83</f>
        <v>1.895</v>
      </c>
      <c r="C83">
        <f>RAW!C83</f>
        <v>1.92</v>
      </c>
      <c r="D83">
        <f>RAW!D83</f>
        <v>1.84</v>
      </c>
      <c r="E83">
        <f>RAW!E83</f>
        <v>1.8640000000000001</v>
      </c>
      <c r="F83">
        <f>RAW!L83</f>
        <v>58.752297545680499</v>
      </c>
      <c r="G83">
        <f>RAW!M83</f>
        <v>35.253845469902799</v>
      </c>
      <c r="H83">
        <v>100</v>
      </c>
      <c r="I83">
        <v>-100</v>
      </c>
      <c r="Z83" s="29">
        <f t="shared" si="8"/>
        <v>0</v>
      </c>
      <c r="AA83" s="29">
        <f t="shared" si="9"/>
        <v>0</v>
      </c>
      <c r="AB83" s="29" t="str">
        <f t="shared" si="10"/>
        <v/>
      </c>
      <c r="AC83" s="29" t="str">
        <f t="shared" si="11"/>
        <v/>
      </c>
      <c r="AD83" s="29"/>
      <c r="AE83" s="29"/>
      <c r="AG83" s="34">
        <f t="shared" si="12"/>
        <v>0</v>
      </c>
      <c r="AH83" s="34">
        <f t="shared" si="13"/>
        <v>0</v>
      </c>
      <c r="AI83" s="34" t="str">
        <f t="shared" si="14"/>
        <v/>
      </c>
      <c r="AJ83" s="34" t="str">
        <f t="shared" si="15"/>
        <v/>
      </c>
    </row>
    <row r="84" spans="1:36" x14ac:dyDescent="0.25">
      <c r="A84" s="1">
        <f>RAW!A84</f>
        <v>42424</v>
      </c>
      <c r="B84">
        <f>RAW!B84</f>
        <v>1.859</v>
      </c>
      <c r="C84">
        <f>RAW!C84</f>
        <v>1.8680000000000001</v>
      </c>
      <c r="D84">
        <f>RAW!D84</f>
        <v>1.7369999999999901</v>
      </c>
      <c r="E84">
        <f>RAW!E84</f>
        <v>1.8</v>
      </c>
      <c r="F84">
        <f>RAW!L84</f>
        <v>-11.5823073415411</v>
      </c>
      <c r="G84">
        <f>RAW!M84</f>
        <v>-24.986089196832101</v>
      </c>
      <c r="H84">
        <v>100</v>
      </c>
      <c r="I84">
        <v>-100</v>
      </c>
      <c r="Z84" s="29">
        <f t="shared" si="8"/>
        <v>0</v>
      </c>
      <c r="AA84" s="29">
        <f t="shared" si="9"/>
        <v>0</v>
      </c>
      <c r="AB84" s="29" t="str">
        <f t="shared" si="10"/>
        <v/>
      </c>
      <c r="AC84" s="29" t="str">
        <f t="shared" si="11"/>
        <v/>
      </c>
      <c r="AD84" s="29"/>
      <c r="AE84" s="29"/>
      <c r="AG84" s="34">
        <f t="shared" si="12"/>
        <v>0</v>
      </c>
      <c r="AH84" s="34">
        <f t="shared" si="13"/>
        <v>0</v>
      </c>
      <c r="AI84" s="34" t="str">
        <f t="shared" si="14"/>
        <v/>
      </c>
      <c r="AJ84" s="34" t="str">
        <f t="shared" si="15"/>
        <v/>
      </c>
    </row>
    <row r="85" spans="1:36" x14ac:dyDescent="0.25">
      <c r="A85" s="1">
        <f>RAW!A85</f>
        <v>42425</v>
      </c>
      <c r="B85">
        <f>RAW!B85</f>
        <v>1.83</v>
      </c>
      <c r="C85">
        <f>RAW!C85</f>
        <v>1.85</v>
      </c>
      <c r="D85">
        <f>RAW!D85</f>
        <v>1.7849999999999999</v>
      </c>
      <c r="E85">
        <f>RAW!E85</f>
        <v>1.7889999999999999</v>
      </c>
      <c r="F85">
        <f>RAW!L85</f>
        <v>-6.9013593586618098</v>
      </c>
      <c r="G85">
        <f>RAW!M85</f>
        <v>-14.7186147186145</v>
      </c>
      <c r="H85">
        <v>100</v>
      </c>
      <c r="I85">
        <v>-100</v>
      </c>
      <c r="Z85" s="29">
        <f t="shared" si="8"/>
        <v>0</v>
      </c>
      <c r="AA85" s="29">
        <f t="shared" si="9"/>
        <v>0</v>
      </c>
      <c r="AB85" s="29" t="str">
        <f t="shared" si="10"/>
        <v/>
      </c>
      <c r="AC85" s="29" t="str">
        <f t="shared" si="11"/>
        <v/>
      </c>
      <c r="AD85" s="29"/>
      <c r="AE85" s="29"/>
      <c r="AG85" s="34">
        <f t="shared" si="12"/>
        <v>0</v>
      </c>
      <c r="AH85" s="34">
        <f t="shared" si="13"/>
        <v>0</v>
      </c>
      <c r="AI85" s="34" t="str">
        <f t="shared" si="14"/>
        <v/>
      </c>
      <c r="AJ85" s="34" t="str">
        <f t="shared" si="15"/>
        <v/>
      </c>
    </row>
    <row r="86" spans="1:36" x14ac:dyDescent="0.25">
      <c r="A86" s="1">
        <f>RAW!A86</f>
        <v>42426</v>
      </c>
      <c r="B86">
        <f>RAW!B86</f>
        <v>1.7969999999999999</v>
      </c>
      <c r="C86">
        <f>RAW!C86</f>
        <v>1.85</v>
      </c>
      <c r="D86">
        <f>RAW!D86</f>
        <v>1.7929999999999999</v>
      </c>
      <c r="E86">
        <f>RAW!E86</f>
        <v>1.83</v>
      </c>
      <c r="F86">
        <f>RAW!L86</f>
        <v>0.55910543131033796</v>
      </c>
      <c r="G86">
        <f>RAW!M86</f>
        <v>6.0480744378398299</v>
      </c>
      <c r="H86">
        <v>100</v>
      </c>
      <c r="I86">
        <v>-100</v>
      </c>
      <c r="Z86" s="29">
        <f t="shared" si="8"/>
        <v>0</v>
      </c>
      <c r="AA86" s="29">
        <f t="shared" si="9"/>
        <v>0</v>
      </c>
      <c r="AB86" s="29" t="str">
        <f t="shared" si="10"/>
        <v/>
      </c>
      <c r="AC86" s="29" t="str">
        <f t="shared" si="11"/>
        <v/>
      </c>
      <c r="AD86" s="29"/>
      <c r="AE86" s="29"/>
      <c r="AG86" s="34">
        <f t="shared" si="12"/>
        <v>0</v>
      </c>
      <c r="AH86" s="34">
        <f t="shared" si="13"/>
        <v>0</v>
      </c>
      <c r="AI86" s="34" t="str">
        <f t="shared" si="14"/>
        <v/>
      </c>
      <c r="AJ86" s="34" t="str">
        <f t="shared" si="15"/>
        <v/>
      </c>
    </row>
    <row r="87" spans="1:36" x14ac:dyDescent="0.25">
      <c r="A87" s="1">
        <f>RAW!A87</f>
        <v>42429</v>
      </c>
      <c r="B87">
        <f>RAW!B87</f>
        <v>1.845</v>
      </c>
      <c r="C87">
        <f>RAW!C87</f>
        <v>1.9669999999999901</v>
      </c>
      <c r="D87">
        <f>RAW!D87</f>
        <v>1.82</v>
      </c>
      <c r="E87">
        <f>RAW!E87</f>
        <v>1.9669999999999901</v>
      </c>
      <c r="F87">
        <f>RAW!L87</f>
        <v>99.138602520045694</v>
      </c>
      <c r="G87">
        <f>RAW!M87</f>
        <v>106.97017822481</v>
      </c>
      <c r="H87">
        <v>100</v>
      </c>
      <c r="I87">
        <v>-100</v>
      </c>
      <c r="Z87" s="29">
        <f t="shared" si="8"/>
        <v>0</v>
      </c>
      <c r="AA87" s="29">
        <f t="shared" si="9"/>
        <v>0</v>
      </c>
      <c r="AB87" s="29" t="str">
        <f t="shared" si="10"/>
        <v/>
      </c>
      <c r="AC87" s="29" t="str">
        <f t="shared" si="11"/>
        <v/>
      </c>
      <c r="AD87" s="29"/>
      <c r="AE87" s="29"/>
      <c r="AG87" s="34">
        <f t="shared" si="12"/>
        <v>0</v>
      </c>
      <c r="AH87" s="34">
        <f t="shared" si="13"/>
        <v>1</v>
      </c>
      <c r="AI87" s="34" t="str">
        <f t="shared" si="14"/>
        <v/>
      </c>
      <c r="AJ87" s="34" t="str">
        <f t="shared" si="15"/>
        <v/>
      </c>
    </row>
    <row r="88" spans="1:36" x14ac:dyDescent="0.25">
      <c r="A88" s="1">
        <f>RAW!A88</f>
        <v>42430</v>
      </c>
      <c r="B88">
        <f>RAW!B88</f>
        <v>1.962</v>
      </c>
      <c r="C88">
        <f>RAW!C88</f>
        <v>1.998</v>
      </c>
      <c r="D88">
        <f>RAW!D88</f>
        <v>1.95</v>
      </c>
      <c r="E88">
        <f>RAW!E88</f>
        <v>1.9650000000000001</v>
      </c>
      <c r="F88">
        <f>RAW!L88</f>
        <v>155.35371011149499</v>
      </c>
      <c r="G88">
        <f>RAW!M88</f>
        <v>146.54875951854501</v>
      </c>
      <c r="H88">
        <v>100</v>
      </c>
      <c r="I88">
        <v>-100</v>
      </c>
      <c r="Z88" s="29">
        <f t="shared" si="8"/>
        <v>0</v>
      </c>
      <c r="AA88" s="29">
        <f t="shared" si="9"/>
        <v>1</v>
      </c>
      <c r="AB88" s="29" t="str">
        <f t="shared" si="10"/>
        <v/>
      </c>
      <c r="AC88" s="29" t="str">
        <f t="shared" si="11"/>
        <v/>
      </c>
      <c r="AD88" s="29"/>
      <c r="AE88" s="29"/>
      <c r="AG88" s="34">
        <f t="shared" si="12"/>
        <v>0</v>
      </c>
      <c r="AH88" s="34">
        <f t="shared" si="13"/>
        <v>1</v>
      </c>
      <c r="AI88" s="34" t="str">
        <f t="shared" si="14"/>
        <v/>
      </c>
      <c r="AJ88" s="34" t="str">
        <f t="shared" si="15"/>
        <v/>
      </c>
    </row>
    <row r="89" spans="1:36" x14ac:dyDescent="0.25">
      <c r="A89" s="1">
        <f>RAW!A89</f>
        <v>42431</v>
      </c>
      <c r="B89">
        <f>RAW!B89</f>
        <v>1.996</v>
      </c>
      <c r="C89">
        <f>RAW!C89</f>
        <v>2.0659999999999998</v>
      </c>
      <c r="D89">
        <f>RAW!D89</f>
        <v>1.9950000000000001</v>
      </c>
      <c r="E89">
        <f>RAW!E89</f>
        <v>2.0499999999999998</v>
      </c>
      <c r="F89">
        <f>RAW!L89</f>
        <v>202.19736316420301</v>
      </c>
      <c r="G89">
        <f>RAW!M89</f>
        <v>177.24647217957099</v>
      </c>
      <c r="H89">
        <v>100</v>
      </c>
      <c r="I89">
        <v>-100</v>
      </c>
      <c r="Z89" s="29">
        <f t="shared" si="8"/>
        <v>0</v>
      </c>
      <c r="AA89" s="29">
        <f t="shared" si="9"/>
        <v>1</v>
      </c>
      <c r="AB89" s="29" t="str">
        <f t="shared" si="10"/>
        <v/>
      </c>
      <c r="AC89" s="29" t="str">
        <f t="shared" si="11"/>
        <v/>
      </c>
      <c r="AD89" s="29"/>
      <c r="AE89" s="29"/>
      <c r="AG89" s="34">
        <f t="shared" si="12"/>
        <v>0</v>
      </c>
      <c r="AH89" s="34">
        <f t="shared" si="13"/>
        <v>1</v>
      </c>
      <c r="AI89" s="34" t="str">
        <f t="shared" si="14"/>
        <v/>
      </c>
      <c r="AJ89" s="34" t="str">
        <f t="shared" si="15"/>
        <v/>
      </c>
    </row>
    <row r="90" spans="1:36" x14ac:dyDescent="0.25">
      <c r="A90" s="1">
        <f>RAW!A90</f>
        <v>42432</v>
      </c>
      <c r="B90">
        <f>RAW!B90</f>
        <v>2.0840000000000001</v>
      </c>
      <c r="C90">
        <f>RAW!C90</f>
        <v>2.0880000000000001</v>
      </c>
      <c r="D90">
        <f>RAW!D90</f>
        <v>2.0379999999999998</v>
      </c>
      <c r="E90">
        <f>RAW!E90</f>
        <v>2.0419999999999998</v>
      </c>
      <c r="F90">
        <f>RAW!L90</f>
        <v>176.66474099749601</v>
      </c>
      <c r="G90">
        <f>RAW!M90</f>
        <v>168.880494364491</v>
      </c>
      <c r="H90">
        <v>100</v>
      </c>
      <c r="I90">
        <v>-100</v>
      </c>
      <c r="Z90" s="29">
        <f t="shared" si="8"/>
        <v>0</v>
      </c>
      <c r="AA90" s="29">
        <f t="shared" si="9"/>
        <v>1</v>
      </c>
      <c r="AB90" s="29" t="str">
        <f t="shared" si="10"/>
        <v/>
      </c>
      <c r="AC90" s="29" t="str">
        <f t="shared" si="11"/>
        <v/>
      </c>
      <c r="AD90" s="29"/>
      <c r="AE90" s="29"/>
      <c r="AG90" s="34">
        <f t="shared" si="12"/>
        <v>0</v>
      </c>
      <c r="AH90" s="34">
        <f t="shared" si="13"/>
        <v>1</v>
      </c>
      <c r="AI90" s="34" t="str">
        <f t="shared" si="14"/>
        <v/>
      </c>
      <c r="AJ90" s="34" t="str">
        <f t="shared" si="15"/>
        <v/>
      </c>
    </row>
    <row r="91" spans="1:36" x14ac:dyDescent="0.25">
      <c r="A91" s="1">
        <f>RAW!A91</f>
        <v>42433</v>
      </c>
      <c r="B91">
        <f>RAW!B91</f>
        <v>2.0859999999999999</v>
      </c>
      <c r="C91">
        <f>RAW!C91</f>
        <v>2.0880000000000001</v>
      </c>
      <c r="D91">
        <f>RAW!D91</f>
        <v>2.04</v>
      </c>
      <c r="E91">
        <f>RAW!E91</f>
        <v>2.0539999999999998</v>
      </c>
      <c r="F91">
        <f>RAW!L91</f>
        <v>144.51293451899701</v>
      </c>
      <c r="G91">
        <f>RAW!M91</f>
        <v>150.66360387953</v>
      </c>
      <c r="H91">
        <v>100</v>
      </c>
      <c r="I91">
        <v>-100</v>
      </c>
      <c r="Z91" s="29">
        <f t="shared" si="8"/>
        <v>0</v>
      </c>
      <c r="AA91" s="29">
        <f t="shared" si="9"/>
        <v>1</v>
      </c>
      <c r="AB91" s="29" t="str">
        <f t="shared" si="10"/>
        <v/>
      </c>
      <c r="AC91" s="29" t="str">
        <f t="shared" si="11"/>
        <v/>
      </c>
      <c r="AD91" s="29"/>
      <c r="AE91" s="29"/>
      <c r="AG91" s="34">
        <f t="shared" si="12"/>
        <v>0</v>
      </c>
      <c r="AH91" s="34">
        <f t="shared" si="13"/>
        <v>1</v>
      </c>
      <c r="AI91" s="34" t="str">
        <f t="shared" si="14"/>
        <v/>
      </c>
      <c r="AJ91" s="34" t="str">
        <f t="shared" si="15"/>
        <v/>
      </c>
    </row>
    <row r="92" spans="1:36" x14ac:dyDescent="0.25">
      <c r="A92" s="1">
        <f>RAW!A92</f>
        <v>42436</v>
      </c>
      <c r="B92">
        <f>RAW!B92</f>
        <v>2.0779999999999998</v>
      </c>
      <c r="C92">
        <f>RAW!C92</f>
        <v>2.1080000000000001</v>
      </c>
      <c r="D92">
        <f>RAW!D92</f>
        <v>2.052</v>
      </c>
      <c r="E92">
        <f>RAW!E92</f>
        <v>2.0960000000000001</v>
      </c>
      <c r="F92">
        <f>RAW!L92</f>
        <v>129.52137480471501</v>
      </c>
      <c r="G92">
        <f>RAW!M92</f>
        <v>149.110681043222</v>
      </c>
      <c r="H92">
        <v>100</v>
      </c>
      <c r="I92">
        <v>-100</v>
      </c>
      <c r="Z92" s="29">
        <f t="shared" si="8"/>
        <v>0</v>
      </c>
      <c r="AA92" s="29">
        <f t="shared" si="9"/>
        <v>1</v>
      </c>
      <c r="AB92" s="29" t="str">
        <f t="shared" si="10"/>
        <v/>
      </c>
      <c r="AC92" s="29" t="str">
        <f t="shared" si="11"/>
        <v>GROUP</v>
      </c>
      <c r="AD92" s="29"/>
      <c r="AE92" s="29"/>
      <c r="AG92" s="34">
        <f t="shared" si="12"/>
        <v>0</v>
      </c>
      <c r="AH92" s="34">
        <f t="shared" si="13"/>
        <v>1</v>
      </c>
      <c r="AI92" s="34" t="str">
        <f t="shared" si="14"/>
        <v/>
      </c>
      <c r="AJ92" s="34" t="str">
        <f t="shared" si="15"/>
        <v>GROUP</v>
      </c>
    </row>
    <row r="93" spans="1:36" x14ac:dyDescent="0.25">
      <c r="A93" s="1">
        <f>RAW!A93</f>
        <v>42437</v>
      </c>
      <c r="B93">
        <f>RAW!B93</f>
        <v>2.0760000000000001</v>
      </c>
      <c r="C93">
        <f>RAW!C93</f>
        <v>2.0960000000000001</v>
      </c>
      <c r="D93">
        <f>RAW!D93</f>
        <v>2</v>
      </c>
      <c r="E93">
        <f>RAW!E93</f>
        <v>2</v>
      </c>
      <c r="F93">
        <f>RAW!L93</f>
        <v>71.398067859281795</v>
      </c>
      <c r="G93">
        <f>RAW!M93</f>
        <v>99.701373167443904</v>
      </c>
      <c r="H93">
        <v>100</v>
      </c>
      <c r="I93">
        <v>-100</v>
      </c>
      <c r="Z93" s="29">
        <f t="shared" si="8"/>
        <v>0</v>
      </c>
      <c r="AA93" s="29">
        <f t="shared" si="9"/>
        <v>0</v>
      </c>
      <c r="AB93" s="29" t="str">
        <f t="shared" si="10"/>
        <v/>
      </c>
      <c r="AC93" s="29" t="str">
        <f t="shared" si="11"/>
        <v/>
      </c>
      <c r="AD93" s="29"/>
      <c r="AE93" s="29"/>
      <c r="AG93" s="34">
        <f t="shared" si="12"/>
        <v>0</v>
      </c>
      <c r="AH93" s="34">
        <f t="shared" si="13"/>
        <v>0</v>
      </c>
      <c r="AI93" s="34" t="str">
        <f t="shared" si="14"/>
        <v/>
      </c>
      <c r="AJ93" s="34" t="str">
        <f t="shared" si="15"/>
        <v/>
      </c>
    </row>
    <row r="94" spans="1:36" x14ac:dyDescent="0.25">
      <c r="A94" s="1">
        <f>RAW!A94</f>
        <v>42438</v>
      </c>
      <c r="B94">
        <f>RAW!B94</f>
        <v>2.004</v>
      </c>
      <c r="C94">
        <f>RAW!C94</f>
        <v>2.08</v>
      </c>
      <c r="D94">
        <f>RAW!D94</f>
        <v>2.004</v>
      </c>
      <c r="E94">
        <f>RAW!E94</f>
        <v>2.0219999999999998</v>
      </c>
      <c r="F94">
        <f>RAW!L94</f>
        <v>63.575476558475103</v>
      </c>
      <c r="G94">
        <f>RAW!M94</f>
        <v>91.880634821155098</v>
      </c>
      <c r="H94">
        <v>100</v>
      </c>
      <c r="I94">
        <v>-100</v>
      </c>
      <c r="Z94" s="29">
        <f t="shared" si="8"/>
        <v>0</v>
      </c>
      <c r="AA94" s="29">
        <f t="shared" si="9"/>
        <v>0</v>
      </c>
      <c r="AB94" s="29" t="str">
        <f t="shared" si="10"/>
        <v/>
      </c>
      <c r="AC94" s="29" t="str">
        <f t="shared" si="11"/>
        <v/>
      </c>
      <c r="AD94" s="29"/>
      <c r="AE94" s="29"/>
      <c r="AG94" s="34">
        <f t="shared" si="12"/>
        <v>0</v>
      </c>
      <c r="AH94" s="34">
        <f t="shared" si="13"/>
        <v>0</v>
      </c>
      <c r="AI94" s="34" t="str">
        <f t="shared" si="14"/>
        <v/>
      </c>
      <c r="AJ94" s="34" t="str">
        <f t="shared" si="15"/>
        <v/>
      </c>
    </row>
    <row r="95" spans="1:36" x14ac:dyDescent="0.25">
      <c r="A95" s="1">
        <f>RAW!A95</f>
        <v>42439</v>
      </c>
      <c r="B95">
        <f>RAW!B95</f>
        <v>2.0640000000000001</v>
      </c>
      <c r="C95">
        <f>RAW!C95</f>
        <v>2.0699999999999998</v>
      </c>
      <c r="D95">
        <f>RAW!D95</f>
        <v>1.99</v>
      </c>
      <c r="E95">
        <f>RAW!E95</f>
        <v>1.99</v>
      </c>
      <c r="F95">
        <f>RAW!L95</f>
        <v>43.420720311158099</v>
      </c>
      <c r="G95">
        <f>RAW!M95</f>
        <v>67.394179894180198</v>
      </c>
      <c r="H95">
        <v>100</v>
      </c>
      <c r="I95">
        <v>-100</v>
      </c>
      <c r="Z95" s="29">
        <f t="shared" si="8"/>
        <v>0</v>
      </c>
      <c r="AA95" s="29">
        <f t="shared" si="9"/>
        <v>0</v>
      </c>
      <c r="AB95" s="29" t="str">
        <f t="shared" si="10"/>
        <v/>
      </c>
      <c r="AC95" s="29" t="str">
        <f t="shared" si="11"/>
        <v/>
      </c>
      <c r="AD95" s="29"/>
      <c r="AE95" s="29"/>
      <c r="AG95" s="34">
        <f t="shared" si="12"/>
        <v>0</v>
      </c>
      <c r="AH95" s="34">
        <f t="shared" si="13"/>
        <v>0</v>
      </c>
      <c r="AI95" s="34" t="str">
        <f t="shared" si="14"/>
        <v/>
      </c>
      <c r="AJ95" s="34" t="str">
        <f t="shared" si="15"/>
        <v/>
      </c>
    </row>
    <row r="96" spans="1:36" x14ac:dyDescent="0.25">
      <c r="A96" s="1">
        <f>RAW!A96</f>
        <v>42440</v>
      </c>
      <c r="B96">
        <f>RAW!B96</f>
        <v>2</v>
      </c>
      <c r="C96">
        <f>RAW!C96</f>
        <v>2.0699999999999998</v>
      </c>
      <c r="D96">
        <f>RAW!D96</f>
        <v>1.8719999999999899</v>
      </c>
      <c r="E96">
        <f>RAW!E96</f>
        <v>1.9</v>
      </c>
      <c r="F96">
        <f>RAW!L96</f>
        <v>-11.445559271646101</v>
      </c>
      <c r="G96">
        <f>RAW!M96</f>
        <v>7.1437092552437997</v>
      </c>
      <c r="H96">
        <v>100</v>
      </c>
      <c r="I96">
        <v>-100</v>
      </c>
      <c r="Z96" s="29">
        <f t="shared" si="8"/>
        <v>0</v>
      </c>
      <c r="AA96" s="29">
        <f t="shared" si="9"/>
        <v>0</v>
      </c>
      <c r="AB96" s="29" t="str">
        <f t="shared" si="10"/>
        <v/>
      </c>
      <c r="AC96" s="29" t="str">
        <f t="shared" si="11"/>
        <v/>
      </c>
      <c r="AD96" s="29"/>
      <c r="AE96" s="29"/>
      <c r="AG96" s="34">
        <f t="shared" si="12"/>
        <v>0</v>
      </c>
      <c r="AH96" s="34">
        <f t="shared" si="13"/>
        <v>0</v>
      </c>
      <c r="AI96" s="34" t="str">
        <f t="shared" si="14"/>
        <v/>
      </c>
      <c r="AJ96" s="34" t="str">
        <f t="shared" si="15"/>
        <v/>
      </c>
    </row>
    <row r="97" spans="1:36" x14ac:dyDescent="0.25">
      <c r="A97" s="1">
        <f>RAW!A97</f>
        <v>42443</v>
      </c>
      <c r="B97">
        <f>RAW!B97</f>
        <v>1.881</v>
      </c>
      <c r="C97">
        <f>RAW!C97</f>
        <v>1.958</v>
      </c>
      <c r="D97">
        <f>RAW!D97</f>
        <v>1.879</v>
      </c>
      <c r="E97">
        <f>RAW!E97</f>
        <v>1.9350000000000001</v>
      </c>
      <c r="F97">
        <f>RAW!L97</f>
        <v>-34.007465596968999</v>
      </c>
      <c r="G97">
        <f>RAW!M97</f>
        <v>-16.092609238999199</v>
      </c>
      <c r="H97">
        <v>100</v>
      </c>
      <c r="I97">
        <v>-100</v>
      </c>
      <c r="Z97" s="29">
        <f t="shared" si="8"/>
        <v>0</v>
      </c>
      <c r="AA97" s="29">
        <f t="shared" si="9"/>
        <v>0</v>
      </c>
      <c r="AB97" s="29" t="str">
        <f t="shared" si="10"/>
        <v/>
      </c>
      <c r="AC97" s="29" t="str">
        <f t="shared" si="11"/>
        <v/>
      </c>
      <c r="AD97" s="29"/>
      <c r="AE97" s="29"/>
      <c r="AG97" s="34">
        <f t="shared" si="12"/>
        <v>0</v>
      </c>
      <c r="AH97" s="34">
        <f t="shared" si="13"/>
        <v>0</v>
      </c>
      <c r="AI97" s="34" t="str">
        <f t="shared" si="14"/>
        <v/>
      </c>
      <c r="AJ97" s="34" t="str">
        <f t="shared" si="15"/>
        <v/>
      </c>
    </row>
    <row r="98" spans="1:36" x14ac:dyDescent="0.25">
      <c r="A98" s="1">
        <f>RAW!A98</f>
        <v>42444</v>
      </c>
      <c r="B98">
        <f>RAW!B98</f>
        <v>1.9350000000000001</v>
      </c>
      <c r="C98">
        <f>RAW!C98</f>
        <v>1.9350000000000001</v>
      </c>
      <c r="D98">
        <f>RAW!D98</f>
        <v>1.8759999999999999</v>
      </c>
      <c r="E98">
        <f>RAW!E98</f>
        <v>1.899</v>
      </c>
      <c r="F98">
        <f>RAW!L98</f>
        <v>-63.118035269934097</v>
      </c>
      <c r="G98">
        <f>RAW!M98</f>
        <v>-36.508007582202602</v>
      </c>
      <c r="H98">
        <v>100</v>
      </c>
      <c r="I98">
        <v>-100</v>
      </c>
      <c r="Z98" s="29">
        <f t="shared" si="8"/>
        <v>0</v>
      </c>
      <c r="AA98" s="29">
        <f t="shared" si="9"/>
        <v>0</v>
      </c>
      <c r="AB98" s="29" t="str">
        <f t="shared" si="10"/>
        <v/>
      </c>
      <c r="AC98" s="29" t="str">
        <f t="shared" si="11"/>
        <v/>
      </c>
      <c r="AD98" s="29"/>
      <c r="AE98" s="29"/>
      <c r="AG98" s="34">
        <f t="shared" si="12"/>
        <v>0</v>
      </c>
      <c r="AH98" s="34">
        <f t="shared" si="13"/>
        <v>0</v>
      </c>
      <c r="AI98" s="34" t="str">
        <f t="shared" si="14"/>
        <v/>
      </c>
      <c r="AJ98" s="34" t="str">
        <f t="shared" si="15"/>
        <v/>
      </c>
    </row>
    <row r="99" spans="1:36" x14ac:dyDescent="0.25">
      <c r="A99" s="1">
        <f>RAW!A99</f>
        <v>42445</v>
      </c>
      <c r="B99">
        <f>RAW!B99</f>
        <v>1.8959999999999999</v>
      </c>
      <c r="C99">
        <f>RAW!C99</f>
        <v>1.9259999999999999</v>
      </c>
      <c r="D99">
        <f>RAW!D99</f>
        <v>1.8879999999999999</v>
      </c>
      <c r="E99">
        <f>RAW!E99</f>
        <v>1.9</v>
      </c>
      <c r="F99">
        <f>RAW!L99</f>
        <v>-75.265735100919201</v>
      </c>
      <c r="G99">
        <f>RAW!M99</f>
        <v>-34.765691712518603</v>
      </c>
      <c r="H99">
        <v>100</v>
      </c>
      <c r="I99">
        <v>-100</v>
      </c>
      <c r="Z99" s="29">
        <f t="shared" si="8"/>
        <v>0</v>
      </c>
      <c r="AA99" s="29">
        <f t="shared" si="9"/>
        <v>0</v>
      </c>
      <c r="AB99" s="29" t="str">
        <f t="shared" si="10"/>
        <v/>
      </c>
      <c r="AC99" s="29" t="str">
        <f t="shared" si="11"/>
        <v/>
      </c>
      <c r="AD99" s="29"/>
      <c r="AE99" s="29"/>
      <c r="AG99" s="34">
        <f t="shared" si="12"/>
        <v>0</v>
      </c>
      <c r="AH99" s="34">
        <f t="shared" si="13"/>
        <v>0</v>
      </c>
      <c r="AI99" s="34" t="str">
        <f t="shared" si="14"/>
        <v/>
      </c>
      <c r="AJ99" s="34" t="str">
        <f t="shared" si="15"/>
        <v/>
      </c>
    </row>
    <row r="100" spans="1:36" x14ac:dyDescent="0.25">
      <c r="A100" s="1">
        <f>RAW!A100</f>
        <v>42446</v>
      </c>
      <c r="B100">
        <f>RAW!B100</f>
        <v>1.92</v>
      </c>
      <c r="C100">
        <f>RAW!C100</f>
        <v>1.92</v>
      </c>
      <c r="D100">
        <f>RAW!D100</f>
        <v>1.8540000000000001</v>
      </c>
      <c r="E100">
        <f>RAW!E100</f>
        <v>1.88699999999999</v>
      </c>
      <c r="F100">
        <f>RAW!L100</f>
        <v>-104.52042515046701</v>
      </c>
      <c r="G100">
        <f>RAW!M100</f>
        <v>-48.299453695397197</v>
      </c>
      <c r="H100">
        <v>100</v>
      </c>
      <c r="I100">
        <v>-100</v>
      </c>
      <c r="Z100" s="29">
        <f t="shared" si="8"/>
        <v>1</v>
      </c>
      <c r="AA100" s="29">
        <f t="shared" si="9"/>
        <v>0</v>
      </c>
      <c r="AB100" s="29" t="str">
        <f t="shared" si="10"/>
        <v/>
      </c>
      <c r="AC100" s="29" t="str">
        <f t="shared" si="11"/>
        <v/>
      </c>
      <c r="AD100" s="29"/>
      <c r="AE100" s="29"/>
      <c r="AG100" s="34">
        <f t="shared" si="12"/>
        <v>0</v>
      </c>
      <c r="AH100" s="34">
        <f t="shared" si="13"/>
        <v>0</v>
      </c>
      <c r="AI100" s="34" t="str">
        <f t="shared" si="14"/>
        <v/>
      </c>
      <c r="AJ100" s="34" t="str">
        <f t="shared" si="15"/>
        <v/>
      </c>
    </row>
    <row r="101" spans="1:36" x14ac:dyDescent="0.25">
      <c r="A101" s="1">
        <f>RAW!A101</f>
        <v>42447</v>
      </c>
      <c r="B101">
        <f>RAW!B101</f>
        <v>1.9</v>
      </c>
      <c r="C101">
        <f>RAW!C101</f>
        <v>1.9</v>
      </c>
      <c r="D101">
        <f>RAW!D101</f>
        <v>1.86</v>
      </c>
      <c r="E101">
        <f>RAW!E101</f>
        <v>1.869</v>
      </c>
      <c r="F101">
        <f>RAW!L101</f>
        <v>-107.62463343108401</v>
      </c>
      <c r="G101">
        <f>RAW!M101</f>
        <v>-58.7076090473251</v>
      </c>
      <c r="H101">
        <v>100</v>
      </c>
      <c r="I101">
        <v>-100</v>
      </c>
      <c r="Z101" s="29">
        <f t="shared" si="8"/>
        <v>1</v>
      </c>
      <c r="AA101" s="29">
        <f t="shared" si="9"/>
        <v>0</v>
      </c>
      <c r="AB101" s="29" t="str">
        <f t="shared" si="10"/>
        <v>GROUP</v>
      </c>
      <c r="AC101" s="29" t="str">
        <f t="shared" si="11"/>
        <v/>
      </c>
      <c r="AD101" s="29"/>
      <c r="AE101" s="29"/>
      <c r="AG101" s="34">
        <f t="shared" si="12"/>
        <v>0</v>
      </c>
      <c r="AH101" s="34">
        <f t="shared" si="13"/>
        <v>0</v>
      </c>
      <c r="AI101" s="34" t="str">
        <f t="shared" si="14"/>
        <v/>
      </c>
      <c r="AJ101" s="34" t="str">
        <f t="shared" si="15"/>
        <v/>
      </c>
    </row>
    <row r="102" spans="1:36" x14ac:dyDescent="0.25">
      <c r="A102" s="1">
        <f>RAW!A102</f>
        <v>42450</v>
      </c>
      <c r="B102">
        <f>RAW!B102</f>
        <v>1.869</v>
      </c>
      <c r="C102">
        <f>RAW!C102</f>
        <v>1.925</v>
      </c>
      <c r="D102">
        <f>RAW!D102</f>
        <v>1.8640000000000001</v>
      </c>
      <c r="E102">
        <f>RAW!E102</f>
        <v>1.9039999999999999</v>
      </c>
      <c r="F102">
        <f>RAW!L102</f>
        <v>-74.355495251017203</v>
      </c>
      <c r="G102">
        <f>RAW!M102</f>
        <v>-40.1329412891765</v>
      </c>
      <c r="H102">
        <v>100</v>
      </c>
      <c r="I102">
        <v>-100</v>
      </c>
      <c r="Z102" s="29">
        <f t="shared" si="8"/>
        <v>0</v>
      </c>
      <c r="AA102" s="29">
        <f t="shared" si="9"/>
        <v>0</v>
      </c>
      <c r="AB102" s="29" t="str">
        <f t="shared" si="10"/>
        <v/>
      </c>
      <c r="AC102" s="29" t="str">
        <f t="shared" si="11"/>
        <v/>
      </c>
      <c r="AD102" s="29"/>
      <c r="AE102" s="29"/>
      <c r="AG102" s="34">
        <f t="shared" si="12"/>
        <v>0</v>
      </c>
      <c r="AH102" s="34">
        <f t="shared" si="13"/>
        <v>0</v>
      </c>
      <c r="AI102" s="34" t="str">
        <f t="shared" si="14"/>
        <v/>
      </c>
      <c r="AJ102" s="34" t="str">
        <f t="shared" si="15"/>
        <v/>
      </c>
    </row>
    <row r="103" spans="1:36" x14ac:dyDescent="0.25">
      <c r="A103" s="1">
        <f>RAW!A103</f>
        <v>42451</v>
      </c>
      <c r="B103">
        <f>RAW!B103</f>
        <v>1.925</v>
      </c>
      <c r="C103">
        <f>RAW!C103</f>
        <v>1.925</v>
      </c>
      <c r="D103">
        <f>RAW!D103</f>
        <v>1.87</v>
      </c>
      <c r="E103">
        <f>RAW!E103</f>
        <v>1.92</v>
      </c>
      <c r="F103">
        <f>RAW!L103</f>
        <v>-58.972352634324402</v>
      </c>
      <c r="G103">
        <f>RAW!M103</f>
        <v>-35.634409570555498</v>
      </c>
      <c r="H103">
        <v>100</v>
      </c>
      <c r="I103">
        <v>-100</v>
      </c>
      <c r="Z103" s="29">
        <f t="shared" si="8"/>
        <v>0</v>
      </c>
      <c r="AA103" s="29">
        <f t="shared" si="9"/>
        <v>0</v>
      </c>
      <c r="AB103" s="29" t="str">
        <f t="shared" si="10"/>
        <v/>
      </c>
      <c r="AC103" s="29" t="str">
        <f t="shared" si="11"/>
        <v/>
      </c>
      <c r="AD103" s="29"/>
      <c r="AE103" s="29"/>
      <c r="AG103" s="34">
        <f t="shared" si="12"/>
        <v>0</v>
      </c>
      <c r="AH103" s="34">
        <f t="shared" si="13"/>
        <v>0</v>
      </c>
      <c r="AI103" s="34" t="str">
        <f t="shared" si="14"/>
        <v/>
      </c>
      <c r="AJ103" s="34" t="str">
        <f t="shared" si="15"/>
        <v/>
      </c>
    </row>
    <row r="104" spans="1:36" x14ac:dyDescent="0.25">
      <c r="A104" s="1">
        <f>RAW!A104</f>
        <v>42452</v>
      </c>
      <c r="B104">
        <f>RAW!B104</f>
        <v>1.9279999999999999</v>
      </c>
      <c r="C104">
        <f>RAW!C104</f>
        <v>1.9279999999999999</v>
      </c>
      <c r="D104">
        <f>RAW!D104</f>
        <v>1.8640000000000001</v>
      </c>
      <c r="E104">
        <f>RAW!E104</f>
        <v>1.8839999999999999</v>
      </c>
      <c r="F104">
        <f>RAW!L104</f>
        <v>-64.285465622279901</v>
      </c>
      <c r="G104">
        <f>RAW!M104</f>
        <v>-54.261723700886797</v>
      </c>
      <c r="H104">
        <v>100</v>
      </c>
      <c r="I104">
        <v>-100</v>
      </c>
      <c r="Z104" s="29">
        <f t="shared" si="8"/>
        <v>0</v>
      </c>
      <c r="AA104" s="29">
        <f t="shared" si="9"/>
        <v>0</v>
      </c>
      <c r="AB104" s="29" t="str">
        <f t="shared" si="10"/>
        <v/>
      </c>
      <c r="AC104" s="29" t="str">
        <f t="shared" si="11"/>
        <v/>
      </c>
      <c r="AD104" s="29"/>
      <c r="AE104" s="29"/>
      <c r="AG104" s="34">
        <f t="shared" si="12"/>
        <v>0</v>
      </c>
      <c r="AH104" s="34">
        <f t="shared" si="13"/>
        <v>0</v>
      </c>
      <c r="AI104" s="34" t="str">
        <f t="shared" si="14"/>
        <v/>
      </c>
      <c r="AJ104" s="34" t="str">
        <f t="shared" si="15"/>
        <v/>
      </c>
    </row>
    <row r="105" spans="1:36" x14ac:dyDescent="0.25">
      <c r="A105" s="1">
        <f>RAW!A105</f>
        <v>42453</v>
      </c>
      <c r="B105">
        <f>RAW!B105</f>
        <v>1.871</v>
      </c>
      <c r="C105">
        <f>RAW!C105</f>
        <v>1.92</v>
      </c>
      <c r="D105">
        <f>RAW!D105</f>
        <v>1.8519999999999901</v>
      </c>
      <c r="E105">
        <f>RAW!E105</f>
        <v>1.8740000000000001</v>
      </c>
      <c r="F105">
        <f>RAW!L105</f>
        <v>-68.947471197031902</v>
      </c>
      <c r="G105">
        <f>RAW!M105</f>
        <v>-70.2494376075161</v>
      </c>
      <c r="H105">
        <v>100</v>
      </c>
      <c r="I105">
        <v>-100</v>
      </c>
      <c r="Z105" s="29">
        <f t="shared" si="8"/>
        <v>0</v>
      </c>
      <c r="AA105" s="29">
        <f t="shared" si="9"/>
        <v>0</v>
      </c>
      <c r="AB105" s="29" t="str">
        <f t="shared" si="10"/>
        <v/>
      </c>
      <c r="AC105" s="29" t="str">
        <f t="shared" si="11"/>
        <v/>
      </c>
      <c r="AD105" s="29"/>
      <c r="AE105" s="29"/>
      <c r="AG105" s="34">
        <f t="shared" si="12"/>
        <v>0</v>
      </c>
      <c r="AH105" s="34">
        <f t="shared" si="13"/>
        <v>0</v>
      </c>
      <c r="AI105" s="34" t="str">
        <f t="shared" si="14"/>
        <v/>
      </c>
      <c r="AJ105" s="34" t="str">
        <f t="shared" si="15"/>
        <v/>
      </c>
    </row>
    <row r="106" spans="1:36" x14ac:dyDescent="0.25">
      <c r="A106" s="1">
        <f>RAW!A106</f>
        <v>42454</v>
      </c>
      <c r="B106">
        <f>RAW!B106</f>
        <v>1.8740000000000001</v>
      </c>
      <c r="C106">
        <f>RAW!C106</f>
        <v>1.8740000000000001</v>
      </c>
      <c r="D106">
        <f>RAW!D106</f>
        <v>1.8740000000000001</v>
      </c>
      <c r="E106">
        <f>RAW!E106</f>
        <v>1.8740000000000001</v>
      </c>
      <c r="F106">
        <f>RAW!L106</f>
        <v>-76.381120596604802</v>
      </c>
      <c r="G106">
        <f>RAW!M106</f>
        <v>-83.111747460284704</v>
      </c>
      <c r="H106">
        <v>100</v>
      </c>
      <c r="I106">
        <v>-100</v>
      </c>
      <c r="Z106" s="29">
        <f t="shared" si="8"/>
        <v>0</v>
      </c>
      <c r="AA106" s="29">
        <f t="shared" si="9"/>
        <v>0</v>
      </c>
      <c r="AB106" s="29" t="str">
        <f t="shared" si="10"/>
        <v/>
      </c>
      <c r="AC106" s="29" t="str">
        <f t="shared" si="11"/>
        <v/>
      </c>
      <c r="AD106" s="29"/>
      <c r="AE106" s="29"/>
      <c r="AG106" s="34">
        <f t="shared" si="12"/>
        <v>0</v>
      </c>
      <c r="AH106" s="34">
        <f t="shared" si="13"/>
        <v>0</v>
      </c>
      <c r="AI106" s="34" t="str">
        <f t="shared" si="14"/>
        <v/>
      </c>
      <c r="AJ106" s="34" t="str">
        <f t="shared" si="15"/>
        <v/>
      </c>
    </row>
    <row r="107" spans="1:36" x14ac:dyDescent="0.25">
      <c r="A107" s="1">
        <f>RAW!A107</f>
        <v>42457</v>
      </c>
      <c r="B107">
        <f>RAW!B107</f>
        <v>1.8740000000000001</v>
      </c>
      <c r="C107">
        <f>RAW!C107</f>
        <v>1.8740000000000001</v>
      </c>
      <c r="D107">
        <f>RAW!D107</f>
        <v>1.8740000000000001</v>
      </c>
      <c r="E107">
        <f>RAW!E107</f>
        <v>1.8740000000000001</v>
      </c>
      <c r="F107">
        <f>RAW!L107</f>
        <v>-74.595055413469595</v>
      </c>
      <c r="G107">
        <f>RAW!M107</f>
        <v>-78.735975569275595</v>
      </c>
      <c r="H107">
        <v>100</v>
      </c>
      <c r="I107">
        <v>-100</v>
      </c>
      <c r="Z107" s="29">
        <f t="shared" si="8"/>
        <v>0</v>
      </c>
      <c r="AA107" s="29">
        <f t="shared" si="9"/>
        <v>0</v>
      </c>
      <c r="AB107" s="29" t="str">
        <f t="shared" si="10"/>
        <v/>
      </c>
      <c r="AC107" s="29" t="str">
        <f t="shared" si="11"/>
        <v/>
      </c>
      <c r="AD107" s="29"/>
      <c r="AE107" s="29"/>
      <c r="AG107" s="34">
        <f t="shared" si="12"/>
        <v>0</v>
      </c>
      <c r="AH107" s="34">
        <f t="shared" si="13"/>
        <v>0</v>
      </c>
      <c r="AI107" s="34" t="str">
        <f t="shared" si="14"/>
        <v/>
      </c>
      <c r="AJ107" s="34" t="str">
        <f t="shared" si="15"/>
        <v/>
      </c>
    </row>
    <row r="108" spans="1:36" x14ac:dyDescent="0.25">
      <c r="A108" s="1">
        <f>RAW!A108</f>
        <v>42458</v>
      </c>
      <c r="B108">
        <f>RAW!B108</f>
        <v>1.8559999999999901</v>
      </c>
      <c r="C108">
        <f>RAW!C108</f>
        <v>1.891</v>
      </c>
      <c r="D108">
        <f>RAW!D108</f>
        <v>1.82</v>
      </c>
      <c r="E108">
        <f>RAW!E108</f>
        <v>1.8219999999999901</v>
      </c>
      <c r="F108">
        <f>RAW!L108</f>
        <v>-142.553370314338</v>
      </c>
      <c r="G108">
        <f>RAW!M108</f>
        <v>-98.018569924380003</v>
      </c>
      <c r="H108">
        <v>100</v>
      </c>
      <c r="I108">
        <v>-100</v>
      </c>
      <c r="Z108" s="29">
        <f t="shared" si="8"/>
        <v>1</v>
      </c>
      <c r="AA108" s="29">
        <f t="shared" si="9"/>
        <v>0</v>
      </c>
      <c r="AB108" s="29" t="str">
        <f t="shared" si="10"/>
        <v>GROUP</v>
      </c>
      <c r="AC108" s="29" t="str">
        <f t="shared" si="11"/>
        <v/>
      </c>
      <c r="AD108" s="29"/>
      <c r="AE108" s="29"/>
      <c r="AG108" s="34">
        <f t="shared" si="12"/>
        <v>0</v>
      </c>
      <c r="AH108" s="34">
        <f t="shared" si="13"/>
        <v>0</v>
      </c>
      <c r="AI108" s="34" t="str">
        <f t="shared" si="14"/>
        <v/>
      </c>
      <c r="AJ108" s="34" t="str">
        <f t="shared" si="15"/>
        <v/>
      </c>
    </row>
    <row r="109" spans="1:36" x14ac:dyDescent="0.25">
      <c r="A109" s="1">
        <f>RAW!A109</f>
        <v>42459</v>
      </c>
      <c r="B109">
        <f>RAW!B109</f>
        <v>1.8619999999999901</v>
      </c>
      <c r="C109">
        <f>RAW!C109</f>
        <v>1.8879999999999999</v>
      </c>
      <c r="D109">
        <f>RAW!D109</f>
        <v>1.8440000000000001</v>
      </c>
      <c r="E109">
        <f>RAW!E109</f>
        <v>1.883</v>
      </c>
      <c r="F109">
        <f>RAW!L109</f>
        <v>-70.528967254406297</v>
      </c>
      <c r="G109">
        <f>RAW!M109</f>
        <v>-67.061540006023094</v>
      </c>
      <c r="H109">
        <v>100</v>
      </c>
      <c r="I109">
        <v>-100</v>
      </c>
      <c r="Z109" s="29">
        <f t="shared" si="8"/>
        <v>0</v>
      </c>
      <c r="AA109" s="29">
        <f t="shared" si="9"/>
        <v>0</v>
      </c>
      <c r="AB109" s="29" t="str">
        <f t="shared" si="10"/>
        <v/>
      </c>
      <c r="AC109" s="29" t="str">
        <f t="shared" si="11"/>
        <v/>
      </c>
      <c r="AD109" s="29"/>
      <c r="AE109" s="29"/>
      <c r="AG109" s="34">
        <f t="shared" si="12"/>
        <v>0</v>
      </c>
      <c r="AH109" s="34">
        <f t="shared" si="13"/>
        <v>0</v>
      </c>
      <c r="AI109" s="34" t="str">
        <f t="shared" si="14"/>
        <v/>
      </c>
      <c r="AJ109" s="34" t="str">
        <f t="shared" si="15"/>
        <v/>
      </c>
    </row>
    <row r="110" spans="1:36" x14ac:dyDescent="0.25">
      <c r="A110" s="1">
        <f>RAW!A110</f>
        <v>42460</v>
      </c>
      <c r="B110">
        <f>RAW!B110</f>
        <v>1.875</v>
      </c>
      <c r="C110">
        <f>RAW!C110</f>
        <v>1.89</v>
      </c>
      <c r="D110">
        <f>RAW!D110</f>
        <v>1.845</v>
      </c>
      <c r="E110">
        <f>RAW!E110</f>
        <v>1.865</v>
      </c>
      <c r="F110">
        <f>RAW!L110</f>
        <v>-79.920870425321297</v>
      </c>
      <c r="G110">
        <f>RAW!M110</f>
        <v>-68.876611418047901</v>
      </c>
      <c r="H110">
        <v>100</v>
      </c>
      <c r="I110">
        <v>-100</v>
      </c>
      <c r="Z110" s="29">
        <f t="shared" si="8"/>
        <v>0</v>
      </c>
      <c r="AA110" s="29">
        <f t="shared" si="9"/>
        <v>0</v>
      </c>
      <c r="AB110" s="29" t="str">
        <f t="shared" si="10"/>
        <v/>
      </c>
      <c r="AC110" s="29" t="str">
        <f t="shared" si="11"/>
        <v/>
      </c>
      <c r="AD110" s="29"/>
      <c r="AE110" s="29"/>
      <c r="AG110" s="34">
        <f t="shared" si="12"/>
        <v>0</v>
      </c>
      <c r="AH110" s="34">
        <f t="shared" si="13"/>
        <v>0</v>
      </c>
      <c r="AI110" s="34" t="str">
        <f t="shared" si="14"/>
        <v/>
      </c>
      <c r="AJ110" s="34" t="str">
        <f t="shared" si="15"/>
        <v/>
      </c>
    </row>
    <row r="111" spans="1:36" x14ac:dyDescent="0.25">
      <c r="A111" s="1">
        <f>RAW!A111</f>
        <v>42461</v>
      </c>
      <c r="B111">
        <f>RAW!B111</f>
        <v>1.8580000000000001</v>
      </c>
      <c r="C111">
        <f>RAW!C111</f>
        <v>1.867</v>
      </c>
      <c r="D111">
        <f>RAW!D111</f>
        <v>1.8240000000000001</v>
      </c>
      <c r="E111">
        <f>RAW!E111</f>
        <v>1.8519999999999901</v>
      </c>
      <c r="F111">
        <f>RAW!L111</f>
        <v>-141.013824884793</v>
      </c>
      <c r="G111">
        <f>RAW!M111</f>
        <v>-88.814893928923098</v>
      </c>
      <c r="H111">
        <v>100</v>
      </c>
      <c r="I111">
        <v>-100</v>
      </c>
      <c r="Z111" s="29">
        <f t="shared" si="8"/>
        <v>1</v>
      </c>
      <c r="AA111" s="29">
        <f t="shared" si="9"/>
        <v>0</v>
      </c>
      <c r="AB111" s="29" t="str">
        <f t="shared" si="10"/>
        <v>GROUP</v>
      </c>
      <c r="AC111" s="29" t="str">
        <f t="shared" si="11"/>
        <v/>
      </c>
      <c r="AD111" s="29"/>
      <c r="AE111" s="29"/>
      <c r="AG111" s="34">
        <f t="shared" si="12"/>
        <v>0</v>
      </c>
      <c r="AH111" s="34">
        <f t="shared" si="13"/>
        <v>0</v>
      </c>
      <c r="AI111" s="34" t="str">
        <f t="shared" si="14"/>
        <v/>
      </c>
      <c r="AJ111" s="34" t="str">
        <f t="shared" si="15"/>
        <v/>
      </c>
    </row>
    <row r="112" spans="1:36" x14ac:dyDescent="0.25">
      <c r="A112" s="1">
        <f>RAW!A112</f>
        <v>42464</v>
      </c>
      <c r="B112">
        <f>RAW!B112</f>
        <v>1.847</v>
      </c>
      <c r="C112">
        <f>RAW!C112</f>
        <v>1.9119999999999999</v>
      </c>
      <c r="D112">
        <f>RAW!D112</f>
        <v>1.83</v>
      </c>
      <c r="E112">
        <f>RAW!E112</f>
        <v>1.857</v>
      </c>
      <c r="F112">
        <f>RAW!L112</f>
        <v>-52.776474268731803</v>
      </c>
      <c r="G112">
        <f>RAW!M112</f>
        <v>-65.444887118193506</v>
      </c>
      <c r="H112">
        <v>100</v>
      </c>
      <c r="I112">
        <v>-100</v>
      </c>
      <c r="Z112" s="29">
        <f t="shared" si="8"/>
        <v>0</v>
      </c>
      <c r="AA112" s="29">
        <f t="shared" si="9"/>
        <v>0</v>
      </c>
      <c r="AB112" s="29" t="str">
        <f t="shared" si="10"/>
        <v/>
      </c>
      <c r="AC112" s="29" t="str">
        <f t="shared" si="11"/>
        <v/>
      </c>
      <c r="AD112" s="29"/>
      <c r="AE112" s="29"/>
      <c r="AG112" s="34">
        <f t="shared" si="12"/>
        <v>0</v>
      </c>
      <c r="AH112" s="34">
        <f t="shared" si="13"/>
        <v>0</v>
      </c>
      <c r="AI112" s="34" t="str">
        <f t="shared" si="14"/>
        <v/>
      </c>
      <c r="AJ112" s="34" t="str">
        <f t="shared" si="15"/>
        <v/>
      </c>
    </row>
    <row r="113" spans="1:36" x14ac:dyDescent="0.25">
      <c r="A113" s="1">
        <f>RAW!A113</f>
        <v>42465</v>
      </c>
      <c r="B113">
        <f>RAW!B113</f>
        <v>1.84</v>
      </c>
      <c r="C113">
        <f>RAW!C113</f>
        <v>1.847</v>
      </c>
      <c r="D113">
        <f>RAW!D113</f>
        <v>1.7569999999999999</v>
      </c>
      <c r="E113">
        <f>RAW!E113</f>
        <v>1.7569999999999999</v>
      </c>
      <c r="F113">
        <f>RAW!L113</f>
        <v>-284.805736789516</v>
      </c>
      <c r="G113">
        <f>RAW!M113</f>
        <v>-193.40128755364699</v>
      </c>
      <c r="H113">
        <v>100</v>
      </c>
      <c r="I113">
        <v>-100</v>
      </c>
      <c r="Z113" s="29">
        <f t="shared" si="8"/>
        <v>1</v>
      </c>
      <c r="AA113" s="29">
        <f t="shared" si="9"/>
        <v>0</v>
      </c>
      <c r="AB113" s="29" t="str">
        <f t="shared" si="10"/>
        <v/>
      </c>
      <c r="AC113" s="29" t="str">
        <f t="shared" si="11"/>
        <v/>
      </c>
      <c r="AD113" s="29"/>
      <c r="AE113" s="29"/>
      <c r="AG113" s="34">
        <f t="shared" si="12"/>
        <v>1</v>
      </c>
      <c r="AH113" s="34">
        <f t="shared" si="13"/>
        <v>0</v>
      </c>
      <c r="AI113" s="34" t="str">
        <f t="shared" si="14"/>
        <v/>
      </c>
      <c r="AJ113" s="34" t="str">
        <f t="shared" si="15"/>
        <v/>
      </c>
    </row>
    <row r="114" spans="1:36" x14ac:dyDescent="0.25">
      <c r="A114" s="1">
        <f>RAW!A114</f>
        <v>42466</v>
      </c>
      <c r="B114">
        <f>RAW!B114</f>
        <v>1.7649999999999999</v>
      </c>
      <c r="C114">
        <f>RAW!C114</f>
        <v>1.78</v>
      </c>
      <c r="D114">
        <f>RAW!D114</f>
        <v>1.708</v>
      </c>
      <c r="E114">
        <f>RAW!E114</f>
        <v>1.732</v>
      </c>
      <c r="F114">
        <f>RAW!L114</f>
        <v>-256.15886275371997</v>
      </c>
      <c r="G114">
        <f>RAW!M114</f>
        <v>-263.01327088212201</v>
      </c>
      <c r="H114">
        <v>100</v>
      </c>
      <c r="I114">
        <v>-100</v>
      </c>
      <c r="Z114" s="29">
        <f t="shared" si="8"/>
        <v>1</v>
      </c>
      <c r="AA114" s="29">
        <f t="shared" si="9"/>
        <v>0</v>
      </c>
      <c r="AB114" s="29" t="str">
        <f t="shared" si="10"/>
        <v/>
      </c>
      <c r="AC114" s="29" t="str">
        <f t="shared" si="11"/>
        <v/>
      </c>
      <c r="AD114" s="29"/>
      <c r="AE114" s="29"/>
      <c r="AG114" s="34">
        <f t="shared" si="12"/>
        <v>1</v>
      </c>
      <c r="AH114" s="34">
        <f t="shared" si="13"/>
        <v>0</v>
      </c>
      <c r="AI114" s="34" t="str">
        <f t="shared" si="14"/>
        <v/>
      </c>
      <c r="AJ114" s="34" t="str">
        <f t="shared" si="15"/>
        <v/>
      </c>
    </row>
    <row r="115" spans="1:36" x14ac:dyDescent="0.25">
      <c r="A115" s="1">
        <f>RAW!A115</f>
        <v>42467</v>
      </c>
      <c r="B115">
        <f>RAW!B115</f>
        <v>1.73</v>
      </c>
      <c r="C115">
        <f>RAW!C115</f>
        <v>1.764</v>
      </c>
      <c r="D115">
        <f>RAW!D115</f>
        <v>1.6719999999999999</v>
      </c>
      <c r="E115">
        <f>RAW!E115</f>
        <v>1.7</v>
      </c>
      <c r="F115">
        <f>RAW!L115</f>
        <v>-206.586608442504</v>
      </c>
      <c r="G115">
        <f>RAW!M115</f>
        <v>-258.64471184293802</v>
      </c>
      <c r="H115">
        <v>100</v>
      </c>
      <c r="I115">
        <v>-100</v>
      </c>
      <c r="Z115" s="29">
        <f t="shared" si="8"/>
        <v>1</v>
      </c>
      <c r="AA115" s="29">
        <f t="shared" si="9"/>
        <v>0</v>
      </c>
      <c r="AB115" s="29" t="str">
        <f t="shared" si="10"/>
        <v/>
      </c>
      <c r="AC115" s="29" t="str">
        <f t="shared" si="11"/>
        <v/>
      </c>
      <c r="AD115" s="29"/>
      <c r="AE115" s="29"/>
      <c r="AG115" s="34">
        <f t="shared" si="12"/>
        <v>1</v>
      </c>
      <c r="AH115" s="34">
        <f t="shared" si="13"/>
        <v>0</v>
      </c>
      <c r="AI115" s="34" t="str">
        <f t="shared" si="14"/>
        <v/>
      </c>
      <c r="AJ115" s="34" t="str">
        <f t="shared" si="15"/>
        <v/>
      </c>
    </row>
    <row r="116" spans="1:36" x14ac:dyDescent="0.25">
      <c r="A116" s="1">
        <f>RAW!A116</f>
        <v>42468</v>
      </c>
      <c r="B116">
        <f>RAW!B116</f>
        <v>1.7</v>
      </c>
      <c r="C116">
        <f>RAW!C116</f>
        <v>1.778</v>
      </c>
      <c r="D116">
        <f>RAW!D116</f>
        <v>1.7</v>
      </c>
      <c r="E116">
        <f>RAW!E116</f>
        <v>1.75</v>
      </c>
      <c r="F116">
        <f>RAW!L116</f>
        <v>-120.204805041355</v>
      </c>
      <c r="G116">
        <f>RAW!M116</f>
        <v>-164.16819012797001</v>
      </c>
      <c r="H116">
        <v>100</v>
      </c>
      <c r="I116">
        <v>-100</v>
      </c>
      <c r="Z116" s="29">
        <f t="shared" si="8"/>
        <v>1</v>
      </c>
      <c r="AA116" s="29">
        <f t="shared" si="9"/>
        <v>0</v>
      </c>
      <c r="AB116" s="29" t="str">
        <f t="shared" si="10"/>
        <v>GROUP</v>
      </c>
      <c r="AC116" s="29" t="str">
        <f t="shared" si="11"/>
        <v/>
      </c>
      <c r="AD116" s="29"/>
      <c r="AE116" s="29"/>
      <c r="AG116" s="34">
        <f t="shared" si="12"/>
        <v>1</v>
      </c>
      <c r="AH116" s="34">
        <f t="shared" si="13"/>
        <v>0</v>
      </c>
      <c r="AI116" s="34" t="str">
        <f t="shared" si="14"/>
        <v/>
      </c>
      <c r="AJ116" s="34" t="str">
        <f t="shared" si="15"/>
        <v/>
      </c>
    </row>
    <row r="117" spans="1:36" x14ac:dyDescent="0.25">
      <c r="A117" s="1">
        <f>RAW!A117</f>
        <v>42471</v>
      </c>
      <c r="B117">
        <f>RAW!B117</f>
        <v>1.7509999999999999</v>
      </c>
      <c r="C117">
        <f>RAW!C117</f>
        <v>1.78199999999999</v>
      </c>
      <c r="D117">
        <f>RAW!D117</f>
        <v>1.734</v>
      </c>
      <c r="E117">
        <f>RAW!E117</f>
        <v>1.7769999999999999</v>
      </c>
      <c r="F117">
        <f>RAW!L117</f>
        <v>-74.953525839633699</v>
      </c>
      <c r="G117">
        <f>RAW!M117</f>
        <v>-112.091192834848</v>
      </c>
      <c r="H117">
        <v>100</v>
      </c>
      <c r="I117">
        <v>-100</v>
      </c>
      <c r="Z117" s="29">
        <f t="shared" si="8"/>
        <v>0</v>
      </c>
      <c r="AA117" s="29">
        <f t="shared" si="9"/>
        <v>0</v>
      </c>
      <c r="AB117" s="29" t="str">
        <f t="shared" si="10"/>
        <v/>
      </c>
      <c r="AC117" s="29" t="str">
        <f t="shared" si="11"/>
        <v/>
      </c>
      <c r="AD117" s="29"/>
      <c r="AE117" s="29"/>
      <c r="AG117" s="34">
        <f t="shared" si="12"/>
        <v>1</v>
      </c>
      <c r="AH117" s="34">
        <f t="shared" si="13"/>
        <v>0</v>
      </c>
      <c r="AI117" s="34" t="str">
        <f t="shared" si="14"/>
        <v>GROUP</v>
      </c>
      <c r="AJ117" s="34" t="str">
        <f t="shared" si="15"/>
        <v/>
      </c>
    </row>
    <row r="118" spans="1:36" x14ac:dyDescent="0.25">
      <c r="A118" s="1">
        <f>RAW!A118</f>
        <v>42472</v>
      </c>
      <c r="B118">
        <f>RAW!B118</f>
        <v>1.7769999999999999</v>
      </c>
      <c r="C118">
        <f>RAW!C118</f>
        <v>1.8029999999999999</v>
      </c>
      <c r="D118">
        <f>RAW!D118</f>
        <v>1.7350000000000001</v>
      </c>
      <c r="E118">
        <f>RAW!E118</f>
        <v>1.8029999999999999</v>
      </c>
      <c r="F118">
        <f>RAW!L118</f>
        <v>-46.090893984713098</v>
      </c>
      <c r="G118">
        <f>RAW!M118</f>
        <v>-77.7441965146934</v>
      </c>
      <c r="H118">
        <v>100</v>
      </c>
      <c r="I118">
        <v>-100</v>
      </c>
      <c r="Z118" s="29">
        <f t="shared" si="8"/>
        <v>0</v>
      </c>
      <c r="AA118" s="29">
        <f t="shared" si="9"/>
        <v>0</v>
      </c>
      <c r="AB118" s="29" t="str">
        <f t="shared" si="10"/>
        <v/>
      </c>
      <c r="AC118" s="29" t="str">
        <f t="shared" si="11"/>
        <v/>
      </c>
      <c r="AD118" s="29"/>
      <c r="AE118" s="29"/>
      <c r="AG118" s="34">
        <f t="shared" si="12"/>
        <v>0</v>
      </c>
      <c r="AH118" s="34">
        <f t="shared" si="13"/>
        <v>0</v>
      </c>
      <c r="AI118" s="34" t="str">
        <f t="shared" si="14"/>
        <v/>
      </c>
      <c r="AJ118" s="34" t="str">
        <f t="shared" si="15"/>
        <v/>
      </c>
    </row>
    <row r="119" spans="1:36" x14ac:dyDescent="0.25">
      <c r="A119" s="1">
        <f>RAW!A119</f>
        <v>42473</v>
      </c>
      <c r="B119">
        <f>RAW!B119</f>
        <v>1.7929999999999999</v>
      </c>
      <c r="C119">
        <f>RAW!C119</f>
        <v>1.865</v>
      </c>
      <c r="D119">
        <f>RAW!D119</f>
        <v>1.7929999999999999</v>
      </c>
      <c r="E119">
        <f>RAW!E119</f>
        <v>1.845</v>
      </c>
      <c r="F119">
        <f>RAW!L119</f>
        <v>25.376344086021302</v>
      </c>
      <c r="G119">
        <f>RAW!M119</f>
        <v>-3.9095472921937899</v>
      </c>
      <c r="H119">
        <v>100</v>
      </c>
      <c r="I119">
        <v>-100</v>
      </c>
      <c r="Z119" s="29">
        <f t="shared" si="8"/>
        <v>0</v>
      </c>
      <c r="AA119" s="29">
        <f t="shared" si="9"/>
        <v>0</v>
      </c>
      <c r="AB119" s="29" t="str">
        <f t="shared" si="10"/>
        <v/>
      </c>
      <c r="AC119" s="29" t="str">
        <f t="shared" si="11"/>
        <v/>
      </c>
      <c r="AD119" s="29"/>
      <c r="AE119" s="29"/>
      <c r="AG119" s="34">
        <f t="shared" si="12"/>
        <v>0</v>
      </c>
      <c r="AH119" s="34">
        <f t="shared" si="13"/>
        <v>0</v>
      </c>
      <c r="AI119" s="34" t="str">
        <f t="shared" si="14"/>
        <v/>
      </c>
      <c r="AJ119" s="34" t="str">
        <f t="shared" si="15"/>
        <v/>
      </c>
    </row>
    <row r="120" spans="1:36" x14ac:dyDescent="0.25">
      <c r="A120" s="1">
        <f>RAW!A120</f>
        <v>42474</v>
      </c>
      <c r="B120">
        <f>RAW!B120</f>
        <v>1.87</v>
      </c>
      <c r="C120">
        <f>RAW!C120</f>
        <v>1.87</v>
      </c>
      <c r="D120">
        <f>RAW!D120</f>
        <v>1.82</v>
      </c>
      <c r="E120">
        <f>RAW!E120</f>
        <v>1.857</v>
      </c>
      <c r="F120">
        <f>RAW!L120</f>
        <v>48.028041610131098</v>
      </c>
      <c r="G120">
        <f>RAW!M120</f>
        <v>18.666849227539601</v>
      </c>
      <c r="H120">
        <v>100</v>
      </c>
      <c r="I120">
        <v>-100</v>
      </c>
      <c r="Z120" s="29">
        <f t="shared" si="8"/>
        <v>0</v>
      </c>
      <c r="AA120" s="29">
        <f t="shared" si="9"/>
        <v>0</v>
      </c>
      <c r="AB120" s="29" t="str">
        <f t="shared" si="10"/>
        <v/>
      </c>
      <c r="AC120" s="29" t="str">
        <f t="shared" si="11"/>
        <v/>
      </c>
      <c r="AD120" s="29"/>
      <c r="AE120" s="29"/>
      <c r="AG120" s="34">
        <f t="shared" si="12"/>
        <v>0</v>
      </c>
      <c r="AH120" s="34">
        <f t="shared" si="13"/>
        <v>0</v>
      </c>
      <c r="AI120" s="34" t="str">
        <f t="shared" si="14"/>
        <v/>
      </c>
      <c r="AJ120" s="34" t="str">
        <f t="shared" si="15"/>
        <v/>
      </c>
    </row>
    <row r="121" spans="1:36" x14ac:dyDescent="0.25">
      <c r="A121" s="1">
        <f>RAW!A121</f>
        <v>42475</v>
      </c>
      <c r="B121">
        <f>RAW!B121</f>
        <v>1.8259999999999901</v>
      </c>
      <c r="C121">
        <f>RAW!C121</f>
        <v>1.849</v>
      </c>
      <c r="D121">
        <f>RAW!D121</f>
        <v>1.8049999999999999</v>
      </c>
      <c r="E121">
        <f>RAW!E121</f>
        <v>1.825</v>
      </c>
      <c r="F121">
        <f>RAW!L121</f>
        <v>23.800605100129101</v>
      </c>
      <c r="G121">
        <f>RAW!M121</f>
        <v>-9.1234929944603298</v>
      </c>
      <c r="H121">
        <v>100</v>
      </c>
      <c r="I121">
        <v>-100</v>
      </c>
      <c r="Z121" s="29">
        <f t="shared" si="8"/>
        <v>0</v>
      </c>
      <c r="AA121" s="29">
        <f t="shared" si="9"/>
        <v>0</v>
      </c>
      <c r="AB121" s="29" t="str">
        <f t="shared" si="10"/>
        <v/>
      </c>
      <c r="AC121" s="29" t="str">
        <f t="shared" si="11"/>
        <v/>
      </c>
      <c r="AD121" s="29"/>
      <c r="AE121" s="29"/>
      <c r="AG121" s="34">
        <f t="shared" si="12"/>
        <v>0</v>
      </c>
      <c r="AH121" s="34">
        <f t="shared" si="13"/>
        <v>0</v>
      </c>
      <c r="AI121" s="34" t="str">
        <f t="shared" si="14"/>
        <v/>
      </c>
      <c r="AJ121" s="34" t="str">
        <f t="shared" si="15"/>
        <v/>
      </c>
    </row>
    <row r="122" spans="1:36" x14ac:dyDescent="0.25">
      <c r="A122" s="1">
        <f>RAW!A122</f>
        <v>42478</v>
      </c>
      <c r="B122">
        <f>RAW!B122</f>
        <v>1.7869999999999999</v>
      </c>
      <c r="C122">
        <f>RAW!C122</f>
        <v>1.8459999999999901</v>
      </c>
      <c r="D122">
        <f>RAW!D122</f>
        <v>1.746</v>
      </c>
      <c r="E122">
        <f>RAW!E122</f>
        <v>1.833</v>
      </c>
      <c r="F122">
        <f>RAW!L122</f>
        <v>2.11576243010381</v>
      </c>
      <c r="G122">
        <f>RAW!M122</f>
        <v>-28.695362028695001</v>
      </c>
      <c r="H122">
        <v>100</v>
      </c>
      <c r="I122">
        <v>-100</v>
      </c>
      <c r="Z122" s="29">
        <f t="shared" si="8"/>
        <v>0</v>
      </c>
      <c r="AA122" s="29">
        <f t="shared" si="9"/>
        <v>0</v>
      </c>
      <c r="AB122" s="29" t="str">
        <f t="shared" si="10"/>
        <v/>
      </c>
      <c r="AC122" s="29" t="str">
        <f t="shared" si="11"/>
        <v/>
      </c>
      <c r="AD122" s="29"/>
      <c r="AE122" s="29"/>
      <c r="AG122" s="34">
        <f t="shared" si="12"/>
        <v>0</v>
      </c>
      <c r="AH122" s="34">
        <f t="shared" si="13"/>
        <v>0</v>
      </c>
      <c r="AI122" s="34" t="str">
        <f t="shared" si="14"/>
        <v/>
      </c>
      <c r="AJ122" s="34" t="str">
        <f t="shared" si="15"/>
        <v/>
      </c>
    </row>
    <row r="123" spans="1:36" x14ac:dyDescent="0.25">
      <c r="A123" s="1">
        <f>RAW!A123</f>
        <v>42479</v>
      </c>
      <c r="B123">
        <f>RAW!B123</f>
        <v>1.8069999999999999</v>
      </c>
      <c r="C123">
        <f>RAW!C123</f>
        <v>1.849</v>
      </c>
      <c r="D123">
        <f>RAW!D123</f>
        <v>1.8049999999999999</v>
      </c>
      <c r="E123">
        <f>RAW!E123</f>
        <v>1.8049999999999999</v>
      </c>
      <c r="F123">
        <f>RAW!L123</f>
        <v>26.259012305523299</v>
      </c>
      <c r="G123">
        <f>RAW!M123</f>
        <v>-6.7872157220283196</v>
      </c>
      <c r="H123">
        <v>100</v>
      </c>
      <c r="I123">
        <v>-100</v>
      </c>
      <c r="Z123" s="29">
        <f t="shared" si="8"/>
        <v>0</v>
      </c>
      <c r="AA123" s="29">
        <f t="shared" si="9"/>
        <v>0</v>
      </c>
      <c r="AB123" s="29" t="str">
        <f t="shared" si="10"/>
        <v/>
      </c>
      <c r="AC123" s="29" t="str">
        <f t="shared" si="11"/>
        <v/>
      </c>
      <c r="AD123" s="29"/>
      <c r="AE123" s="29"/>
      <c r="AG123" s="34">
        <f t="shared" si="12"/>
        <v>0</v>
      </c>
      <c r="AH123" s="34">
        <f t="shared" si="13"/>
        <v>0</v>
      </c>
      <c r="AI123" s="34" t="str">
        <f t="shared" si="14"/>
        <v/>
      </c>
      <c r="AJ123" s="34" t="str">
        <f t="shared" si="15"/>
        <v/>
      </c>
    </row>
    <row r="124" spans="1:36" x14ac:dyDescent="0.25">
      <c r="A124" s="1">
        <f>RAW!A124</f>
        <v>42480</v>
      </c>
      <c r="B124">
        <f>RAW!B124</f>
        <v>1.839</v>
      </c>
      <c r="C124">
        <f>RAW!C124</f>
        <v>1.92</v>
      </c>
      <c r="D124">
        <f>RAW!D124</f>
        <v>1.8180000000000001</v>
      </c>
      <c r="E124">
        <f>RAW!E124</f>
        <v>1.919</v>
      </c>
      <c r="F124">
        <f>RAW!L124</f>
        <v>125.785864978902</v>
      </c>
      <c r="G124">
        <f>RAW!M124</f>
        <v>94.528503744459897</v>
      </c>
      <c r="H124">
        <v>100</v>
      </c>
      <c r="I124">
        <v>-100</v>
      </c>
      <c r="Z124" s="29">
        <f t="shared" si="8"/>
        <v>0</v>
      </c>
      <c r="AA124" s="29">
        <f t="shared" si="9"/>
        <v>1</v>
      </c>
      <c r="AB124" s="29" t="str">
        <f t="shared" si="10"/>
        <v/>
      </c>
      <c r="AC124" s="29" t="str">
        <f t="shared" si="11"/>
        <v/>
      </c>
      <c r="AD124" s="29"/>
      <c r="AE124" s="29"/>
      <c r="AG124" s="34">
        <f t="shared" si="12"/>
        <v>0</v>
      </c>
      <c r="AH124" s="34">
        <f t="shared" si="13"/>
        <v>0</v>
      </c>
      <c r="AI124" s="34" t="str">
        <f t="shared" si="14"/>
        <v/>
      </c>
      <c r="AJ124" s="34" t="str">
        <f t="shared" si="15"/>
        <v/>
      </c>
    </row>
    <row r="125" spans="1:36" x14ac:dyDescent="0.25">
      <c r="A125" s="1">
        <f>RAW!A125</f>
        <v>42481</v>
      </c>
      <c r="B125">
        <f>RAW!B125</f>
        <v>1.9</v>
      </c>
      <c r="C125">
        <f>RAW!C125</f>
        <v>1.9279999999999999</v>
      </c>
      <c r="D125">
        <f>RAW!D125</f>
        <v>1.89</v>
      </c>
      <c r="E125">
        <f>RAW!E125</f>
        <v>1.9279999999999999</v>
      </c>
      <c r="F125">
        <f>RAW!L125</f>
        <v>149.37898623699201</v>
      </c>
      <c r="G125">
        <f>RAW!M125</f>
        <v>133.249295565772</v>
      </c>
      <c r="H125">
        <v>100</v>
      </c>
      <c r="I125">
        <v>-100</v>
      </c>
      <c r="Z125" s="29">
        <f t="shared" si="8"/>
        <v>0</v>
      </c>
      <c r="AA125" s="29">
        <f t="shared" si="9"/>
        <v>1</v>
      </c>
      <c r="AB125" s="29" t="str">
        <f t="shared" si="10"/>
        <v/>
      </c>
      <c r="AC125" s="29" t="str">
        <f t="shared" si="11"/>
        <v/>
      </c>
      <c r="AD125" s="29"/>
      <c r="AE125" s="29"/>
      <c r="AG125" s="34">
        <f t="shared" si="12"/>
        <v>0</v>
      </c>
      <c r="AH125" s="34">
        <f t="shared" si="13"/>
        <v>1</v>
      </c>
      <c r="AI125" s="34" t="str">
        <f t="shared" si="14"/>
        <v/>
      </c>
      <c r="AJ125" s="34" t="str">
        <f t="shared" si="15"/>
        <v/>
      </c>
    </row>
    <row r="126" spans="1:36" x14ac:dyDescent="0.25">
      <c r="A126" s="1">
        <f>RAW!A126</f>
        <v>42482</v>
      </c>
      <c r="B126">
        <f>RAW!B126</f>
        <v>1.899</v>
      </c>
      <c r="C126">
        <f>RAW!C126</f>
        <v>2</v>
      </c>
      <c r="D126">
        <f>RAW!D126</f>
        <v>1.899</v>
      </c>
      <c r="E126">
        <f>RAW!E126</f>
        <v>1.9650000000000001</v>
      </c>
      <c r="F126">
        <f>RAW!L126</f>
        <v>172.871316451947</v>
      </c>
      <c r="G126">
        <f>RAW!M126</f>
        <v>172.033403209732</v>
      </c>
      <c r="H126">
        <v>100</v>
      </c>
      <c r="I126">
        <v>-100</v>
      </c>
      <c r="Z126" s="29">
        <f t="shared" si="8"/>
        <v>0</v>
      </c>
      <c r="AA126" s="29">
        <f t="shared" si="9"/>
        <v>1</v>
      </c>
      <c r="AB126" s="29" t="str">
        <f t="shared" si="10"/>
        <v/>
      </c>
      <c r="AC126" s="29" t="str">
        <f t="shared" si="11"/>
        <v/>
      </c>
      <c r="AD126" s="29"/>
      <c r="AE126" s="29"/>
      <c r="AG126" s="34">
        <f t="shared" si="12"/>
        <v>0</v>
      </c>
      <c r="AH126" s="34">
        <f t="shared" si="13"/>
        <v>1</v>
      </c>
      <c r="AI126" s="34" t="str">
        <f t="shared" si="14"/>
        <v/>
      </c>
      <c r="AJ126" s="34" t="str">
        <f t="shared" si="15"/>
        <v/>
      </c>
    </row>
    <row r="127" spans="1:36" x14ac:dyDescent="0.25">
      <c r="A127" s="1">
        <f>RAW!A127</f>
        <v>42485</v>
      </c>
      <c r="B127">
        <f>RAW!B127</f>
        <v>1.98</v>
      </c>
      <c r="C127">
        <f>RAW!C127</f>
        <v>1.992</v>
      </c>
      <c r="D127">
        <f>RAW!D127</f>
        <v>1.9269999999999901</v>
      </c>
      <c r="E127">
        <f>RAW!E127</f>
        <v>1.95</v>
      </c>
      <c r="F127">
        <f>RAW!L127</f>
        <v>139.95852312705901</v>
      </c>
      <c r="G127">
        <f>RAW!M127</f>
        <v>156.69497477811001</v>
      </c>
      <c r="H127">
        <v>100</v>
      </c>
      <c r="I127">
        <v>-100</v>
      </c>
      <c r="Z127" s="29">
        <f t="shared" si="8"/>
        <v>0</v>
      </c>
      <c r="AA127" s="29">
        <f t="shared" si="9"/>
        <v>1</v>
      </c>
      <c r="AB127" s="29" t="str">
        <f t="shared" si="10"/>
        <v/>
      </c>
      <c r="AC127" s="29" t="str">
        <f t="shared" si="11"/>
        <v/>
      </c>
      <c r="AD127" s="29"/>
      <c r="AE127" s="29"/>
      <c r="AG127" s="34">
        <f t="shared" si="12"/>
        <v>0</v>
      </c>
      <c r="AH127" s="34">
        <f t="shared" si="13"/>
        <v>1</v>
      </c>
      <c r="AI127" s="34" t="str">
        <f t="shared" si="14"/>
        <v/>
      </c>
      <c r="AJ127" s="34" t="str">
        <f t="shared" si="15"/>
        <v/>
      </c>
    </row>
    <row r="128" spans="1:36" x14ac:dyDescent="0.25">
      <c r="A128" s="1">
        <f>RAW!A128</f>
        <v>42486</v>
      </c>
      <c r="B128">
        <f>RAW!B128</f>
        <v>1.9730000000000001</v>
      </c>
      <c r="C128">
        <f>RAW!C128</f>
        <v>1.982</v>
      </c>
      <c r="D128">
        <f>RAW!D128</f>
        <v>1.95</v>
      </c>
      <c r="E128">
        <f>RAW!E128</f>
        <v>1.982</v>
      </c>
      <c r="F128">
        <f>RAW!L128</f>
        <v>127.075677147134</v>
      </c>
      <c r="G128">
        <f>RAW!M128</f>
        <v>149.729267597606</v>
      </c>
      <c r="H128">
        <v>100</v>
      </c>
      <c r="I128">
        <v>-100</v>
      </c>
      <c r="Z128" s="29">
        <f t="shared" si="8"/>
        <v>0</v>
      </c>
      <c r="AA128" s="29">
        <f t="shared" si="9"/>
        <v>1</v>
      </c>
      <c r="AB128" s="29" t="str">
        <f t="shared" si="10"/>
        <v/>
      </c>
      <c r="AC128" s="29" t="str">
        <f t="shared" si="11"/>
        <v/>
      </c>
      <c r="AD128" s="29"/>
      <c r="AE128" s="29"/>
      <c r="AG128" s="34">
        <f t="shared" si="12"/>
        <v>0</v>
      </c>
      <c r="AH128" s="34">
        <f t="shared" si="13"/>
        <v>1</v>
      </c>
      <c r="AI128" s="34" t="str">
        <f t="shared" si="14"/>
        <v/>
      </c>
      <c r="AJ128" s="34" t="str">
        <f t="shared" si="15"/>
        <v/>
      </c>
    </row>
    <row r="129" spans="1:36" x14ac:dyDescent="0.25">
      <c r="A129" s="1">
        <f>RAW!A129</f>
        <v>42487</v>
      </c>
      <c r="B129">
        <f>RAW!B129</f>
        <v>1.962</v>
      </c>
      <c r="C129">
        <f>RAW!C129</f>
        <v>1.998</v>
      </c>
      <c r="D129">
        <f>RAW!D129</f>
        <v>1.9509999999999901</v>
      </c>
      <c r="E129">
        <f>RAW!E129</f>
        <v>1.97</v>
      </c>
      <c r="F129">
        <f>RAW!L129</f>
        <v>107.299439525088</v>
      </c>
      <c r="G129">
        <f>RAW!M129</f>
        <v>134.22501966955099</v>
      </c>
      <c r="H129">
        <v>100</v>
      </c>
      <c r="I129">
        <v>-100</v>
      </c>
      <c r="Z129" s="29">
        <f t="shared" si="8"/>
        <v>0</v>
      </c>
      <c r="AA129" s="29">
        <f t="shared" si="9"/>
        <v>1</v>
      </c>
      <c r="AB129" s="29" t="str">
        <f t="shared" si="10"/>
        <v/>
      </c>
      <c r="AC129" s="29" t="str">
        <f t="shared" si="11"/>
        <v>GROUP</v>
      </c>
      <c r="AD129" s="29"/>
      <c r="AE129" s="29"/>
      <c r="AG129" s="34">
        <f t="shared" si="12"/>
        <v>0</v>
      </c>
      <c r="AH129" s="34">
        <f t="shared" si="13"/>
        <v>1</v>
      </c>
      <c r="AI129" s="34" t="str">
        <f t="shared" si="14"/>
        <v/>
      </c>
      <c r="AJ129" s="34" t="str">
        <f t="shared" si="15"/>
        <v/>
      </c>
    </row>
    <row r="130" spans="1:36" x14ac:dyDescent="0.25">
      <c r="A130" s="1">
        <f>RAW!A130</f>
        <v>42488</v>
      </c>
      <c r="B130">
        <f>RAW!B130</f>
        <v>1.982</v>
      </c>
      <c r="C130">
        <f>RAW!C130</f>
        <v>1.986</v>
      </c>
      <c r="D130">
        <f>RAW!D130</f>
        <v>1.948</v>
      </c>
      <c r="E130">
        <f>RAW!E130</f>
        <v>1.9630000000000001</v>
      </c>
      <c r="F130">
        <f>RAW!L130</f>
        <v>86.200780418587897</v>
      </c>
      <c r="G130">
        <f>RAW!M130</f>
        <v>112.02582728006399</v>
      </c>
      <c r="H130">
        <v>100</v>
      </c>
      <c r="I130">
        <v>-100</v>
      </c>
      <c r="Z130" s="29">
        <f t="shared" si="8"/>
        <v>0</v>
      </c>
      <c r="AA130" s="29">
        <f t="shared" si="9"/>
        <v>0</v>
      </c>
      <c r="AB130" s="29" t="str">
        <f t="shared" si="10"/>
        <v/>
      </c>
      <c r="AC130" s="29" t="str">
        <f t="shared" si="11"/>
        <v/>
      </c>
      <c r="AD130" s="29"/>
      <c r="AE130" s="29"/>
      <c r="AG130" s="34">
        <f t="shared" si="12"/>
        <v>0</v>
      </c>
      <c r="AH130" s="34">
        <f t="shared" si="13"/>
        <v>1</v>
      </c>
      <c r="AI130" s="34" t="str">
        <f t="shared" si="14"/>
        <v/>
      </c>
      <c r="AJ130" s="34" t="str">
        <f t="shared" si="15"/>
        <v>GROUP</v>
      </c>
    </row>
    <row r="131" spans="1:36" x14ac:dyDescent="0.25">
      <c r="A131" s="1">
        <f>RAW!A131</f>
        <v>42489</v>
      </c>
      <c r="B131">
        <f>RAW!B131</f>
        <v>1.9969999999999899</v>
      </c>
      <c r="C131">
        <f>RAW!C131</f>
        <v>1.9969999999999899</v>
      </c>
      <c r="D131">
        <f>RAW!D131</f>
        <v>1.913</v>
      </c>
      <c r="E131">
        <f>RAW!E131</f>
        <v>1.9330000000000001</v>
      </c>
      <c r="F131">
        <f>RAW!L131</f>
        <v>59.043291682443297</v>
      </c>
      <c r="G131">
        <f>RAW!M131</f>
        <v>83.370820212925494</v>
      </c>
      <c r="H131">
        <v>100</v>
      </c>
      <c r="I131">
        <v>-100</v>
      </c>
      <c r="Z131" s="29">
        <f t="shared" ref="Z131:Z194" si="16">IF(F131&lt;-100, 1,0)</f>
        <v>0</v>
      </c>
      <c r="AA131" s="29">
        <f t="shared" ref="AA131:AA194" si="17">IF(F131&gt;100, 1,0)</f>
        <v>0</v>
      </c>
      <c r="AB131" s="29" t="str">
        <f t="shared" ref="AB131:AB194" si="18">IF(AND(Z131=1,Z132=0),"GROUP","")</f>
        <v/>
      </c>
      <c r="AC131" s="29" t="str">
        <f t="shared" ref="AC131:AC194" si="19">IF(AND(AA131=1,AA132=0),"GROUP","")</f>
        <v/>
      </c>
      <c r="AD131" s="29"/>
      <c r="AE131" s="29"/>
      <c r="AG131" s="34">
        <f t="shared" ref="AG131:AG194" si="20">IF(G131&lt;-100, 1,0)</f>
        <v>0</v>
      </c>
      <c r="AH131" s="34">
        <f t="shared" ref="AH131:AH194" si="21">IF(G131&gt;100, 1,0)</f>
        <v>0</v>
      </c>
      <c r="AI131" s="34" t="str">
        <f t="shared" ref="AI131:AI194" si="22">IF(AND(AG131=1,AG132=0),"GROUP","")</f>
        <v/>
      </c>
      <c r="AJ131" s="34" t="str">
        <f t="shared" ref="AJ131:AJ194" si="23">IF(AND(AH131=1,AH132=0),"GROUP","")</f>
        <v/>
      </c>
    </row>
    <row r="132" spans="1:36" x14ac:dyDescent="0.25">
      <c r="A132" s="1">
        <f>RAW!A132</f>
        <v>42492</v>
      </c>
      <c r="B132">
        <f>RAW!B132</f>
        <v>1.91</v>
      </c>
      <c r="C132">
        <f>RAW!C132</f>
        <v>1.98</v>
      </c>
      <c r="D132">
        <f>RAW!D132</f>
        <v>1.9</v>
      </c>
      <c r="E132">
        <f>RAW!E132</f>
        <v>1.9139999999999999</v>
      </c>
      <c r="F132">
        <f>RAW!L132</f>
        <v>33.9065148946477</v>
      </c>
      <c r="G132">
        <f>RAW!M132</f>
        <v>62.725744734112702</v>
      </c>
      <c r="H132">
        <v>100</v>
      </c>
      <c r="I132">
        <v>-100</v>
      </c>
      <c r="Z132" s="29">
        <f t="shared" si="16"/>
        <v>0</v>
      </c>
      <c r="AA132" s="29">
        <f t="shared" si="17"/>
        <v>0</v>
      </c>
      <c r="AB132" s="29" t="str">
        <f t="shared" si="18"/>
        <v/>
      </c>
      <c r="AC132" s="29" t="str">
        <f t="shared" si="19"/>
        <v/>
      </c>
      <c r="AD132" s="29"/>
      <c r="AE132" s="29"/>
      <c r="AG132" s="34">
        <f t="shared" si="20"/>
        <v>0</v>
      </c>
      <c r="AH132" s="34">
        <f t="shared" si="21"/>
        <v>0</v>
      </c>
      <c r="AI132" s="34" t="str">
        <f t="shared" si="22"/>
        <v/>
      </c>
      <c r="AJ132" s="34" t="str">
        <f t="shared" si="23"/>
        <v/>
      </c>
    </row>
    <row r="133" spans="1:36" x14ac:dyDescent="0.25">
      <c r="A133" s="1">
        <f>RAW!A133</f>
        <v>42493</v>
      </c>
      <c r="B133">
        <f>RAW!B133</f>
        <v>1.952</v>
      </c>
      <c r="C133">
        <f>RAW!C133</f>
        <v>1.952</v>
      </c>
      <c r="D133">
        <f>RAW!D133</f>
        <v>1.82</v>
      </c>
      <c r="E133">
        <f>RAW!E133</f>
        <v>1.833</v>
      </c>
      <c r="F133">
        <f>RAW!L133</f>
        <v>-46.012738853503201</v>
      </c>
      <c r="G133">
        <f>RAW!M133</f>
        <v>5.3756235574414397</v>
      </c>
      <c r="H133">
        <v>100</v>
      </c>
      <c r="I133">
        <v>-100</v>
      </c>
      <c r="Z133" s="29">
        <f t="shared" si="16"/>
        <v>0</v>
      </c>
      <c r="AA133" s="29">
        <f t="shared" si="17"/>
        <v>0</v>
      </c>
      <c r="AB133" s="29" t="str">
        <f t="shared" si="18"/>
        <v/>
      </c>
      <c r="AC133" s="29" t="str">
        <f t="shared" si="19"/>
        <v/>
      </c>
      <c r="AD133" s="29"/>
      <c r="AE133" s="29"/>
      <c r="AG133" s="34">
        <f t="shared" si="20"/>
        <v>0</v>
      </c>
      <c r="AH133" s="34">
        <f t="shared" si="21"/>
        <v>0</v>
      </c>
      <c r="AI133" s="34" t="str">
        <f t="shared" si="22"/>
        <v/>
      </c>
      <c r="AJ133" s="34" t="str">
        <f t="shared" si="23"/>
        <v/>
      </c>
    </row>
    <row r="134" spans="1:36" x14ac:dyDescent="0.25">
      <c r="A134" s="1">
        <f>RAW!A134</f>
        <v>42494</v>
      </c>
      <c r="B134">
        <f>RAW!B134</f>
        <v>1.843</v>
      </c>
      <c r="C134">
        <f>RAW!C134</f>
        <v>1.86</v>
      </c>
      <c r="D134">
        <f>RAW!D134</f>
        <v>1.819</v>
      </c>
      <c r="E134">
        <f>RAW!E134</f>
        <v>1.83</v>
      </c>
      <c r="F134">
        <f>RAW!L134</f>
        <v>-83.220861451304202</v>
      </c>
      <c r="G134">
        <f>RAW!M134</f>
        <v>-29.417382999045198</v>
      </c>
      <c r="H134">
        <v>100</v>
      </c>
      <c r="I134">
        <v>-100</v>
      </c>
      <c r="Z134" s="29">
        <f t="shared" si="16"/>
        <v>0</v>
      </c>
      <c r="AA134" s="29">
        <f t="shared" si="17"/>
        <v>0</v>
      </c>
      <c r="AB134" s="29" t="str">
        <f t="shared" si="18"/>
        <v/>
      </c>
      <c r="AC134" s="29" t="str">
        <f t="shared" si="19"/>
        <v/>
      </c>
      <c r="AD134" s="29"/>
      <c r="AE134" s="29"/>
      <c r="AG134" s="34">
        <f t="shared" si="20"/>
        <v>0</v>
      </c>
      <c r="AH134" s="34">
        <f t="shared" si="21"/>
        <v>0</v>
      </c>
      <c r="AI134" s="34" t="str">
        <f t="shared" si="22"/>
        <v/>
      </c>
      <c r="AJ134" s="34" t="str">
        <f t="shared" si="23"/>
        <v/>
      </c>
    </row>
    <row r="135" spans="1:36" x14ac:dyDescent="0.25">
      <c r="A135" s="1">
        <f>RAW!A135</f>
        <v>42495</v>
      </c>
      <c r="B135">
        <f>RAW!B135</f>
        <v>1.843</v>
      </c>
      <c r="C135">
        <f>RAW!C135</f>
        <v>1.89</v>
      </c>
      <c r="D135">
        <f>RAW!D135</f>
        <v>1.81</v>
      </c>
      <c r="E135">
        <f>RAW!E135</f>
        <v>1.831</v>
      </c>
      <c r="F135">
        <f>RAW!L135</f>
        <v>-77.777777777778098</v>
      </c>
      <c r="G135">
        <f>RAW!M135</f>
        <v>-31.4223721015344</v>
      </c>
      <c r="H135">
        <v>100</v>
      </c>
      <c r="I135">
        <v>-100</v>
      </c>
      <c r="Z135" s="29">
        <f t="shared" si="16"/>
        <v>0</v>
      </c>
      <c r="AA135" s="29">
        <f t="shared" si="17"/>
        <v>0</v>
      </c>
      <c r="AB135" s="29" t="str">
        <f t="shared" si="18"/>
        <v/>
      </c>
      <c r="AC135" s="29" t="str">
        <f t="shared" si="19"/>
        <v/>
      </c>
      <c r="AD135" s="29"/>
      <c r="AE135" s="29"/>
      <c r="AG135" s="34">
        <f t="shared" si="20"/>
        <v>0</v>
      </c>
      <c r="AH135" s="34">
        <f t="shared" si="21"/>
        <v>0</v>
      </c>
      <c r="AI135" s="34" t="str">
        <f t="shared" si="22"/>
        <v/>
      </c>
      <c r="AJ135" s="34" t="str">
        <f t="shared" si="23"/>
        <v/>
      </c>
    </row>
    <row r="136" spans="1:36" x14ac:dyDescent="0.25">
      <c r="A136" s="1">
        <f>RAW!A136</f>
        <v>42496</v>
      </c>
      <c r="B136">
        <f>RAW!B136</f>
        <v>1.8280000000000001</v>
      </c>
      <c r="C136">
        <f>RAW!C136</f>
        <v>1.86</v>
      </c>
      <c r="D136">
        <f>RAW!D136</f>
        <v>1.8</v>
      </c>
      <c r="E136">
        <f>RAW!E136</f>
        <v>1.8109999999999999</v>
      </c>
      <c r="F136">
        <f>RAW!L136</f>
        <v>-106.82435392028</v>
      </c>
      <c r="G136">
        <f>RAW!M136</f>
        <v>-60.0011090778018</v>
      </c>
      <c r="H136">
        <v>100</v>
      </c>
      <c r="I136">
        <v>-100</v>
      </c>
      <c r="Z136" s="29">
        <f t="shared" si="16"/>
        <v>1</v>
      </c>
      <c r="AA136" s="29">
        <f t="shared" si="17"/>
        <v>0</v>
      </c>
      <c r="AB136" s="29" t="str">
        <f t="shared" si="18"/>
        <v/>
      </c>
      <c r="AC136" s="29" t="str">
        <f t="shared" si="19"/>
        <v/>
      </c>
      <c r="AD136" s="29"/>
      <c r="AE136" s="29"/>
      <c r="AG136" s="34">
        <f t="shared" si="20"/>
        <v>0</v>
      </c>
      <c r="AH136" s="34">
        <f t="shared" si="21"/>
        <v>0</v>
      </c>
      <c r="AI136" s="34" t="str">
        <f t="shared" si="22"/>
        <v/>
      </c>
      <c r="AJ136" s="34" t="str">
        <f t="shared" si="23"/>
        <v/>
      </c>
    </row>
    <row r="137" spans="1:36" x14ac:dyDescent="0.25">
      <c r="A137" s="1">
        <f>RAW!A137</f>
        <v>42499</v>
      </c>
      <c r="B137">
        <f>RAW!B137</f>
        <v>1.83</v>
      </c>
      <c r="C137">
        <f>RAW!C137</f>
        <v>1.8559999999999901</v>
      </c>
      <c r="D137">
        <f>RAW!D137</f>
        <v>1.69</v>
      </c>
      <c r="E137">
        <f>RAW!E137</f>
        <v>1.73</v>
      </c>
      <c r="F137">
        <f>RAW!L137</f>
        <v>-168.69255973787301</v>
      </c>
      <c r="G137">
        <f>RAW!M137</f>
        <v>-131.22026192513999</v>
      </c>
      <c r="H137">
        <v>100</v>
      </c>
      <c r="I137">
        <v>-100</v>
      </c>
      <c r="Z137" s="29">
        <f t="shared" si="16"/>
        <v>1</v>
      </c>
      <c r="AA137" s="29">
        <f t="shared" si="17"/>
        <v>0</v>
      </c>
      <c r="AB137" s="29" t="str">
        <f t="shared" si="18"/>
        <v/>
      </c>
      <c r="AC137" s="29" t="str">
        <f t="shared" si="19"/>
        <v/>
      </c>
      <c r="AD137" s="29"/>
      <c r="AE137" s="29"/>
      <c r="AG137" s="34">
        <f t="shared" si="20"/>
        <v>1</v>
      </c>
      <c r="AH137" s="34">
        <f t="shared" si="21"/>
        <v>0</v>
      </c>
      <c r="AI137" s="34" t="str">
        <f t="shared" si="22"/>
        <v/>
      </c>
      <c r="AJ137" s="34" t="str">
        <f t="shared" si="23"/>
        <v/>
      </c>
    </row>
    <row r="138" spans="1:36" x14ac:dyDescent="0.25">
      <c r="A138" s="1">
        <f>RAW!A138</f>
        <v>42500</v>
      </c>
      <c r="B138">
        <f>RAW!B138</f>
        <v>1.734</v>
      </c>
      <c r="C138">
        <f>RAW!C138</f>
        <v>1.8119999999999901</v>
      </c>
      <c r="D138">
        <f>RAW!D138</f>
        <v>1.734</v>
      </c>
      <c r="E138">
        <f>RAW!E138</f>
        <v>1.794</v>
      </c>
      <c r="F138">
        <f>RAW!L138</f>
        <v>-116.982310093652</v>
      </c>
      <c r="G138">
        <f>RAW!M138</f>
        <v>-107.61473629973101</v>
      </c>
      <c r="H138">
        <v>100</v>
      </c>
      <c r="I138">
        <v>-100</v>
      </c>
      <c r="Z138" s="29">
        <f t="shared" si="16"/>
        <v>1</v>
      </c>
      <c r="AA138" s="29">
        <f t="shared" si="17"/>
        <v>0</v>
      </c>
      <c r="AB138" s="29" t="str">
        <f t="shared" si="18"/>
        <v>GROUP</v>
      </c>
      <c r="AC138" s="29" t="str">
        <f t="shared" si="19"/>
        <v/>
      </c>
      <c r="AD138" s="29"/>
      <c r="AE138" s="29"/>
      <c r="AG138" s="34">
        <f t="shared" si="20"/>
        <v>1</v>
      </c>
      <c r="AH138" s="34">
        <f t="shared" si="21"/>
        <v>0</v>
      </c>
      <c r="AI138" s="34" t="str">
        <f t="shared" si="22"/>
        <v>GROUP</v>
      </c>
      <c r="AJ138" s="34" t="str">
        <f t="shared" si="23"/>
        <v/>
      </c>
    </row>
    <row r="139" spans="1:36" x14ac:dyDescent="0.25">
      <c r="A139" s="1">
        <f>RAW!A139</f>
        <v>42501</v>
      </c>
      <c r="B139">
        <f>RAW!B139</f>
        <v>1.794</v>
      </c>
      <c r="C139">
        <f>RAW!C139</f>
        <v>1.81</v>
      </c>
      <c r="D139">
        <f>RAW!D139</f>
        <v>1.7649999999999999</v>
      </c>
      <c r="E139">
        <f>RAW!E139</f>
        <v>1.8</v>
      </c>
      <c r="F139">
        <f>RAW!L139</f>
        <v>-88.138990978950801</v>
      </c>
      <c r="G139">
        <f>RAW!M139</f>
        <v>-89.530943463528004</v>
      </c>
      <c r="H139">
        <v>100</v>
      </c>
      <c r="I139">
        <v>-100</v>
      </c>
      <c r="Z139" s="29">
        <f t="shared" si="16"/>
        <v>0</v>
      </c>
      <c r="AA139" s="29">
        <f t="shared" si="17"/>
        <v>0</v>
      </c>
      <c r="AB139" s="29" t="str">
        <f t="shared" si="18"/>
        <v/>
      </c>
      <c r="AC139" s="29" t="str">
        <f t="shared" si="19"/>
        <v/>
      </c>
      <c r="AD139" s="29"/>
      <c r="AE139" s="29"/>
      <c r="AG139" s="34">
        <f t="shared" si="20"/>
        <v>0</v>
      </c>
      <c r="AH139" s="34">
        <f t="shared" si="21"/>
        <v>0</v>
      </c>
      <c r="AI139" s="34" t="str">
        <f t="shared" si="22"/>
        <v/>
      </c>
      <c r="AJ139" s="34" t="str">
        <f t="shared" si="23"/>
        <v/>
      </c>
    </row>
    <row r="140" spans="1:36" x14ac:dyDescent="0.25">
      <c r="A140" s="1">
        <f>RAW!A140</f>
        <v>42502</v>
      </c>
      <c r="B140">
        <f>RAW!B140</f>
        <v>1.78199999999999</v>
      </c>
      <c r="C140">
        <f>RAW!C140</f>
        <v>1.8180000000000001</v>
      </c>
      <c r="D140">
        <f>RAW!D140</f>
        <v>1.78</v>
      </c>
      <c r="E140">
        <f>RAW!E140</f>
        <v>1.7949999999999999</v>
      </c>
      <c r="F140">
        <f>RAW!L140</f>
        <v>-72.252010723860707</v>
      </c>
      <c r="G140">
        <f>RAW!M140</f>
        <v>-77.490584532838199</v>
      </c>
      <c r="H140">
        <v>100</v>
      </c>
      <c r="I140">
        <v>-100</v>
      </c>
      <c r="Z140" s="29">
        <f t="shared" si="16"/>
        <v>0</v>
      </c>
      <c r="AA140" s="29">
        <f t="shared" si="17"/>
        <v>0</v>
      </c>
      <c r="AB140" s="29" t="str">
        <f t="shared" si="18"/>
        <v/>
      </c>
      <c r="AC140" s="29" t="str">
        <f t="shared" si="19"/>
        <v/>
      </c>
      <c r="AD140" s="29"/>
      <c r="AE140" s="29"/>
      <c r="AG140" s="34">
        <f t="shared" si="20"/>
        <v>0</v>
      </c>
      <c r="AH140" s="34">
        <f t="shared" si="21"/>
        <v>0</v>
      </c>
      <c r="AI140" s="34" t="str">
        <f t="shared" si="22"/>
        <v/>
      </c>
      <c r="AJ140" s="34" t="str">
        <f t="shared" si="23"/>
        <v/>
      </c>
    </row>
    <row r="141" spans="1:36" x14ac:dyDescent="0.25">
      <c r="A141" s="1">
        <f>RAW!A141</f>
        <v>42503</v>
      </c>
      <c r="B141">
        <f>RAW!B141</f>
        <v>1.7949999999999999</v>
      </c>
      <c r="C141">
        <f>RAW!C141</f>
        <v>1.8109999999999999</v>
      </c>
      <c r="D141">
        <f>RAW!D141</f>
        <v>1.78199999999999</v>
      </c>
      <c r="E141">
        <f>RAW!E141</f>
        <v>1.7909999999999999</v>
      </c>
      <c r="F141">
        <f>RAW!L141</f>
        <v>-66.742944317314794</v>
      </c>
      <c r="G141">
        <f>RAW!M141</f>
        <v>-77.248597124420399</v>
      </c>
      <c r="H141">
        <v>100</v>
      </c>
      <c r="I141">
        <v>-100</v>
      </c>
      <c r="Z141" s="29">
        <f t="shared" si="16"/>
        <v>0</v>
      </c>
      <c r="AA141" s="29">
        <f t="shared" si="17"/>
        <v>0</v>
      </c>
      <c r="AB141" s="29" t="str">
        <f t="shared" si="18"/>
        <v/>
      </c>
      <c r="AC141" s="29" t="str">
        <f t="shared" si="19"/>
        <v/>
      </c>
      <c r="AD141" s="29"/>
      <c r="AE141" s="29"/>
      <c r="AG141" s="34">
        <f t="shared" si="20"/>
        <v>0</v>
      </c>
      <c r="AH141" s="34">
        <f t="shared" si="21"/>
        <v>0</v>
      </c>
      <c r="AI141" s="34" t="str">
        <f t="shared" si="22"/>
        <v/>
      </c>
      <c r="AJ141" s="34" t="str">
        <f t="shared" si="23"/>
        <v/>
      </c>
    </row>
    <row r="142" spans="1:36" x14ac:dyDescent="0.25">
      <c r="A142" s="1">
        <f>RAW!A142</f>
        <v>42506</v>
      </c>
      <c r="B142">
        <f>RAW!B142</f>
        <v>1.7909999999999999</v>
      </c>
      <c r="C142">
        <f>RAW!C142</f>
        <v>1.8280000000000001</v>
      </c>
      <c r="D142">
        <f>RAW!D142</f>
        <v>1.7030000000000001</v>
      </c>
      <c r="E142">
        <f>RAW!E142</f>
        <v>1.804</v>
      </c>
      <c r="F142">
        <f>RAW!L142</f>
        <v>-75.417298937784494</v>
      </c>
      <c r="G142">
        <f>RAW!M142</f>
        <v>-90.376196482896802</v>
      </c>
      <c r="H142">
        <v>100</v>
      </c>
      <c r="I142">
        <v>-100</v>
      </c>
      <c r="Z142" s="29">
        <f t="shared" si="16"/>
        <v>0</v>
      </c>
      <c r="AA142" s="29">
        <f t="shared" si="17"/>
        <v>0</v>
      </c>
      <c r="AB142" s="29" t="str">
        <f t="shared" si="18"/>
        <v/>
      </c>
      <c r="AC142" s="29" t="str">
        <f t="shared" si="19"/>
        <v/>
      </c>
      <c r="AD142" s="29"/>
      <c r="AE142" s="29"/>
      <c r="AG142" s="34">
        <f t="shared" si="20"/>
        <v>0</v>
      </c>
      <c r="AH142" s="34">
        <f t="shared" si="21"/>
        <v>0</v>
      </c>
      <c r="AI142" s="34" t="str">
        <f t="shared" si="22"/>
        <v/>
      </c>
      <c r="AJ142" s="34" t="str">
        <f t="shared" si="23"/>
        <v/>
      </c>
    </row>
    <row r="143" spans="1:36" x14ac:dyDescent="0.25">
      <c r="A143" s="1">
        <f>RAW!A143</f>
        <v>42507</v>
      </c>
      <c r="B143">
        <f>RAW!B143</f>
        <v>1.849</v>
      </c>
      <c r="C143">
        <f>RAW!C143</f>
        <v>1.849</v>
      </c>
      <c r="D143">
        <f>RAW!D143</f>
        <v>1.7549999999999999</v>
      </c>
      <c r="E143">
        <f>RAW!E143</f>
        <v>1.8149999999999999</v>
      </c>
      <c r="F143">
        <f>RAW!L143</f>
        <v>-39.269759450171499</v>
      </c>
      <c r="G143">
        <f>RAW!M143</f>
        <v>-61.467807441183602</v>
      </c>
      <c r="H143">
        <v>100</v>
      </c>
      <c r="I143">
        <v>-100</v>
      </c>
      <c r="Z143" s="29">
        <f t="shared" si="16"/>
        <v>0</v>
      </c>
      <c r="AA143" s="29">
        <f t="shared" si="17"/>
        <v>0</v>
      </c>
      <c r="AB143" s="29" t="str">
        <f t="shared" si="18"/>
        <v/>
      </c>
      <c r="AC143" s="29" t="str">
        <f t="shared" si="19"/>
        <v/>
      </c>
      <c r="AD143" s="29"/>
      <c r="AE143" s="29"/>
      <c r="AG143" s="34">
        <f t="shared" si="20"/>
        <v>0</v>
      </c>
      <c r="AH143" s="34">
        <f t="shared" si="21"/>
        <v>0</v>
      </c>
      <c r="AI143" s="34" t="str">
        <f t="shared" si="22"/>
        <v/>
      </c>
      <c r="AJ143" s="34" t="str">
        <f t="shared" si="23"/>
        <v/>
      </c>
    </row>
    <row r="144" spans="1:36" x14ac:dyDescent="0.25">
      <c r="A144" s="1">
        <f>RAW!A144</f>
        <v>42508</v>
      </c>
      <c r="B144">
        <f>RAW!B144</f>
        <v>1.7669999999999999</v>
      </c>
      <c r="C144">
        <f>RAW!C144</f>
        <v>1.8029999999999999</v>
      </c>
      <c r="D144">
        <f>RAW!D144</f>
        <v>1.76199999999999</v>
      </c>
      <c r="E144">
        <f>RAW!E144</f>
        <v>1.774</v>
      </c>
      <c r="F144">
        <f>RAW!L144</f>
        <v>-67.691670549256898</v>
      </c>
      <c r="G144">
        <f>RAW!M144</f>
        <v>-78.896111515265403</v>
      </c>
      <c r="H144">
        <v>100</v>
      </c>
      <c r="I144">
        <v>-100</v>
      </c>
      <c r="Z144" s="29">
        <f t="shared" si="16"/>
        <v>0</v>
      </c>
      <c r="AA144" s="29">
        <f t="shared" si="17"/>
        <v>0</v>
      </c>
      <c r="AB144" s="29" t="str">
        <f t="shared" si="18"/>
        <v/>
      </c>
      <c r="AC144" s="29" t="str">
        <f t="shared" si="19"/>
        <v/>
      </c>
      <c r="AD144" s="29"/>
      <c r="AE144" s="29"/>
      <c r="AG144" s="34">
        <f t="shared" si="20"/>
        <v>0</v>
      </c>
      <c r="AH144" s="34">
        <f t="shared" si="21"/>
        <v>0</v>
      </c>
      <c r="AI144" s="34" t="str">
        <f t="shared" si="22"/>
        <v/>
      </c>
      <c r="AJ144" s="34" t="str">
        <f t="shared" si="23"/>
        <v/>
      </c>
    </row>
    <row r="145" spans="1:36" x14ac:dyDescent="0.25">
      <c r="A145" s="1">
        <f>RAW!A145</f>
        <v>42509</v>
      </c>
      <c r="B145">
        <f>RAW!B145</f>
        <v>1.76199999999999</v>
      </c>
      <c r="C145">
        <f>RAW!C145</f>
        <v>1.8140000000000001</v>
      </c>
      <c r="D145">
        <f>RAW!D145</f>
        <v>1.75</v>
      </c>
      <c r="E145">
        <f>RAW!E145</f>
        <v>1.788</v>
      </c>
      <c r="F145">
        <f>RAW!L145</f>
        <v>-55.078189300411402</v>
      </c>
      <c r="G145">
        <f>RAW!M145</f>
        <v>-68.575982000562504</v>
      </c>
      <c r="H145">
        <v>100</v>
      </c>
      <c r="I145">
        <v>-100</v>
      </c>
      <c r="Z145" s="29">
        <f t="shared" si="16"/>
        <v>0</v>
      </c>
      <c r="AA145" s="29">
        <f t="shared" si="17"/>
        <v>0</v>
      </c>
      <c r="AB145" s="29" t="str">
        <f t="shared" si="18"/>
        <v/>
      </c>
      <c r="AC145" s="29" t="str">
        <f t="shared" si="19"/>
        <v/>
      </c>
      <c r="AD145" s="29"/>
      <c r="AE145" s="29"/>
      <c r="AG145" s="34">
        <f t="shared" si="20"/>
        <v>0</v>
      </c>
      <c r="AH145" s="34">
        <f t="shared" si="21"/>
        <v>0</v>
      </c>
      <c r="AI145" s="34" t="str">
        <f t="shared" si="22"/>
        <v/>
      </c>
      <c r="AJ145" s="34" t="str">
        <f t="shared" si="23"/>
        <v/>
      </c>
    </row>
    <row r="146" spans="1:36" x14ac:dyDescent="0.25">
      <c r="A146" s="1">
        <f>RAW!A146</f>
        <v>42510</v>
      </c>
      <c r="B146">
        <f>RAW!B146</f>
        <v>1.788</v>
      </c>
      <c r="C146">
        <f>RAW!C146</f>
        <v>1.81</v>
      </c>
      <c r="D146">
        <f>RAW!D146</f>
        <v>1.7829999999999999</v>
      </c>
      <c r="E146">
        <f>RAW!E146</f>
        <v>1.798</v>
      </c>
      <c r="F146">
        <f>RAW!L146</f>
        <v>-16.661828737300201</v>
      </c>
      <c r="G146">
        <f>RAW!M146</f>
        <v>-52.099946836789101</v>
      </c>
      <c r="H146">
        <v>100</v>
      </c>
      <c r="I146">
        <v>-100</v>
      </c>
      <c r="Z146" s="29">
        <f t="shared" si="16"/>
        <v>0</v>
      </c>
      <c r="AA146" s="29">
        <f t="shared" si="17"/>
        <v>0</v>
      </c>
      <c r="AB146" s="29" t="str">
        <f t="shared" si="18"/>
        <v/>
      </c>
      <c r="AC146" s="29" t="str">
        <f t="shared" si="19"/>
        <v/>
      </c>
      <c r="AD146" s="29"/>
      <c r="AE146" s="29"/>
      <c r="AG146" s="34">
        <f t="shared" si="20"/>
        <v>0</v>
      </c>
      <c r="AH146" s="34">
        <f t="shared" si="21"/>
        <v>0</v>
      </c>
      <c r="AI146" s="34" t="str">
        <f t="shared" si="22"/>
        <v/>
      </c>
      <c r="AJ146" s="34" t="str">
        <f t="shared" si="23"/>
        <v/>
      </c>
    </row>
    <row r="147" spans="1:36" x14ac:dyDescent="0.25">
      <c r="A147" s="1">
        <f>RAW!A147</f>
        <v>42513</v>
      </c>
      <c r="B147">
        <f>RAW!B147</f>
        <v>1.8</v>
      </c>
      <c r="C147">
        <f>RAW!C147</f>
        <v>1.8140000000000001</v>
      </c>
      <c r="D147">
        <f>RAW!D147</f>
        <v>1.774</v>
      </c>
      <c r="E147">
        <f>RAW!E147</f>
        <v>1.788</v>
      </c>
      <c r="F147">
        <f>RAW!L147</f>
        <v>-20.906519307940201</v>
      </c>
      <c r="G147">
        <f>RAW!M147</f>
        <v>-53.287704717673101</v>
      </c>
      <c r="H147">
        <v>100</v>
      </c>
      <c r="I147">
        <v>-100</v>
      </c>
      <c r="Z147" s="29">
        <f t="shared" si="16"/>
        <v>0</v>
      </c>
      <c r="AA147" s="29">
        <f t="shared" si="17"/>
        <v>0</v>
      </c>
      <c r="AB147" s="29" t="str">
        <f t="shared" si="18"/>
        <v/>
      </c>
      <c r="AC147" s="29" t="str">
        <f t="shared" si="19"/>
        <v/>
      </c>
      <c r="AD147" s="29"/>
      <c r="AE147" s="29"/>
      <c r="AG147" s="34">
        <f t="shared" si="20"/>
        <v>0</v>
      </c>
      <c r="AH147" s="34">
        <f t="shared" si="21"/>
        <v>0</v>
      </c>
      <c r="AI147" s="34" t="str">
        <f t="shared" si="22"/>
        <v/>
      </c>
      <c r="AJ147" s="34" t="str">
        <f t="shared" si="23"/>
        <v/>
      </c>
    </row>
    <row r="148" spans="1:36" x14ac:dyDescent="0.25">
      <c r="A148" s="1">
        <f>RAW!A148</f>
        <v>42514</v>
      </c>
      <c r="B148">
        <f>RAW!B148</f>
        <v>1.79</v>
      </c>
      <c r="C148">
        <f>RAW!C148</f>
        <v>1.8</v>
      </c>
      <c r="D148">
        <f>RAW!D148</f>
        <v>1.776</v>
      </c>
      <c r="E148">
        <f>RAW!E148</f>
        <v>1.778</v>
      </c>
      <c r="F148">
        <f>RAW!L148</f>
        <v>-41.922773837667002</v>
      </c>
      <c r="G148">
        <f>RAW!M148</f>
        <v>-57.661080302705599</v>
      </c>
      <c r="H148">
        <v>100</v>
      </c>
      <c r="I148">
        <v>-100</v>
      </c>
      <c r="Z148" s="29">
        <f t="shared" si="16"/>
        <v>0</v>
      </c>
      <c r="AA148" s="29">
        <f t="shared" si="17"/>
        <v>0</v>
      </c>
      <c r="AB148" s="29" t="str">
        <f t="shared" si="18"/>
        <v/>
      </c>
      <c r="AC148" s="29" t="str">
        <f t="shared" si="19"/>
        <v/>
      </c>
      <c r="AD148" s="29"/>
      <c r="AE148" s="29"/>
      <c r="AG148" s="34">
        <f t="shared" si="20"/>
        <v>0</v>
      </c>
      <c r="AH148" s="34">
        <f t="shared" si="21"/>
        <v>0</v>
      </c>
      <c r="AI148" s="34" t="str">
        <f t="shared" si="22"/>
        <v/>
      </c>
      <c r="AJ148" s="34" t="str">
        <f t="shared" si="23"/>
        <v/>
      </c>
    </row>
    <row r="149" spans="1:36" x14ac:dyDescent="0.25">
      <c r="A149" s="1">
        <f>RAW!A149</f>
        <v>42515</v>
      </c>
      <c r="B149">
        <f>RAW!B149</f>
        <v>1.8019999999999901</v>
      </c>
      <c r="C149">
        <f>RAW!C149</f>
        <v>1.827</v>
      </c>
      <c r="D149">
        <f>RAW!D149</f>
        <v>1.79199999999999</v>
      </c>
      <c r="E149">
        <f>RAW!E149</f>
        <v>1.8</v>
      </c>
      <c r="F149">
        <f>RAW!L149</f>
        <v>88.117647058822399</v>
      </c>
      <c r="G149">
        <f>RAW!M149</f>
        <v>-25.092902608632201</v>
      </c>
      <c r="H149">
        <v>100</v>
      </c>
      <c r="I149">
        <v>-100</v>
      </c>
      <c r="Z149" s="29">
        <f t="shared" si="16"/>
        <v>0</v>
      </c>
      <c r="AA149" s="29">
        <f t="shared" si="17"/>
        <v>0</v>
      </c>
      <c r="AB149" s="29" t="str">
        <f t="shared" si="18"/>
        <v/>
      </c>
      <c r="AC149" s="29" t="str">
        <f t="shared" si="19"/>
        <v/>
      </c>
      <c r="AD149" s="29"/>
      <c r="AE149" s="29"/>
      <c r="AG149" s="34">
        <f t="shared" si="20"/>
        <v>0</v>
      </c>
      <c r="AH149" s="34">
        <f t="shared" si="21"/>
        <v>0</v>
      </c>
      <c r="AI149" s="34" t="str">
        <f t="shared" si="22"/>
        <v/>
      </c>
      <c r="AJ149" s="34" t="str">
        <f t="shared" si="23"/>
        <v/>
      </c>
    </row>
    <row r="150" spans="1:36" x14ac:dyDescent="0.25">
      <c r="A150" s="1">
        <f>RAW!A150</f>
        <v>42516</v>
      </c>
      <c r="B150">
        <f>RAW!B150</f>
        <v>1.8240000000000001</v>
      </c>
      <c r="C150">
        <f>RAW!C150</f>
        <v>1.84</v>
      </c>
      <c r="D150">
        <f>RAW!D150</f>
        <v>1.78199999999999</v>
      </c>
      <c r="E150">
        <f>RAW!E150</f>
        <v>1.786</v>
      </c>
      <c r="F150">
        <f>RAW!L150</f>
        <v>85.087138760201896</v>
      </c>
      <c r="G150">
        <f>RAW!M150</f>
        <v>-23.297491039427101</v>
      </c>
      <c r="H150">
        <v>100</v>
      </c>
      <c r="I150">
        <v>-100</v>
      </c>
      <c r="Z150" s="29">
        <f t="shared" si="16"/>
        <v>0</v>
      </c>
      <c r="AA150" s="29">
        <f t="shared" si="17"/>
        <v>0</v>
      </c>
      <c r="AB150" s="29" t="str">
        <f t="shared" si="18"/>
        <v/>
      </c>
      <c r="AC150" s="29" t="str">
        <f t="shared" si="19"/>
        <v/>
      </c>
      <c r="AD150" s="29"/>
      <c r="AE150" s="29"/>
      <c r="AG150" s="34">
        <f t="shared" si="20"/>
        <v>0</v>
      </c>
      <c r="AH150" s="34">
        <f t="shared" si="21"/>
        <v>0</v>
      </c>
      <c r="AI150" s="34" t="str">
        <f t="shared" si="22"/>
        <v/>
      </c>
      <c r="AJ150" s="34" t="str">
        <f t="shared" si="23"/>
        <v/>
      </c>
    </row>
    <row r="151" spans="1:36" x14ac:dyDescent="0.25">
      <c r="A151" s="1">
        <f>RAW!A151</f>
        <v>42517</v>
      </c>
      <c r="B151">
        <f>RAW!B151</f>
        <v>1.829</v>
      </c>
      <c r="C151">
        <f>RAW!C151</f>
        <v>1.829</v>
      </c>
      <c r="D151">
        <f>RAW!D151</f>
        <v>1.79</v>
      </c>
      <c r="E151">
        <f>RAW!E151</f>
        <v>1.81</v>
      </c>
      <c r="F151">
        <f>RAW!L151</f>
        <v>124.014336917563</v>
      </c>
      <c r="G151">
        <f>RAW!M151</f>
        <v>3.3798056611740899</v>
      </c>
      <c r="H151">
        <v>100</v>
      </c>
      <c r="I151">
        <v>-100</v>
      </c>
      <c r="Z151" s="29">
        <f t="shared" si="16"/>
        <v>0</v>
      </c>
      <c r="AA151" s="29">
        <f t="shared" si="17"/>
        <v>1</v>
      </c>
      <c r="AB151" s="29" t="str">
        <f t="shared" si="18"/>
        <v/>
      </c>
      <c r="AC151" s="29" t="str">
        <f t="shared" si="19"/>
        <v/>
      </c>
      <c r="AD151" s="29"/>
      <c r="AE151" s="29"/>
      <c r="AG151" s="34">
        <f t="shared" si="20"/>
        <v>0</v>
      </c>
      <c r="AH151" s="34">
        <f t="shared" si="21"/>
        <v>0</v>
      </c>
      <c r="AI151" s="34" t="str">
        <f t="shared" si="22"/>
        <v/>
      </c>
      <c r="AJ151" s="34" t="str">
        <f t="shared" si="23"/>
        <v/>
      </c>
    </row>
    <row r="152" spans="1:36" x14ac:dyDescent="0.25">
      <c r="A152" s="1">
        <f>RAW!A152</f>
        <v>42520</v>
      </c>
      <c r="B152">
        <f>RAW!B152</f>
        <v>1.81</v>
      </c>
      <c r="C152">
        <f>RAW!C152</f>
        <v>1.84</v>
      </c>
      <c r="D152">
        <f>RAW!D152</f>
        <v>1.78</v>
      </c>
      <c r="E152">
        <f>RAW!E152</f>
        <v>1.8280000000000001</v>
      </c>
      <c r="F152">
        <f>RAW!L152</f>
        <v>144.55782312925101</v>
      </c>
      <c r="G152">
        <f>RAW!M152</f>
        <v>47.159323620619197</v>
      </c>
      <c r="H152">
        <v>100</v>
      </c>
      <c r="I152">
        <v>-100</v>
      </c>
      <c r="Z152" s="29">
        <f t="shared" si="16"/>
        <v>0</v>
      </c>
      <c r="AA152" s="29">
        <f t="shared" si="17"/>
        <v>1</v>
      </c>
      <c r="AB152" s="29" t="str">
        <f t="shared" si="18"/>
        <v/>
      </c>
      <c r="AC152" s="29" t="str">
        <f t="shared" si="19"/>
        <v>GROUP</v>
      </c>
      <c r="AD152" s="29"/>
      <c r="AE152" s="29"/>
      <c r="AG152" s="34">
        <f t="shared" si="20"/>
        <v>0</v>
      </c>
      <c r="AH152" s="34">
        <f t="shared" si="21"/>
        <v>0</v>
      </c>
      <c r="AI152" s="34" t="str">
        <f t="shared" si="22"/>
        <v/>
      </c>
      <c r="AJ152" s="34" t="str">
        <f t="shared" si="23"/>
        <v/>
      </c>
    </row>
    <row r="153" spans="1:36" x14ac:dyDescent="0.25">
      <c r="A153" s="1">
        <f>RAW!A153</f>
        <v>42521</v>
      </c>
      <c r="B153">
        <f>RAW!B153</f>
        <v>1.798</v>
      </c>
      <c r="C153">
        <f>RAW!C153</f>
        <v>1.835</v>
      </c>
      <c r="D153">
        <f>RAW!D153</f>
        <v>1.7569999999999999</v>
      </c>
      <c r="E153">
        <f>RAW!E153</f>
        <v>1.7569999999999999</v>
      </c>
      <c r="F153">
        <f>RAW!L153</f>
        <v>-81.339712918662499</v>
      </c>
      <c r="G153">
        <f>RAW!M153</f>
        <v>-64.448188711037403</v>
      </c>
      <c r="H153">
        <v>100</v>
      </c>
      <c r="I153">
        <v>-100</v>
      </c>
      <c r="Z153" s="29">
        <f t="shared" si="16"/>
        <v>0</v>
      </c>
      <c r="AA153" s="29">
        <f t="shared" si="17"/>
        <v>0</v>
      </c>
      <c r="AB153" s="29" t="str">
        <f t="shared" si="18"/>
        <v/>
      </c>
      <c r="AC153" s="29" t="str">
        <f t="shared" si="19"/>
        <v/>
      </c>
      <c r="AD153" s="29"/>
      <c r="AE153" s="29"/>
      <c r="AG153" s="34">
        <f t="shared" si="20"/>
        <v>0</v>
      </c>
      <c r="AH153" s="34">
        <f t="shared" si="21"/>
        <v>0</v>
      </c>
      <c r="AI153" s="34" t="str">
        <f t="shared" si="22"/>
        <v/>
      </c>
      <c r="AJ153" s="34" t="str">
        <f t="shared" si="23"/>
        <v/>
      </c>
    </row>
    <row r="154" spans="1:36" x14ac:dyDescent="0.25">
      <c r="A154" s="1">
        <f>RAW!A154</f>
        <v>42522</v>
      </c>
      <c r="B154">
        <f>RAW!B154</f>
        <v>1.776</v>
      </c>
      <c r="C154">
        <f>RAW!C154</f>
        <v>1.776</v>
      </c>
      <c r="D154">
        <f>RAW!D154</f>
        <v>1.722</v>
      </c>
      <c r="E154">
        <f>RAW!E154</f>
        <v>1.7350000000000001</v>
      </c>
      <c r="F154">
        <f>RAW!L154</f>
        <v>-233.333333333333</v>
      </c>
      <c r="G154">
        <f>RAW!M154</f>
        <v>-204.840940525587</v>
      </c>
      <c r="H154">
        <v>100</v>
      </c>
      <c r="I154">
        <v>-100</v>
      </c>
      <c r="Z154" s="29">
        <f t="shared" si="16"/>
        <v>1</v>
      </c>
      <c r="AA154" s="29">
        <f t="shared" si="17"/>
        <v>0</v>
      </c>
      <c r="AB154" s="29" t="str">
        <f t="shared" si="18"/>
        <v/>
      </c>
      <c r="AC154" s="29" t="str">
        <f t="shared" si="19"/>
        <v/>
      </c>
      <c r="AD154" s="29"/>
      <c r="AE154" s="29"/>
      <c r="AG154" s="34">
        <f t="shared" si="20"/>
        <v>1</v>
      </c>
      <c r="AH154" s="34">
        <f t="shared" si="21"/>
        <v>0</v>
      </c>
      <c r="AI154" s="34" t="str">
        <f t="shared" si="22"/>
        <v/>
      </c>
      <c r="AJ154" s="34" t="str">
        <f t="shared" si="23"/>
        <v/>
      </c>
    </row>
    <row r="155" spans="1:36" x14ac:dyDescent="0.25">
      <c r="A155" s="1">
        <f>RAW!A155</f>
        <v>42523</v>
      </c>
      <c r="B155">
        <f>RAW!B155</f>
        <v>1.736</v>
      </c>
      <c r="C155">
        <f>RAW!C155</f>
        <v>1.7969999999999999</v>
      </c>
      <c r="D155">
        <f>RAW!D155</f>
        <v>1.73</v>
      </c>
      <c r="E155">
        <f>RAW!E155</f>
        <v>1.73</v>
      </c>
      <c r="F155">
        <f>RAW!L155</f>
        <v>-150.12419274714401</v>
      </c>
      <c r="G155">
        <f>RAW!M155</f>
        <v>-156.064461407973</v>
      </c>
      <c r="H155">
        <v>100</v>
      </c>
      <c r="I155">
        <v>-100</v>
      </c>
      <c r="Z155" s="29">
        <f t="shared" si="16"/>
        <v>1</v>
      </c>
      <c r="AA155" s="29">
        <f t="shared" si="17"/>
        <v>0</v>
      </c>
      <c r="AB155" s="29" t="str">
        <f t="shared" si="18"/>
        <v/>
      </c>
      <c r="AC155" s="29" t="str">
        <f t="shared" si="19"/>
        <v/>
      </c>
      <c r="AD155" s="29"/>
      <c r="AE155" s="29"/>
      <c r="AG155" s="34">
        <f t="shared" si="20"/>
        <v>1</v>
      </c>
      <c r="AH155" s="34">
        <f t="shared" si="21"/>
        <v>0</v>
      </c>
      <c r="AI155" s="34" t="str">
        <f t="shared" si="22"/>
        <v/>
      </c>
      <c r="AJ155" s="34" t="str">
        <f t="shared" si="23"/>
        <v/>
      </c>
    </row>
    <row r="156" spans="1:36" x14ac:dyDescent="0.25">
      <c r="A156" s="1">
        <f>RAW!A156</f>
        <v>42524</v>
      </c>
      <c r="B156">
        <f>RAW!B156</f>
        <v>1.7409999999999899</v>
      </c>
      <c r="C156">
        <f>RAW!C156</f>
        <v>1.742</v>
      </c>
      <c r="D156">
        <f>RAW!D156</f>
        <v>1.6919999999999999</v>
      </c>
      <c r="E156">
        <f>RAW!E156</f>
        <v>1.7069999999999901</v>
      </c>
      <c r="F156">
        <f>RAW!L156</f>
        <v>-224.66306542260301</v>
      </c>
      <c r="G156">
        <f>RAW!M156</f>
        <v>-260.48647307024203</v>
      </c>
      <c r="H156">
        <v>100</v>
      </c>
      <c r="I156">
        <v>-100</v>
      </c>
      <c r="Z156" s="29">
        <f t="shared" si="16"/>
        <v>1</v>
      </c>
      <c r="AA156" s="29">
        <f t="shared" si="17"/>
        <v>0</v>
      </c>
      <c r="AB156" s="29" t="str">
        <f t="shared" si="18"/>
        <v/>
      </c>
      <c r="AC156" s="29" t="str">
        <f t="shared" si="19"/>
        <v/>
      </c>
      <c r="AD156" s="29"/>
      <c r="AE156" s="29"/>
      <c r="AG156" s="34">
        <f t="shared" si="20"/>
        <v>1</v>
      </c>
      <c r="AH156" s="34">
        <f t="shared" si="21"/>
        <v>0</v>
      </c>
      <c r="AI156" s="34" t="str">
        <f t="shared" si="22"/>
        <v/>
      </c>
      <c r="AJ156" s="34" t="str">
        <f t="shared" si="23"/>
        <v/>
      </c>
    </row>
    <row r="157" spans="1:36" x14ac:dyDescent="0.25">
      <c r="A157" s="1">
        <f>RAW!A157</f>
        <v>42527</v>
      </c>
      <c r="B157">
        <f>RAW!B157</f>
        <v>1.7069999999999901</v>
      </c>
      <c r="C157">
        <f>RAW!C157</f>
        <v>1.7069999999999901</v>
      </c>
      <c r="D157">
        <f>RAW!D157</f>
        <v>1.66</v>
      </c>
      <c r="E157">
        <f>RAW!E157</f>
        <v>1.6859999999999999</v>
      </c>
      <c r="F157">
        <f>RAW!L157</f>
        <v>-206.102088167055</v>
      </c>
      <c r="G157">
        <f>RAW!M157</f>
        <v>-280.92089150134802</v>
      </c>
      <c r="H157">
        <v>100</v>
      </c>
      <c r="I157">
        <v>-100</v>
      </c>
      <c r="Z157" s="29">
        <f t="shared" si="16"/>
        <v>1</v>
      </c>
      <c r="AA157" s="29">
        <f t="shared" si="17"/>
        <v>0</v>
      </c>
      <c r="AB157" s="29" t="str">
        <f t="shared" si="18"/>
        <v/>
      </c>
      <c r="AC157" s="29" t="str">
        <f t="shared" si="19"/>
        <v/>
      </c>
      <c r="AD157" s="29"/>
      <c r="AE157" s="29"/>
      <c r="AG157" s="34">
        <f t="shared" si="20"/>
        <v>1</v>
      </c>
      <c r="AH157" s="34">
        <f t="shared" si="21"/>
        <v>0</v>
      </c>
      <c r="AI157" s="34" t="str">
        <f t="shared" si="22"/>
        <v/>
      </c>
      <c r="AJ157" s="34" t="str">
        <f t="shared" si="23"/>
        <v/>
      </c>
    </row>
    <row r="158" spans="1:36" x14ac:dyDescent="0.25">
      <c r="A158" s="1">
        <f>RAW!A158</f>
        <v>42528</v>
      </c>
      <c r="B158">
        <f>RAW!B158</f>
        <v>1.6859999999999999</v>
      </c>
      <c r="C158">
        <f>RAW!C158</f>
        <v>1.726</v>
      </c>
      <c r="D158">
        <f>RAW!D158</f>
        <v>1.6859999999999999</v>
      </c>
      <c r="E158">
        <f>RAW!E158</f>
        <v>1.7009999999999901</v>
      </c>
      <c r="F158">
        <f>RAW!L158</f>
        <v>-122.323164706258</v>
      </c>
      <c r="G158">
        <f>RAW!M158</f>
        <v>-169.940828402368</v>
      </c>
      <c r="H158">
        <v>100</v>
      </c>
      <c r="I158">
        <v>-100</v>
      </c>
      <c r="Z158" s="29">
        <f t="shared" si="16"/>
        <v>1</v>
      </c>
      <c r="AA158" s="29">
        <f t="shared" si="17"/>
        <v>0</v>
      </c>
      <c r="AB158" s="29" t="str">
        <f t="shared" si="18"/>
        <v/>
      </c>
      <c r="AC158" s="29" t="str">
        <f t="shared" si="19"/>
        <v/>
      </c>
      <c r="AD158" s="29"/>
      <c r="AE158" s="29"/>
      <c r="AG158" s="34">
        <f t="shared" si="20"/>
        <v>1</v>
      </c>
      <c r="AH158" s="34">
        <f t="shared" si="21"/>
        <v>0</v>
      </c>
      <c r="AI158" s="34" t="str">
        <f t="shared" si="22"/>
        <v/>
      </c>
      <c r="AJ158" s="34" t="str">
        <f t="shared" si="23"/>
        <v/>
      </c>
    </row>
    <row r="159" spans="1:36" x14ac:dyDescent="0.25">
      <c r="A159" s="1">
        <f>RAW!A159</f>
        <v>42529</v>
      </c>
      <c r="B159">
        <f>RAW!B159</f>
        <v>1.7</v>
      </c>
      <c r="C159">
        <f>RAW!C159</f>
        <v>1.708</v>
      </c>
      <c r="D159">
        <f>RAW!D159</f>
        <v>1.6619999999999999</v>
      </c>
      <c r="E159">
        <f>RAW!E159</f>
        <v>1.6919999999999999</v>
      </c>
      <c r="F159">
        <f>RAW!L159</f>
        <v>-121.344068353599</v>
      </c>
      <c r="G159">
        <f>RAW!M159</f>
        <v>-164.29156429156501</v>
      </c>
      <c r="H159">
        <v>100</v>
      </c>
      <c r="I159">
        <v>-100</v>
      </c>
      <c r="Z159" s="29">
        <f t="shared" si="16"/>
        <v>1</v>
      </c>
      <c r="AA159" s="29">
        <f t="shared" si="17"/>
        <v>0</v>
      </c>
      <c r="AB159" s="29" t="str">
        <f t="shared" si="18"/>
        <v>GROUP</v>
      </c>
      <c r="AC159" s="29" t="str">
        <f t="shared" si="19"/>
        <v/>
      </c>
      <c r="AD159" s="29"/>
      <c r="AE159" s="29"/>
      <c r="AG159" s="34">
        <f t="shared" si="20"/>
        <v>1</v>
      </c>
      <c r="AH159" s="34">
        <f t="shared" si="21"/>
        <v>0</v>
      </c>
      <c r="AI159" s="34" t="str">
        <f t="shared" si="22"/>
        <v/>
      </c>
      <c r="AJ159" s="34" t="str">
        <f t="shared" si="23"/>
        <v/>
      </c>
    </row>
    <row r="160" spans="1:36" x14ac:dyDescent="0.25">
      <c r="A160" s="1">
        <f>RAW!A160</f>
        <v>42530</v>
      </c>
      <c r="B160">
        <f>RAW!B160</f>
        <v>1.6919999999999999</v>
      </c>
      <c r="C160">
        <f>RAW!C160</f>
        <v>1.7230000000000001</v>
      </c>
      <c r="D160">
        <f>RAW!D160</f>
        <v>1.661</v>
      </c>
      <c r="E160">
        <f>RAW!E160</f>
        <v>1.714</v>
      </c>
      <c r="F160">
        <f>RAW!L160</f>
        <v>-86.454910551296294</v>
      </c>
      <c r="G160">
        <f>RAW!M160</f>
        <v>-118.098612341305</v>
      </c>
      <c r="H160">
        <v>100</v>
      </c>
      <c r="I160">
        <v>-100</v>
      </c>
      <c r="Z160" s="29">
        <f t="shared" si="16"/>
        <v>0</v>
      </c>
      <c r="AA160" s="29">
        <f t="shared" si="17"/>
        <v>0</v>
      </c>
      <c r="AB160" s="29" t="str">
        <f t="shared" si="18"/>
        <v/>
      </c>
      <c r="AC160" s="29" t="str">
        <f t="shared" si="19"/>
        <v/>
      </c>
      <c r="AD160" s="29"/>
      <c r="AE160" s="29"/>
      <c r="AG160" s="34">
        <f t="shared" si="20"/>
        <v>1</v>
      </c>
      <c r="AH160" s="34">
        <f t="shared" si="21"/>
        <v>0</v>
      </c>
      <c r="AI160" s="34" t="str">
        <f t="shared" si="22"/>
        <v/>
      </c>
      <c r="AJ160" s="34" t="str">
        <f t="shared" si="23"/>
        <v/>
      </c>
    </row>
    <row r="161" spans="1:36" x14ac:dyDescent="0.25">
      <c r="A161" s="1">
        <f>RAW!A161</f>
        <v>42531</v>
      </c>
      <c r="B161">
        <f>RAW!B161</f>
        <v>1.718</v>
      </c>
      <c r="C161">
        <f>RAW!C161</f>
        <v>1.718</v>
      </c>
      <c r="D161">
        <f>RAW!D161</f>
        <v>1.6759999999999999</v>
      </c>
      <c r="E161">
        <f>RAW!E161</f>
        <v>1.6950000000000001</v>
      </c>
      <c r="F161">
        <f>RAW!L161</f>
        <v>-78.471111111110901</v>
      </c>
      <c r="G161">
        <f>RAW!M161</f>
        <v>-106.14754098360601</v>
      </c>
      <c r="H161">
        <v>100</v>
      </c>
      <c r="I161">
        <v>-100</v>
      </c>
      <c r="Z161" s="29">
        <f t="shared" si="16"/>
        <v>0</v>
      </c>
      <c r="AA161" s="29">
        <f t="shared" si="17"/>
        <v>0</v>
      </c>
      <c r="AB161" s="29" t="str">
        <f t="shared" si="18"/>
        <v/>
      </c>
      <c r="AC161" s="29" t="str">
        <f t="shared" si="19"/>
        <v/>
      </c>
      <c r="AD161" s="29"/>
      <c r="AE161" s="29"/>
      <c r="AG161" s="34">
        <f t="shared" si="20"/>
        <v>1</v>
      </c>
      <c r="AH161" s="34">
        <f t="shared" si="21"/>
        <v>0</v>
      </c>
      <c r="AI161" s="34" t="str">
        <f t="shared" si="22"/>
        <v/>
      </c>
      <c r="AJ161" s="34" t="str">
        <f t="shared" si="23"/>
        <v/>
      </c>
    </row>
    <row r="162" spans="1:36" x14ac:dyDescent="0.25">
      <c r="A162" s="1">
        <f>RAW!A162</f>
        <v>42534</v>
      </c>
      <c r="B162">
        <f>RAW!B162</f>
        <v>1.69</v>
      </c>
      <c r="C162">
        <f>RAW!C162</f>
        <v>1.69</v>
      </c>
      <c r="D162">
        <f>RAW!D162</f>
        <v>1.601</v>
      </c>
      <c r="E162">
        <f>RAW!E162</f>
        <v>1.6159999999999899</v>
      </c>
      <c r="F162">
        <f>RAW!L162</f>
        <v>-138.07692307692301</v>
      </c>
      <c r="G162">
        <f>RAW!M162</f>
        <v>-168.53679098540701</v>
      </c>
      <c r="H162">
        <v>100</v>
      </c>
      <c r="I162">
        <v>-100</v>
      </c>
      <c r="Z162" s="29">
        <f t="shared" si="16"/>
        <v>1</v>
      </c>
      <c r="AA162" s="29">
        <f t="shared" si="17"/>
        <v>0</v>
      </c>
      <c r="AB162" s="29" t="str">
        <f t="shared" si="18"/>
        <v/>
      </c>
      <c r="AC162" s="29" t="str">
        <f t="shared" si="19"/>
        <v/>
      </c>
      <c r="AD162" s="29"/>
      <c r="AE162" s="29"/>
      <c r="AG162" s="34">
        <f t="shared" si="20"/>
        <v>1</v>
      </c>
      <c r="AH162" s="34">
        <f t="shared" si="21"/>
        <v>0</v>
      </c>
      <c r="AI162" s="34" t="str">
        <f t="shared" si="22"/>
        <v/>
      </c>
      <c r="AJ162" s="34" t="str">
        <f t="shared" si="23"/>
        <v/>
      </c>
    </row>
    <row r="163" spans="1:36" x14ac:dyDescent="0.25">
      <c r="A163" s="1">
        <f>RAW!A163</f>
        <v>42535</v>
      </c>
      <c r="B163">
        <f>RAW!B163</f>
        <v>1.679</v>
      </c>
      <c r="C163">
        <f>RAW!C163</f>
        <v>1.679</v>
      </c>
      <c r="D163">
        <f>RAW!D163</f>
        <v>1.5640000000000001</v>
      </c>
      <c r="E163">
        <f>RAW!E163</f>
        <v>1.62</v>
      </c>
      <c r="F163">
        <f>RAW!L163</f>
        <v>-135.567970204841</v>
      </c>
      <c r="G163">
        <f>RAW!M163</f>
        <v>-159.854384094263</v>
      </c>
      <c r="H163">
        <v>100</v>
      </c>
      <c r="I163">
        <v>-100</v>
      </c>
      <c r="Z163" s="29">
        <f t="shared" si="16"/>
        <v>1</v>
      </c>
      <c r="AA163" s="29">
        <f t="shared" si="17"/>
        <v>0</v>
      </c>
      <c r="AB163" s="29" t="str">
        <f t="shared" si="18"/>
        <v/>
      </c>
      <c r="AC163" s="29" t="str">
        <f t="shared" si="19"/>
        <v/>
      </c>
      <c r="AD163" s="29"/>
      <c r="AE163" s="29"/>
      <c r="AG163" s="34">
        <f t="shared" si="20"/>
        <v>1</v>
      </c>
      <c r="AH163" s="34">
        <f t="shared" si="21"/>
        <v>0</v>
      </c>
      <c r="AI163" s="34" t="str">
        <f t="shared" si="22"/>
        <v/>
      </c>
      <c r="AJ163" s="34" t="str">
        <f t="shared" si="23"/>
        <v/>
      </c>
    </row>
    <row r="164" spans="1:36" x14ac:dyDescent="0.25">
      <c r="A164" s="1">
        <f>RAW!A164</f>
        <v>42536</v>
      </c>
      <c r="B164">
        <f>RAW!B164</f>
        <v>1.59</v>
      </c>
      <c r="C164">
        <f>RAW!C164</f>
        <v>1.64</v>
      </c>
      <c r="D164">
        <f>RAW!D164</f>
        <v>1.56</v>
      </c>
      <c r="E164">
        <f>RAW!E164</f>
        <v>1.609</v>
      </c>
      <c r="F164">
        <f>RAW!L164</f>
        <v>-141.79872862386901</v>
      </c>
      <c r="G164">
        <f>RAW!M164</f>
        <v>-153.322369370149</v>
      </c>
      <c r="H164">
        <v>100</v>
      </c>
      <c r="I164">
        <v>-100</v>
      </c>
      <c r="Z164" s="29">
        <f t="shared" si="16"/>
        <v>1</v>
      </c>
      <c r="AA164" s="29">
        <f t="shared" si="17"/>
        <v>0</v>
      </c>
      <c r="AB164" s="29" t="str">
        <f t="shared" si="18"/>
        <v/>
      </c>
      <c r="AC164" s="29" t="str">
        <f t="shared" si="19"/>
        <v/>
      </c>
      <c r="AD164" s="29"/>
      <c r="AE164" s="29"/>
      <c r="AG164" s="34">
        <f t="shared" si="20"/>
        <v>1</v>
      </c>
      <c r="AH164" s="34">
        <f t="shared" si="21"/>
        <v>0</v>
      </c>
      <c r="AI164" s="34" t="str">
        <f t="shared" si="22"/>
        <v/>
      </c>
      <c r="AJ164" s="34" t="str">
        <f t="shared" si="23"/>
        <v/>
      </c>
    </row>
    <row r="165" spans="1:36" x14ac:dyDescent="0.25">
      <c r="A165" s="1">
        <f>RAW!A165</f>
        <v>42537</v>
      </c>
      <c r="B165">
        <f>RAW!B165</f>
        <v>1.6</v>
      </c>
      <c r="C165">
        <f>RAW!C165</f>
        <v>1.6240000000000001</v>
      </c>
      <c r="D165">
        <f>RAW!D165</f>
        <v>1.58</v>
      </c>
      <c r="E165">
        <f>RAW!E165</f>
        <v>1.607</v>
      </c>
      <c r="F165">
        <f>RAW!L165</f>
        <v>-126.340033500838</v>
      </c>
      <c r="G165">
        <f>RAW!M165</f>
        <v>-132.50851712390201</v>
      </c>
      <c r="H165">
        <v>100</v>
      </c>
      <c r="I165">
        <v>-100</v>
      </c>
      <c r="Z165" s="29">
        <f t="shared" si="16"/>
        <v>1</v>
      </c>
      <c r="AA165" s="29">
        <f t="shared" si="17"/>
        <v>0</v>
      </c>
      <c r="AB165" s="29" t="str">
        <f t="shared" si="18"/>
        <v>GROUP</v>
      </c>
      <c r="AC165" s="29" t="str">
        <f t="shared" si="19"/>
        <v/>
      </c>
      <c r="AD165" s="29"/>
      <c r="AE165" s="29"/>
      <c r="AG165" s="34">
        <f t="shared" si="20"/>
        <v>1</v>
      </c>
      <c r="AH165" s="34">
        <f t="shared" si="21"/>
        <v>0</v>
      </c>
      <c r="AI165" s="34" t="str">
        <f t="shared" si="22"/>
        <v>GROUP</v>
      </c>
      <c r="AJ165" s="34" t="str">
        <f t="shared" si="23"/>
        <v/>
      </c>
    </row>
    <row r="166" spans="1:36" x14ac:dyDescent="0.25">
      <c r="A166" s="1">
        <f>RAW!A166</f>
        <v>42538</v>
      </c>
      <c r="B166">
        <f>RAW!B166</f>
        <v>1.67</v>
      </c>
      <c r="C166">
        <f>RAW!C166</f>
        <v>1.716</v>
      </c>
      <c r="D166">
        <f>RAW!D166</f>
        <v>1.6259999999999999</v>
      </c>
      <c r="E166">
        <f>RAW!E166</f>
        <v>1.694</v>
      </c>
      <c r="F166">
        <f>RAW!L166</f>
        <v>-12.105837424986399</v>
      </c>
      <c r="G166">
        <f>RAW!M166</f>
        <v>-46.730264067468902</v>
      </c>
      <c r="H166">
        <v>100</v>
      </c>
      <c r="I166">
        <v>-100</v>
      </c>
      <c r="Z166" s="29">
        <f t="shared" si="16"/>
        <v>0</v>
      </c>
      <c r="AA166" s="29">
        <f t="shared" si="17"/>
        <v>0</v>
      </c>
      <c r="AB166" s="29" t="str">
        <f t="shared" si="18"/>
        <v/>
      </c>
      <c r="AC166" s="29" t="str">
        <f t="shared" si="19"/>
        <v/>
      </c>
      <c r="AD166" s="29"/>
      <c r="AE166" s="29"/>
      <c r="AG166" s="34">
        <f t="shared" si="20"/>
        <v>0</v>
      </c>
      <c r="AH166" s="34">
        <f t="shared" si="21"/>
        <v>0</v>
      </c>
      <c r="AI166" s="34" t="str">
        <f t="shared" si="22"/>
        <v/>
      </c>
      <c r="AJ166" s="34" t="str">
        <f t="shared" si="23"/>
        <v/>
      </c>
    </row>
    <row r="167" spans="1:36" x14ac:dyDescent="0.25">
      <c r="A167" s="1">
        <f>RAW!A167</f>
        <v>42541</v>
      </c>
      <c r="B167">
        <f>RAW!B167</f>
        <v>1.6950000000000001</v>
      </c>
      <c r="C167">
        <f>RAW!C167</f>
        <v>1.75</v>
      </c>
      <c r="D167">
        <f>RAW!D167</f>
        <v>1.6950000000000001</v>
      </c>
      <c r="E167">
        <f>RAW!E167</f>
        <v>1.74</v>
      </c>
      <c r="F167">
        <f>RAW!L167</f>
        <v>79.680829137590806</v>
      </c>
      <c r="G167">
        <f>RAW!M167</f>
        <v>12.447158290277301</v>
      </c>
      <c r="H167">
        <v>100</v>
      </c>
      <c r="I167">
        <v>-100</v>
      </c>
      <c r="Z167" s="29">
        <f t="shared" si="16"/>
        <v>0</v>
      </c>
      <c r="AA167" s="29">
        <f t="shared" si="17"/>
        <v>0</v>
      </c>
      <c r="AB167" s="29" t="str">
        <f t="shared" si="18"/>
        <v/>
      </c>
      <c r="AC167" s="29" t="str">
        <f t="shared" si="19"/>
        <v/>
      </c>
      <c r="AD167" s="29"/>
      <c r="AE167" s="29"/>
      <c r="AG167" s="34">
        <f t="shared" si="20"/>
        <v>0</v>
      </c>
      <c r="AH167" s="34">
        <f t="shared" si="21"/>
        <v>0</v>
      </c>
      <c r="AI167" s="34" t="str">
        <f t="shared" si="22"/>
        <v/>
      </c>
      <c r="AJ167" s="34" t="str">
        <f t="shared" si="23"/>
        <v/>
      </c>
    </row>
    <row r="168" spans="1:36" x14ac:dyDescent="0.25">
      <c r="A168" s="1">
        <f>RAW!A168</f>
        <v>42542</v>
      </c>
      <c r="B168">
        <f>RAW!B168</f>
        <v>1.7230000000000001</v>
      </c>
      <c r="C168">
        <f>RAW!C168</f>
        <v>1.7649999999999999</v>
      </c>
      <c r="D168">
        <f>RAW!D168</f>
        <v>1.6950000000000001</v>
      </c>
      <c r="E168">
        <f>RAW!E168</f>
        <v>1.6950000000000001</v>
      </c>
      <c r="F168">
        <f>RAW!L168</f>
        <v>67.923032354466002</v>
      </c>
      <c r="G168">
        <f>RAW!M168</f>
        <v>4.9150326797387098</v>
      </c>
      <c r="H168">
        <v>100</v>
      </c>
      <c r="I168">
        <v>-100</v>
      </c>
      <c r="Z168" s="29">
        <f t="shared" si="16"/>
        <v>0</v>
      </c>
      <c r="AA168" s="29">
        <f t="shared" si="17"/>
        <v>0</v>
      </c>
      <c r="AB168" s="29" t="str">
        <f t="shared" si="18"/>
        <v/>
      </c>
      <c r="AC168" s="29" t="str">
        <f t="shared" si="19"/>
        <v/>
      </c>
      <c r="AD168" s="29"/>
      <c r="AE168" s="29"/>
      <c r="AG168" s="34">
        <f t="shared" si="20"/>
        <v>0</v>
      </c>
      <c r="AH168" s="34">
        <f t="shared" si="21"/>
        <v>0</v>
      </c>
      <c r="AI168" s="34" t="str">
        <f t="shared" si="22"/>
        <v/>
      </c>
      <c r="AJ168" s="34" t="str">
        <f t="shared" si="23"/>
        <v/>
      </c>
    </row>
    <row r="169" spans="1:36" x14ac:dyDescent="0.25">
      <c r="A169" s="1">
        <f>RAW!A169</f>
        <v>42543</v>
      </c>
      <c r="B169">
        <f>RAW!B169</f>
        <v>1.724</v>
      </c>
      <c r="C169">
        <f>RAW!C169</f>
        <v>1.736</v>
      </c>
      <c r="D169">
        <f>RAW!D169</f>
        <v>1.6879999999999999</v>
      </c>
      <c r="E169">
        <f>RAW!E169</f>
        <v>1.6930000000000001</v>
      </c>
      <c r="F169">
        <f>RAW!L169</f>
        <v>54.344729344729103</v>
      </c>
      <c r="G169">
        <f>RAW!M169</f>
        <v>-5.12060988071004</v>
      </c>
      <c r="H169">
        <v>100</v>
      </c>
      <c r="I169">
        <v>-100</v>
      </c>
      <c r="Z169" s="29">
        <f t="shared" si="16"/>
        <v>0</v>
      </c>
      <c r="AA169" s="29">
        <f t="shared" si="17"/>
        <v>0</v>
      </c>
      <c r="AB169" s="29" t="str">
        <f t="shared" si="18"/>
        <v/>
      </c>
      <c r="AC169" s="29" t="str">
        <f t="shared" si="19"/>
        <v/>
      </c>
      <c r="AD169" s="29"/>
      <c r="AE169" s="29"/>
      <c r="AG169" s="34">
        <f t="shared" si="20"/>
        <v>0</v>
      </c>
      <c r="AH169" s="34">
        <f t="shared" si="21"/>
        <v>0</v>
      </c>
      <c r="AI169" s="34" t="str">
        <f t="shared" si="22"/>
        <v/>
      </c>
      <c r="AJ169" s="34" t="str">
        <f t="shared" si="23"/>
        <v/>
      </c>
    </row>
    <row r="170" spans="1:36" x14ac:dyDescent="0.25">
      <c r="A170" s="1">
        <f>RAW!A170</f>
        <v>42544</v>
      </c>
      <c r="B170">
        <f>RAW!B170</f>
        <v>1.6950000000000001</v>
      </c>
      <c r="C170">
        <f>RAW!C170</f>
        <v>1.748</v>
      </c>
      <c r="D170">
        <f>RAW!D170</f>
        <v>1.69</v>
      </c>
      <c r="E170">
        <f>RAW!E170</f>
        <v>1.736</v>
      </c>
      <c r="F170">
        <f>RAW!L170</f>
        <v>87.8915739675233</v>
      </c>
      <c r="G170">
        <f>RAW!M170</f>
        <v>28.9887923435335</v>
      </c>
      <c r="H170">
        <v>100</v>
      </c>
      <c r="I170">
        <v>-100</v>
      </c>
      <c r="Z170" s="29">
        <f t="shared" si="16"/>
        <v>0</v>
      </c>
      <c r="AA170" s="29">
        <f t="shared" si="17"/>
        <v>0</v>
      </c>
      <c r="AB170" s="29" t="str">
        <f t="shared" si="18"/>
        <v/>
      </c>
      <c r="AC170" s="29" t="str">
        <f t="shared" si="19"/>
        <v/>
      </c>
      <c r="AD170" s="29"/>
      <c r="AE170" s="29"/>
      <c r="AG170" s="34">
        <f t="shared" si="20"/>
        <v>0</v>
      </c>
      <c r="AH170" s="34">
        <f t="shared" si="21"/>
        <v>0</v>
      </c>
      <c r="AI170" s="34" t="str">
        <f t="shared" si="22"/>
        <v/>
      </c>
      <c r="AJ170" s="34" t="str">
        <f t="shared" si="23"/>
        <v/>
      </c>
    </row>
    <row r="171" spans="1:36" x14ac:dyDescent="0.25">
      <c r="A171" s="1">
        <f>RAW!A171</f>
        <v>42545</v>
      </c>
      <c r="B171">
        <f>RAW!B171</f>
        <v>1.577</v>
      </c>
      <c r="C171">
        <f>RAW!C171</f>
        <v>1.65</v>
      </c>
      <c r="D171">
        <f>RAW!D171</f>
        <v>1.5469999999999999</v>
      </c>
      <c r="E171">
        <f>RAW!E171</f>
        <v>1.619</v>
      </c>
      <c r="F171">
        <f>RAW!L171</f>
        <v>-106.72850052884201</v>
      </c>
      <c r="G171">
        <f>RAW!M171</f>
        <v>-135.29913244069999</v>
      </c>
      <c r="H171">
        <v>100</v>
      </c>
      <c r="I171">
        <v>-100</v>
      </c>
      <c r="Z171" s="29">
        <f t="shared" si="16"/>
        <v>1</v>
      </c>
      <c r="AA171" s="29">
        <f t="shared" si="17"/>
        <v>0</v>
      </c>
      <c r="AB171" s="29" t="str">
        <f t="shared" si="18"/>
        <v/>
      </c>
      <c r="AC171" s="29" t="str">
        <f t="shared" si="19"/>
        <v/>
      </c>
      <c r="AD171" s="29"/>
      <c r="AE171" s="29"/>
      <c r="AG171" s="34">
        <f t="shared" si="20"/>
        <v>1</v>
      </c>
      <c r="AH171" s="34">
        <f t="shared" si="21"/>
        <v>0</v>
      </c>
      <c r="AI171" s="34" t="str">
        <f t="shared" si="22"/>
        <v/>
      </c>
      <c r="AJ171" s="34" t="str">
        <f t="shared" si="23"/>
        <v/>
      </c>
    </row>
    <row r="172" spans="1:36" x14ac:dyDescent="0.25">
      <c r="A172" s="1">
        <f>RAW!A172</f>
        <v>42548</v>
      </c>
      <c r="B172">
        <f>RAW!B172</f>
        <v>1.6159999999999899</v>
      </c>
      <c r="C172">
        <f>RAW!C172</f>
        <v>1.67</v>
      </c>
      <c r="D172">
        <f>RAW!D172</f>
        <v>1.458</v>
      </c>
      <c r="E172">
        <f>RAW!E172</f>
        <v>1.464</v>
      </c>
      <c r="F172">
        <f>RAW!L172</f>
        <v>-167.55779071819299</v>
      </c>
      <c r="G172">
        <f>RAW!M172</f>
        <v>-204.95341967734501</v>
      </c>
      <c r="H172">
        <v>100</v>
      </c>
      <c r="I172">
        <v>-100</v>
      </c>
      <c r="Z172" s="29">
        <f t="shared" si="16"/>
        <v>1</v>
      </c>
      <c r="AA172" s="29">
        <f t="shared" si="17"/>
        <v>0</v>
      </c>
      <c r="AB172" s="29" t="str">
        <f t="shared" si="18"/>
        <v/>
      </c>
      <c r="AC172" s="29" t="str">
        <f t="shared" si="19"/>
        <v/>
      </c>
      <c r="AD172" s="29"/>
      <c r="AE172" s="29"/>
      <c r="AG172" s="34">
        <f t="shared" si="20"/>
        <v>1</v>
      </c>
      <c r="AH172" s="34">
        <f t="shared" si="21"/>
        <v>0</v>
      </c>
      <c r="AI172" s="34" t="str">
        <f t="shared" si="22"/>
        <v/>
      </c>
      <c r="AJ172" s="34" t="str">
        <f t="shared" si="23"/>
        <v/>
      </c>
    </row>
    <row r="173" spans="1:36" x14ac:dyDescent="0.25">
      <c r="A173" s="1">
        <f>RAW!A173</f>
        <v>42549</v>
      </c>
      <c r="B173">
        <f>RAW!B173</f>
        <v>1.5249999999999999</v>
      </c>
      <c r="C173">
        <f>RAW!C173</f>
        <v>1.538</v>
      </c>
      <c r="D173">
        <f>RAW!D173</f>
        <v>1.464</v>
      </c>
      <c r="E173">
        <f>RAW!E173</f>
        <v>1.53199999999999</v>
      </c>
      <c r="F173">
        <f>RAW!L173</f>
        <v>-150.93840867036701</v>
      </c>
      <c r="G173">
        <f>RAW!M173</f>
        <v>-185.39965355109999</v>
      </c>
      <c r="H173">
        <v>100</v>
      </c>
      <c r="I173">
        <v>-100</v>
      </c>
      <c r="Z173" s="29">
        <f t="shared" si="16"/>
        <v>1</v>
      </c>
      <c r="AA173" s="29">
        <f t="shared" si="17"/>
        <v>0</v>
      </c>
      <c r="AB173" s="29" t="str">
        <f t="shared" si="18"/>
        <v/>
      </c>
      <c r="AC173" s="29" t="str">
        <f t="shared" si="19"/>
        <v/>
      </c>
      <c r="AD173" s="29"/>
      <c r="AE173" s="29"/>
      <c r="AG173" s="34">
        <f t="shared" si="20"/>
        <v>1</v>
      </c>
      <c r="AH173" s="34">
        <f t="shared" si="21"/>
        <v>0</v>
      </c>
      <c r="AI173" s="34" t="str">
        <f t="shared" si="22"/>
        <v/>
      </c>
      <c r="AJ173" s="34" t="str">
        <f t="shared" si="23"/>
        <v/>
      </c>
    </row>
    <row r="174" spans="1:36" x14ac:dyDescent="0.25">
      <c r="A174" s="1">
        <f>RAW!A174</f>
        <v>42550</v>
      </c>
      <c r="B174">
        <f>RAW!B174</f>
        <v>1.53199999999999</v>
      </c>
      <c r="C174">
        <f>RAW!C174</f>
        <v>1.544</v>
      </c>
      <c r="D174">
        <f>RAW!D174</f>
        <v>1.5069999999999999</v>
      </c>
      <c r="E174">
        <f>RAW!E174</f>
        <v>1.53</v>
      </c>
      <c r="F174">
        <f>RAW!L174</f>
        <v>-113.787479613599</v>
      </c>
      <c r="G174">
        <f>RAW!M174</f>
        <v>-140.49452337056599</v>
      </c>
      <c r="H174">
        <v>100</v>
      </c>
      <c r="I174">
        <v>-100</v>
      </c>
      <c r="Z174" s="29">
        <f t="shared" si="16"/>
        <v>1</v>
      </c>
      <c r="AA174" s="29">
        <f t="shared" si="17"/>
        <v>0</v>
      </c>
      <c r="AB174" s="29" t="str">
        <f t="shared" si="18"/>
        <v>GROUP</v>
      </c>
      <c r="AC174" s="29" t="str">
        <f t="shared" si="19"/>
        <v/>
      </c>
      <c r="AD174" s="29"/>
      <c r="AE174" s="29"/>
      <c r="AG174" s="34">
        <f t="shared" si="20"/>
        <v>1</v>
      </c>
      <c r="AH174" s="34">
        <f t="shared" si="21"/>
        <v>0</v>
      </c>
      <c r="AI174" s="34" t="str">
        <f t="shared" si="22"/>
        <v>GROUP</v>
      </c>
      <c r="AJ174" s="34" t="str">
        <f t="shared" si="23"/>
        <v/>
      </c>
    </row>
    <row r="175" spans="1:36" x14ac:dyDescent="0.25">
      <c r="A175" s="1">
        <f>RAW!A175</f>
        <v>42551</v>
      </c>
      <c r="B175">
        <f>RAW!B175</f>
        <v>1.5149999999999999</v>
      </c>
      <c r="C175">
        <f>RAW!C175</f>
        <v>1.645</v>
      </c>
      <c r="D175">
        <f>RAW!D175</f>
        <v>1.506</v>
      </c>
      <c r="E175">
        <f>RAW!E175</f>
        <v>1.5780000000000001</v>
      </c>
      <c r="F175">
        <f>RAW!L175</f>
        <v>-53.976460235398001</v>
      </c>
      <c r="G175">
        <f>RAW!M175</f>
        <v>-77.322145531645802</v>
      </c>
      <c r="H175">
        <v>100</v>
      </c>
      <c r="I175">
        <v>-100</v>
      </c>
      <c r="Z175" s="29">
        <f t="shared" si="16"/>
        <v>0</v>
      </c>
      <c r="AA175" s="29">
        <f t="shared" si="17"/>
        <v>0</v>
      </c>
      <c r="AB175" s="29" t="str">
        <f t="shared" si="18"/>
        <v/>
      </c>
      <c r="AC175" s="29" t="str">
        <f t="shared" si="19"/>
        <v/>
      </c>
      <c r="AD175" s="29"/>
      <c r="AE175" s="29"/>
      <c r="AG175" s="34">
        <f t="shared" si="20"/>
        <v>0</v>
      </c>
      <c r="AH175" s="34">
        <f t="shared" si="21"/>
        <v>0</v>
      </c>
      <c r="AI175" s="34" t="str">
        <f t="shared" si="22"/>
        <v/>
      </c>
      <c r="AJ175" s="34" t="str">
        <f t="shared" si="23"/>
        <v/>
      </c>
    </row>
    <row r="176" spans="1:36" x14ac:dyDescent="0.25">
      <c r="A176" s="1">
        <f>RAW!A176</f>
        <v>42552</v>
      </c>
      <c r="B176">
        <f>RAW!B176</f>
        <v>1.5780000000000001</v>
      </c>
      <c r="C176">
        <f>RAW!C176</f>
        <v>1.58</v>
      </c>
      <c r="D176">
        <f>RAW!D176</f>
        <v>1.548</v>
      </c>
      <c r="E176">
        <f>RAW!E176</f>
        <v>1.5580000000000001</v>
      </c>
      <c r="F176">
        <f>RAW!L176</f>
        <v>-61.339824320033998</v>
      </c>
      <c r="G176">
        <f>RAW!M176</f>
        <v>-83.288936245782295</v>
      </c>
      <c r="H176">
        <v>100</v>
      </c>
      <c r="I176">
        <v>-100</v>
      </c>
      <c r="Z176" s="29">
        <f t="shared" si="16"/>
        <v>0</v>
      </c>
      <c r="AA176" s="29">
        <f t="shared" si="17"/>
        <v>0</v>
      </c>
      <c r="AB176" s="29" t="str">
        <f t="shared" si="18"/>
        <v/>
      </c>
      <c r="AC176" s="29" t="str">
        <f t="shared" si="19"/>
        <v/>
      </c>
      <c r="AD176" s="29"/>
      <c r="AE176" s="29"/>
      <c r="AG176" s="34">
        <f t="shared" si="20"/>
        <v>0</v>
      </c>
      <c r="AH176" s="34">
        <f t="shared" si="21"/>
        <v>0</v>
      </c>
      <c r="AI176" s="34" t="str">
        <f t="shared" si="22"/>
        <v/>
      </c>
      <c r="AJ176" s="34" t="str">
        <f t="shared" si="23"/>
        <v/>
      </c>
    </row>
    <row r="177" spans="1:36" x14ac:dyDescent="0.25">
      <c r="A177" s="1">
        <f>RAW!A177</f>
        <v>42555</v>
      </c>
      <c r="B177">
        <f>RAW!B177</f>
        <v>1.5509999999999999</v>
      </c>
      <c r="C177">
        <f>RAW!C177</f>
        <v>1.5659999999999901</v>
      </c>
      <c r="D177">
        <f>RAW!D177</f>
        <v>1.51</v>
      </c>
      <c r="E177">
        <f>RAW!E177</f>
        <v>1.5109999999999999</v>
      </c>
      <c r="F177">
        <f>RAW!L177</f>
        <v>-82.710326462175999</v>
      </c>
      <c r="G177">
        <f>RAW!M177</f>
        <v>-105.295315682281</v>
      </c>
      <c r="H177">
        <v>100</v>
      </c>
      <c r="I177">
        <v>-100</v>
      </c>
      <c r="Z177" s="29">
        <f t="shared" si="16"/>
        <v>0</v>
      </c>
      <c r="AA177" s="29">
        <f t="shared" si="17"/>
        <v>0</v>
      </c>
      <c r="AB177" s="29" t="str">
        <f t="shared" si="18"/>
        <v/>
      </c>
      <c r="AC177" s="29" t="str">
        <f t="shared" si="19"/>
        <v/>
      </c>
      <c r="AD177" s="29"/>
      <c r="AE177" s="29"/>
      <c r="AG177" s="34">
        <f t="shared" si="20"/>
        <v>1</v>
      </c>
      <c r="AH177" s="34">
        <f t="shared" si="21"/>
        <v>0</v>
      </c>
      <c r="AI177" s="34" t="str">
        <f t="shared" si="22"/>
        <v/>
      </c>
      <c r="AJ177" s="34" t="str">
        <f t="shared" si="23"/>
        <v/>
      </c>
    </row>
    <row r="178" spans="1:36" x14ac:dyDescent="0.25">
      <c r="A178" s="1">
        <f>RAW!A178</f>
        <v>42556</v>
      </c>
      <c r="B178">
        <f>RAW!B178</f>
        <v>1.544</v>
      </c>
      <c r="C178">
        <f>RAW!C178</f>
        <v>1.544</v>
      </c>
      <c r="D178">
        <f>RAW!D178</f>
        <v>1.456</v>
      </c>
      <c r="E178">
        <f>RAW!E178</f>
        <v>1.5009999999999999</v>
      </c>
      <c r="F178">
        <f>RAW!L178</f>
        <v>-96.036911418706495</v>
      </c>
      <c r="G178">
        <f>RAW!M178</f>
        <v>-120.44541081900201</v>
      </c>
      <c r="H178">
        <v>100</v>
      </c>
      <c r="I178">
        <v>-100</v>
      </c>
      <c r="Z178" s="29">
        <f t="shared" si="16"/>
        <v>0</v>
      </c>
      <c r="AA178" s="29">
        <f t="shared" si="17"/>
        <v>0</v>
      </c>
      <c r="AB178" s="29" t="str">
        <f t="shared" si="18"/>
        <v/>
      </c>
      <c r="AC178" s="29" t="str">
        <f t="shared" si="19"/>
        <v/>
      </c>
      <c r="AD178" s="29"/>
      <c r="AE178" s="29"/>
      <c r="AG178" s="34">
        <f t="shared" si="20"/>
        <v>1</v>
      </c>
      <c r="AH178" s="34">
        <f t="shared" si="21"/>
        <v>0</v>
      </c>
      <c r="AI178" s="34" t="str">
        <f t="shared" si="22"/>
        <v/>
      </c>
      <c r="AJ178" s="34" t="str">
        <f t="shared" si="23"/>
        <v/>
      </c>
    </row>
    <row r="179" spans="1:36" x14ac:dyDescent="0.25">
      <c r="A179" s="1">
        <f>RAW!A179</f>
        <v>42557</v>
      </c>
      <c r="B179">
        <f>RAW!B179</f>
        <v>1.5</v>
      </c>
      <c r="C179">
        <f>RAW!C179</f>
        <v>1.5680000000000001</v>
      </c>
      <c r="D179">
        <f>RAW!D179</f>
        <v>1.4509999999999901</v>
      </c>
      <c r="E179">
        <f>RAW!E179</f>
        <v>1.5009999999999999</v>
      </c>
      <c r="F179">
        <f>RAW!L179</f>
        <v>-78.155339805825193</v>
      </c>
      <c r="G179">
        <f>RAW!M179</f>
        <v>-102.97316896301599</v>
      </c>
      <c r="H179">
        <v>100</v>
      </c>
      <c r="I179">
        <v>-100</v>
      </c>
      <c r="Z179" s="29">
        <f t="shared" si="16"/>
        <v>0</v>
      </c>
      <c r="AA179" s="29">
        <f t="shared" si="17"/>
        <v>0</v>
      </c>
      <c r="AB179" s="29" t="str">
        <f t="shared" si="18"/>
        <v/>
      </c>
      <c r="AC179" s="29" t="str">
        <f t="shared" si="19"/>
        <v/>
      </c>
      <c r="AD179" s="29"/>
      <c r="AE179" s="29"/>
      <c r="AG179" s="34">
        <f t="shared" si="20"/>
        <v>1</v>
      </c>
      <c r="AH179" s="34">
        <f t="shared" si="21"/>
        <v>0</v>
      </c>
      <c r="AI179" s="34" t="str">
        <f t="shared" si="22"/>
        <v/>
      </c>
      <c r="AJ179" s="34" t="str">
        <f t="shared" si="23"/>
        <v/>
      </c>
    </row>
    <row r="180" spans="1:36" x14ac:dyDescent="0.25">
      <c r="A180" s="1">
        <f>RAW!A180</f>
        <v>42558</v>
      </c>
      <c r="B180">
        <f>RAW!B180</f>
        <v>1.51</v>
      </c>
      <c r="C180">
        <f>RAW!C180</f>
        <v>1.5169999999999999</v>
      </c>
      <c r="D180">
        <f>RAW!D180</f>
        <v>1.486</v>
      </c>
      <c r="E180">
        <f>RAW!E180</f>
        <v>1.4890000000000001</v>
      </c>
      <c r="F180">
        <f>RAW!L180</f>
        <v>-77.007230247748893</v>
      </c>
      <c r="G180">
        <f>RAW!M180</f>
        <v>-102.603913957625</v>
      </c>
      <c r="H180">
        <v>100</v>
      </c>
      <c r="I180">
        <v>-100</v>
      </c>
      <c r="Z180" s="29">
        <f t="shared" si="16"/>
        <v>0</v>
      </c>
      <c r="AA180" s="29">
        <f t="shared" si="17"/>
        <v>0</v>
      </c>
      <c r="AB180" s="29" t="str">
        <f t="shared" si="18"/>
        <v/>
      </c>
      <c r="AC180" s="29" t="str">
        <f t="shared" si="19"/>
        <v/>
      </c>
      <c r="AD180" s="29"/>
      <c r="AE180" s="29"/>
      <c r="AG180" s="34">
        <f t="shared" si="20"/>
        <v>1</v>
      </c>
      <c r="AH180" s="34">
        <f t="shared" si="21"/>
        <v>0</v>
      </c>
      <c r="AI180" s="34" t="str">
        <f t="shared" si="22"/>
        <v>GROUP</v>
      </c>
      <c r="AJ180" s="34" t="str">
        <f t="shared" si="23"/>
        <v/>
      </c>
    </row>
    <row r="181" spans="1:36" x14ac:dyDescent="0.25">
      <c r="A181" s="1">
        <f>RAW!A181</f>
        <v>42559</v>
      </c>
      <c r="B181">
        <f>RAW!B181</f>
        <v>1.4850000000000001</v>
      </c>
      <c r="C181">
        <f>RAW!C181</f>
        <v>1.5489999999999999</v>
      </c>
      <c r="D181">
        <f>RAW!D181</f>
        <v>1.4850000000000001</v>
      </c>
      <c r="E181">
        <f>RAW!E181</f>
        <v>1.5029999999999999</v>
      </c>
      <c r="F181">
        <f>RAW!L181</f>
        <v>-59.085774023302498</v>
      </c>
      <c r="G181">
        <f>RAW!M181</f>
        <v>-79.2740236590504</v>
      </c>
      <c r="H181">
        <v>100</v>
      </c>
      <c r="I181">
        <v>-100</v>
      </c>
      <c r="Z181" s="29">
        <f t="shared" si="16"/>
        <v>0</v>
      </c>
      <c r="AA181" s="29">
        <f t="shared" si="17"/>
        <v>0</v>
      </c>
      <c r="AB181" s="29" t="str">
        <f t="shared" si="18"/>
        <v/>
      </c>
      <c r="AC181" s="29" t="str">
        <f t="shared" si="19"/>
        <v/>
      </c>
      <c r="AD181" s="29"/>
      <c r="AE181" s="29"/>
      <c r="AG181" s="34">
        <f t="shared" si="20"/>
        <v>0</v>
      </c>
      <c r="AH181" s="34">
        <f t="shared" si="21"/>
        <v>0</v>
      </c>
      <c r="AI181" s="34" t="str">
        <f t="shared" si="22"/>
        <v/>
      </c>
      <c r="AJ181" s="34" t="str">
        <f t="shared" si="23"/>
        <v/>
      </c>
    </row>
    <row r="182" spans="1:36" x14ac:dyDescent="0.25">
      <c r="A182" s="1">
        <f>RAW!A182</f>
        <v>42562</v>
      </c>
      <c r="B182">
        <f>RAW!B182</f>
        <v>1.5009999999999999</v>
      </c>
      <c r="C182">
        <f>RAW!C182</f>
        <v>1.518</v>
      </c>
      <c r="D182">
        <f>RAW!D182</f>
        <v>1.46</v>
      </c>
      <c r="E182">
        <f>RAW!E182</f>
        <v>1.5</v>
      </c>
      <c r="F182">
        <f>RAW!L182</f>
        <v>-74.608150470219599</v>
      </c>
      <c r="G182">
        <f>RAW!M182</f>
        <v>-88.532228837691207</v>
      </c>
      <c r="H182">
        <v>100</v>
      </c>
      <c r="I182">
        <v>-100</v>
      </c>
      <c r="Z182" s="29">
        <f t="shared" si="16"/>
        <v>0</v>
      </c>
      <c r="AA182" s="29">
        <f t="shared" si="17"/>
        <v>0</v>
      </c>
      <c r="AB182" s="29" t="str">
        <f t="shared" si="18"/>
        <v/>
      </c>
      <c r="AC182" s="29" t="str">
        <f t="shared" si="19"/>
        <v/>
      </c>
      <c r="AD182" s="29"/>
      <c r="AE182" s="29"/>
      <c r="AG182" s="34">
        <f t="shared" si="20"/>
        <v>0</v>
      </c>
      <c r="AH182" s="34">
        <f t="shared" si="21"/>
        <v>0</v>
      </c>
      <c r="AI182" s="34" t="str">
        <f t="shared" si="22"/>
        <v/>
      </c>
      <c r="AJ182" s="34" t="str">
        <f t="shared" si="23"/>
        <v/>
      </c>
    </row>
    <row r="183" spans="1:36" x14ac:dyDescent="0.25">
      <c r="A183" s="1">
        <f>RAW!A183</f>
        <v>42563</v>
      </c>
      <c r="B183">
        <f>RAW!B183</f>
        <v>1.51</v>
      </c>
      <c r="C183">
        <f>RAW!C183</f>
        <v>1.5719999999999901</v>
      </c>
      <c r="D183">
        <f>RAW!D183</f>
        <v>1.5089999999999999</v>
      </c>
      <c r="E183">
        <f>RAW!E183</f>
        <v>1.5429999999999999</v>
      </c>
      <c r="F183">
        <f>RAW!L183</f>
        <v>-4.3752377846626702</v>
      </c>
      <c r="G183">
        <f>RAW!M183</f>
        <v>-39.104562198923198</v>
      </c>
      <c r="H183">
        <v>100</v>
      </c>
      <c r="I183">
        <v>-100</v>
      </c>
      <c r="Z183" s="29">
        <f t="shared" si="16"/>
        <v>0</v>
      </c>
      <c r="AA183" s="29">
        <f t="shared" si="17"/>
        <v>0</v>
      </c>
      <c r="AB183" s="29" t="str">
        <f t="shared" si="18"/>
        <v/>
      </c>
      <c r="AC183" s="29" t="str">
        <f t="shared" si="19"/>
        <v/>
      </c>
      <c r="AD183" s="29"/>
      <c r="AE183" s="29"/>
      <c r="AG183" s="34">
        <f t="shared" si="20"/>
        <v>0</v>
      </c>
      <c r="AH183" s="34">
        <f t="shared" si="21"/>
        <v>0</v>
      </c>
      <c r="AI183" s="34" t="str">
        <f t="shared" si="22"/>
        <v/>
      </c>
      <c r="AJ183" s="34" t="str">
        <f t="shared" si="23"/>
        <v/>
      </c>
    </row>
    <row r="184" spans="1:36" x14ac:dyDescent="0.25">
      <c r="A184" s="1">
        <f>RAW!A184</f>
        <v>42564</v>
      </c>
      <c r="B184">
        <f>RAW!B184</f>
        <v>1.54</v>
      </c>
      <c r="C184">
        <f>RAW!C184</f>
        <v>1.54</v>
      </c>
      <c r="D184">
        <f>RAW!D184</f>
        <v>1.46</v>
      </c>
      <c r="E184">
        <f>RAW!E184</f>
        <v>1.462</v>
      </c>
      <c r="F184">
        <f>RAW!L184</f>
        <v>-102.04135043182499</v>
      </c>
      <c r="G184">
        <f>RAW!M184</f>
        <v>-82.290734066405307</v>
      </c>
      <c r="H184">
        <v>100</v>
      </c>
      <c r="I184">
        <v>-100</v>
      </c>
      <c r="Z184" s="29">
        <f t="shared" si="16"/>
        <v>1</v>
      </c>
      <c r="AA184" s="29">
        <f t="shared" si="17"/>
        <v>0</v>
      </c>
      <c r="AB184" s="29" t="str">
        <f t="shared" si="18"/>
        <v>GROUP</v>
      </c>
      <c r="AC184" s="29" t="str">
        <f t="shared" si="19"/>
        <v/>
      </c>
      <c r="AD184" s="29"/>
      <c r="AE184" s="29"/>
      <c r="AG184" s="34">
        <f t="shared" si="20"/>
        <v>0</v>
      </c>
      <c r="AH184" s="34">
        <f t="shared" si="21"/>
        <v>0</v>
      </c>
      <c r="AI184" s="34" t="str">
        <f t="shared" si="22"/>
        <v/>
      </c>
      <c r="AJ184" s="34" t="str">
        <f t="shared" si="23"/>
        <v/>
      </c>
    </row>
    <row r="185" spans="1:36" x14ac:dyDescent="0.25">
      <c r="A185" s="1">
        <f>RAW!A185</f>
        <v>42565</v>
      </c>
      <c r="B185">
        <f>RAW!B185</f>
        <v>1.4890000000000001</v>
      </c>
      <c r="C185">
        <f>RAW!C185</f>
        <v>1.5269999999999999</v>
      </c>
      <c r="D185">
        <f>RAW!D185</f>
        <v>1.4750000000000001</v>
      </c>
      <c r="E185">
        <f>RAW!E185</f>
        <v>1.508</v>
      </c>
      <c r="F185">
        <f>RAW!L185</f>
        <v>-52.262443438914403</v>
      </c>
      <c r="G185">
        <f>RAW!M185</f>
        <v>-62.323975651857999</v>
      </c>
      <c r="H185">
        <v>100</v>
      </c>
      <c r="I185">
        <v>-100</v>
      </c>
      <c r="Z185" s="29">
        <f t="shared" si="16"/>
        <v>0</v>
      </c>
      <c r="AA185" s="29">
        <f t="shared" si="17"/>
        <v>0</v>
      </c>
      <c r="AB185" s="29" t="str">
        <f t="shared" si="18"/>
        <v/>
      </c>
      <c r="AC185" s="29" t="str">
        <f t="shared" si="19"/>
        <v/>
      </c>
      <c r="AD185" s="29"/>
      <c r="AE185" s="29"/>
      <c r="AG185" s="34">
        <f t="shared" si="20"/>
        <v>0</v>
      </c>
      <c r="AH185" s="34">
        <f t="shared" si="21"/>
        <v>0</v>
      </c>
      <c r="AI185" s="34" t="str">
        <f t="shared" si="22"/>
        <v/>
      </c>
      <c r="AJ185" s="34" t="str">
        <f t="shared" si="23"/>
        <v/>
      </c>
    </row>
    <row r="186" spans="1:36" x14ac:dyDescent="0.25">
      <c r="A186" s="1">
        <f>RAW!A186</f>
        <v>42566</v>
      </c>
      <c r="B186">
        <f>RAW!B186</f>
        <v>1.504</v>
      </c>
      <c r="C186">
        <f>RAW!C186</f>
        <v>1.506</v>
      </c>
      <c r="D186">
        <f>RAW!D186</f>
        <v>1.4790000000000001</v>
      </c>
      <c r="E186">
        <f>RAW!E186</f>
        <v>1.5</v>
      </c>
      <c r="F186">
        <f>RAW!L186</f>
        <v>-69.687300574345997</v>
      </c>
      <c r="G186">
        <f>RAW!M186</f>
        <v>-66.210603469337798</v>
      </c>
      <c r="H186">
        <v>100</v>
      </c>
      <c r="I186">
        <v>-100</v>
      </c>
      <c r="Z186" s="29">
        <f t="shared" si="16"/>
        <v>0</v>
      </c>
      <c r="AA186" s="29">
        <f t="shared" si="17"/>
        <v>0</v>
      </c>
      <c r="AB186" s="29" t="str">
        <f t="shared" si="18"/>
        <v/>
      </c>
      <c r="AC186" s="29" t="str">
        <f t="shared" si="19"/>
        <v/>
      </c>
      <c r="AD186" s="29"/>
      <c r="AE186" s="29"/>
      <c r="AG186" s="34">
        <f t="shared" si="20"/>
        <v>0</v>
      </c>
      <c r="AH186" s="34">
        <f t="shared" si="21"/>
        <v>0</v>
      </c>
      <c r="AI186" s="34" t="str">
        <f t="shared" si="22"/>
        <v/>
      </c>
      <c r="AJ186" s="34" t="str">
        <f t="shared" si="23"/>
        <v/>
      </c>
    </row>
    <row r="187" spans="1:36" x14ac:dyDescent="0.25">
      <c r="A187" s="1">
        <f>RAW!A187</f>
        <v>42569</v>
      </c>
      <c r="B187">
        <f>RAW!B187</f>
        <v>1.5</v>
      </c>
      <c r="C187">
        <f>RAW!C187</f>
        <v>1.508</v>
      </c>
      <c r="D187">
        <f>RAW!D187</f>
        <v>1.4790000000000001</v>
      </c>
      <c r="E187">
        <f>RAW!E187</f>
        <v>1.492</v>
      </c>
      <c r="F187">
        <f>RAW!L187</f>
        <v>-68.826735951908105</v>
      </c>
      <c r="G187">
        <f>RAW!M187</f>
        <v>-65.916368252524705</v>
      </c>
      <c r="H187">
        <v>100</v>
      </c>
      <c r="I187">
        <v>-100</v>
      </c>
      <c r="Z187" s="29">
        <f t="shared" si="16"/>
        <v>0</v>
      </c>
      <c r="AA187" s="29">
        <f t="shared" si="17"/>
        <v>0</v>
      </c>
      <c r="AB187" s="29" t="str">
        <f t="shared" si="18"/>
        <v/>
      </c>
      <c r="AC187" s="29" t="str">
        <f t="shared" si="19"/>
        <v/>
      </c>
      <c r="AD187" s="29"/>
      <c r="AE187" s="29"/>
      <c r="AG187" s="34">
        <f t="shared" si="20"/>
        <v>0</v>
      </c>
      <c r="AH187" s="34">
        <f t="shared" si="21"/>
        <v>0</v>
      </c>
      <c r="AI187" s="34" t="str">
        <f t="shared" si="22"/>
        <v/>
      </c>
      <c r="AJ187" s="34" t="str">
        <f t="shared" si="23"/>
        <v/>
      </c>
    </row>
    <row r="188" spans="1:36" x14ac:dyDescent="0.25">
      <c r="A188" s="1">
        <f>RAW!A188</f>
        <v>42570</v>
      </c>
      <c r="B188">
        <f>RAW!B188</f>
        <v>1.492</v>
      </c>
      <c r="C188">
        <f>RAW!C188</f>
        <v>1.5</v>
      </c>
      <c r="D188">
        <f>RAW!D188</f>
        <v>1.46</v>
      </c>
      <c r="E188">
        <f>RAW!E188</f>
        <v>1.49</v>
      </c>
      <c r="F188">
        <f>RAW!L188</f>
        <v>-87.623662426812103</v>
      </c>
      <c r="G188">
        <f>RAW!M188</f>
        <v>-77.649673565773099</v>
      </c>
      <c r="H188">
        <v>100</v>
      </c>
      <c r="I188">
        <v>-100</v>
      </c>
      <c r="Z188" s="29">
        <f t="shared" si="16"/>
        <v>0</v>
      </c>
      <c r="AA188" s="29">
        <f t="shared" si="17"/>
        <v>0</v>
      </c>
      <c r="AB188" s="29" t="str">
        <f t="shared" si="18"/>
        <v/>
      </c>
      <c r="AC188" s="29" t="str">
        <f t="shared" si="19"/>
        <v/>
      </c>
      <c r="AD188" s="29"/>
      <c r="AE188" s="29"/>
      <c r="AG188" s="34">
        <f t="shared" si="20"/>
        <v>0</v>
      </c>
      <c r="AH188" s="34">
        <f t="shared" si="21"/>
        <v>0</v>
      </c>
      <c r="AI188" s="34" t="str">
        <f t="shared" si="22"/>
        <v/>
      </c>
      <c r="AJ188" s="34" t="str">
        <f t="shared" si="23"/>
        <v/>
      </c>
    </row>
    <row r="189" spans="1:36" x14ac:dyDescent="0.25">
      <c r="A189" s="1">
        <f>RAW!A189</f>
        <v>42571</v>
      </c>
      <c r="B189">
        <f>RAW!B189</f>
        <v>1.49</v>
      </c>
      <c r="C189">
        <f>RAW!C189</f>
        <v>1.51199999999999</v>
      </c>
      <c r="D189">
        <f>RAW!D189</f>
        <v>1.4790000000000001</v>
      </c>
      <c r="E189">
        <f>RAW!E189</f>
        <v>1.4930000000000001</v>
      </c>
      <c r="F189">
        <f>RAW!L189</f>
        <v>-49.468954248366799</v>
      </c>
      <c r="G189">
        <f>RAW!M189</f>
        <v>-61.532431902802998</v>
      </c>
      <c r="H189">
        <v>100</v>
      </c>
      <c r="I189">
        <v>-100</v>
      </c>
      <c r="Z189" s="29">
        <f t="shared" si="16"/>
        <v>0</v>
      </c>
      <c r="AA189" s="29">
        <f t="shared" si="17"/>
        <v>0</v>
      </c>
      <c r="AB189" s="29" t="str">
        <f t="shared" si="18"/>
        <v/>
      </c>
      <c r="AC189" s="29" t="str">
        <f t="shared" si="19"/>
        <v/>
      </c>
      <c r="AD189" s="29"/>
      <c r="AE189" s="29"/>
      <c r="AG189" s="34">
        <f t="shared" si="20"/>
        <v>0</v>
      </c>
      <c r="AH189" s="34">
        <f t="shared" si="21"/>
        <v>0</v>
      </c>
      <c r="AI189" s="34" t="str">
        <f t="shared" si="22"/>
        <v/>
      </c>
      <c r="AJ189" s="34" t="str">
        <f t="shared" si="23"/>
        <v/>
      </c>
    </row>
    <row r="190" spans="1:36" x14ac:dyDescent="0.25">
      <c r="A190" s="1">
        <f>RAW!A190</f>
        <v>42572</v>
      </c>
      <c r="B190">
        <f>RAW!B190</f>
        <v>1.504</v>
      </c>
      <c r="C190">
        <f>RAW!C190</f>
        <v>1.5089999999999999</v>
      </c>
      <c r="D190">
        <f>RAW!D190</f>
        <v>1.4850000000000001</v>
      </c>
      <c r="E190">
        <f>RAW!E190</f>
        <v>1.4850000000000001</v>
      </c>
      <c r="F190">
        <f>RAW!L190</f>
        <v>-51.641560448048999</v>
      </c>
      <c r="G190">
        <f>RAW!M190</f>
        <v>-63.765048286810703</v>
      </c>
      <c r="H190">
        <v>100</v>
      </c>
      <c r="I190">
        <v>-100</v>
      </c>
      <c r="Z190" s="29">
        <f t="shared" si="16"/>
        <v>0</v>
      </c>
      <c r="AA190" s="29">
        <f t="shared" si="17"/>
        <v>0</v>
      </c>
      <c r="AB190" s="29" t="str">
        <f t="shared" si="18"/>
        <v/>
      </c>
      <c r="AC190" s="29" t="str">
        <f t="shared" si="19"/>
        <v/>
      </c>
      <c r="AD190" s="29"/>
      <c r="AE190" s="29"/>
      <c r="AG190" s="34">
        <f t="shared" si="20"/>
        <v>0</v>
      </c>
      <c r="AH190" s="34">
        <f t="shared" si="21"/>
        <v>0</v>
      </c>
      <c r="AI190" s="34" t="str">
        <f t="shared" si="22"/>
        <v/>
      </c>
      <c r="AJ190" s="34" t="str">
        <f t="shared" si="23"/>
        <v/>
      </c>
    </row>
    <row r="191" spans="1:36" x14ac:dyDescent="0.25">
      <c r="A191" s="1">
        <f>RAW!A191</f>
        <v>42573</v>
      </c>
      <c r="B191">
        <f>RAW!B191</f>
        <v>1.4850000000000001</v>
      </c>
      <c r="C191">
        <f>RAW!C191</f>
        <v>1.4950000000000001</v>
      </c>
      <c r="D191">
        <f>RAW!D191</f>
        <v>1.4750000000000001</v>
      </c>
      <c r="E191">
        <f>RAW!E191</f>
        <v>1.4930000000000001</v>
      </c>
      <c r="F191">
        <f>RAW!L191</f>
        <v>-78.428637842864603</v>
      </c>
      <c r="G191">
        <f>RAW!M191</f>
        <v>-78.395472703062296</v>
      </c>
      <c r="H191">
        <v>100</v>
      </c>
      <c r="I191">
        <v>-100</v>
      </c>
      <c r="Z191" s="29">
        <f t="shared" si="16"/>
        <v>0</v>
      </c>
      <c r="AA191" s="29">
        <f t="shared" si="17"/>
        <v>0</v>
      </c>
      <c r="AB191" s="29" t="str">
        <f t="shared" si="18"/>
        <v/>
      </c>
      <c r="AC191" s="29" t="str">
        <f t="shared" si="19"/>
        <v/>
      </c>
      <c r="AD191" s="29"/>
      <c r="AE191" s="29"/>
      <c r="AG191" s="34">
        <f t="shared" si="20"/>
        <v>0</v>
      </c>
      <c r="AH191" s="34">
        <f t="shared" si="21"/>
        <v>0</v>
      </c>
      <c r="AI191" s="34" t="str">
        <f t="shared" si="22"/>
        <v/>
      </c>
      <c r="AJ191" s="34" t="str">
        <f t="shared" si="23"/>
        <v/>
      </c>
    </row>
    <row r="192" spans="1:36" x14ac:dyDescent="0.25">
      <c r="A192" s="1">
        <f>RAW!A192</f>
        <v>42576</v>
      </c>
      <c r="B192">
        <f>RAW!B192</f>
        <v>1.4950000000000001</v>
      </c>
      <c r="C192">
        <f>RAW!C192</f>
        <v>1.4950000000000001</v>
      </c>
      <c r="D192">
        <f>RAW!D192</f>
        <v>1.4690000000000001</v>
      </c>
      <c r="E192">
        <f>RAW!E192</f>
        <v>1.474</v>
      </c>
      <c r="F192">
        <f>RAW!L192</f>
        <v>-116.894679695981</v>
      </c>
      <c r="G192">
        <f>RAW!M192</f>
        <v>-98.320337609344804</v>
      </c>
      <c r="H192">
        <v>100</v>
      </c>
      <c r="I192">
        <v>-100</v>
      </c>
      <c r="Z192" s="29">
        <f t="shared" si="16"/>
        <v>1</v>
      </c>
      <c r="AA192" s="29">
        <f t="shared" si="17"/>
        <v>0</v>
      </c>
      <c r="AB192" s="29" t="str">
        <f t="shared" si="18"/>
        <v/>
      </c>
      <c r="AC192" s="29" t="str">
        <f t="shared" si="19"/>
        <v/>
      </c>
      <c r="AD192" s="29"/>
      <c r="AE192" s="29"/>
      <c r="AG192" s="34">
        <f t="shared" si="20"/>
        <v>0</v>
      </c>
      <c r="AH192" s="34">
        <f t="shared" si="21"/>
        <v>0</v>
      </c>
      <c r="AI192" s="34" t="str">
        <f t="shared" si="22"/>
        <v/>
      </c>
      <c r="AJ192" s="34" t="str">
        <f t="shared" si="23"/>
        <v/>
      </c>
    </row>
    <row r="193" spans="1:36" x14ac:dyDescent="0.25">
      <c r="A193" s="1">
        <f>RAW!A193</f>
        <v>42577</v>
      </c>
      <c r="B193">
        <f>RAW!B193</f>
        <v>1.48</v>
      </c>
      <c r="C193">
        <f>RAW!C193</f>
        <v>1.48</v>
      </c>
      <c r="D193">
        <f>RAW!D193</f>
        <v>1.452</v>
      </c>
      <c r="E193">
        <f>RAW!E193</f>
        <v>1.474</v>
      </c>
      <c r="F193">
        <f>RAW!L193</f>
        <v>-164.084581872277</v>
      </c>
      <c r="G193">
        <f>RAW!M193</f>
        <v>-120.70477557203201</v>
      </c>
      <c r="H193">
        <v>100</v>
      </c>
      <c r="I193">
        <v>-100</v>
      </c>
      <c r="Z193" s="29">
        <f t="shared" si="16"/>
        <v>1</v>
      </c>
      <c r="AA193" s="29">
        <f t="shared" si="17"/>
        <v>0</v>
      </c>
      <c r="AB193" s="29" t="str">
        <f t="shared" si="18"/>
        <v>GROUP</v>
      </c>
      <c r="AC193" s="29" t="str">
        <f t="shared" si="19"/>
        <v/>
      </c>
      <c r="AD193" s="29"/>
      <c r="AE193" s="29"/>
      <c r="AG193" s="34">
        <f t="shared" si="20"/>
        <v>1</v>
      </c>
      <c r="AH193" s="34">
        <f t="shared" si="21"/>
        <v>0</v>
      </c>
      <c r="AI193" s="34" t="str">
        <f t="shared" si="22"/>
        <v>GROUP</v>
      </c>
      <c r="AJ193" s="34" t="str">
        <f t="shared" si="23"/>
        <v/>
      </c>
    </row>
    <row r="194" spans="1:36" x14ac:dyDescent="0.25">
      <c r="A194" s="1">
        <f>RAW!A194</f>
        <v>42578</v>
      </c>
      <c r="B194">
        <f>RAW!B194</f>
        <v>1.474</v>
      </c>
      <c r="C194">
        <f>RAW!C194</f>
        <v>1.63699999999999</v>
      </c>
      <c r="D194">
        <f>RAW!D194</f>
        <v>1.474</v>
      </c>
      <c r="E194">
        <f>RAW!E194</f>
        <v>1.621</v>
      </c>
      <c r="F194">
        <f>RAW!L194</f>
        <v>271.61787736416898</v>
      </c>
      <c r="G194">
        <f>RAW!M194</f>
        <v>186.51010376843001</v>
      </c>
      <c r="H194">
        <v>100</v>
      </c>
      <c r="I194">
        <v>-100</v>
      </c>
      <c r="Z194" s="29">
        <f t="shared" si="16"/>
        <v>0</v>
      </c>
      <c r="AA194" s="29">
        <f t="shared" si="17"/>
        <v>1</v>
      </c>
      <c r="AB194" s="29" t="str">
        <f t="shared" si="18"/>
        <v/>
      </c>
      <c r="AC194" s="29" t="str">
        <f t="shared" si="19"/>
        <v/>
      </c>
      <c r="AD194" s="29"/>
      <c r="AE194" s="29"/>
      <c r="AG194" s="34">
        <f t="shared" si="20"/>
        <v>0</v>
      </c>
      <c r="AH194" s="34">
        <f t="shared" si="21"/>
        <v>1</v>
      </c>
      <c r="AI194" s="34" t="str">
        <f t="shared" si="22"/>
        <v/>
      </c>
      <c r="AJ194" s="34" t="str">
        <f t="shared" si="23"/>
        <v/>
      </c>
    </row>
    <row r="195" spans="1:36" x14ac:dyDescent="0.25">
      <c r="A195" s="1">
        <f>RAW!A195</f>
        <v>42579</v>
      </c>
      <c r="B195">
        <f>RAW!B195</f>
        <v>1.6240000000000001</v>
      </c>
      <c r="C195">
        <f>RAW!C195</f>
        <v>1.6869999999999901</v>
      </c>
      <c r="D195">
        <f>RAW!D195</f>
        <v>1.5980000000000001</v>
      </c>
      <c r="E195">
        <f>RAW!E195</f>
        <v>1.629</v>
      </c>
      <c r="F195">
        <f>RAW!L195</f>
        <v>262.98773690078002</v>
      </c>
      <c r="G195">
        <f>RAW!M195</f>
        <v>292.10658622423301</v>
      </c>
      <c r="H195">
        <v>100</v>
      </c>
      <c r="I195">
        <v>-100</v>
      </c>
      <c r="Z195" s="29">
        <f t="shared" ref="Z195:Z258" si="24">IF(F195&lt;-100, 1,0)</f>
        <v>0</v>
      </c>
      <c r="AA195" s="29">
        <f t="shared" ref="AA195:AA258" si="25">IF(F195&gt;100, 1,0)</f>
        <v>1</v>
      </c>
      <c r="AB195" s="29" t="str">
        <f t="shared" ref="AB195:AB258" si="26">IF(AND(Z195=1,Z196=0),"GROUP","")</f>
        <v/>
      </c>
      <c r="AC195" s="29" t="str">
        <f t="shared" ref="AC195:AC258" si="27">IF(AND(AA195=1,AA196=0),"GROUP","")</f>
        <v/>
      </c>
      <c r="AD195" s="29"/>
      <c r="AE195" s="29"/>
      <c r="AG195" s="34">
        <f t="shared" ref="AG195:AG258" si="28">IF(G195&lt;-100, 1,0)</f>
        <v>0</v>
      </c>
      <c r="AH195" s="34">
        <f t="shared" ref="AH195:AH258" si="29">IF(G195&gt;100, 1,0)</f>
        <v>1</v>
      </c>
      <c r="AI195" s="34" t="str">
        <f t="shared" ref="AI195:AI258" si="30">IF(AND(AG195=1,AG196=0),"GROUP","")</f>
        <v/>
      </c>
      <c r="AJ195" s="34" t="str">
        <f t="shared" ref="AJ195:AJ258" si="31">IF(AND(AH195=1,AH196=0),"GROUP","")</f>
        <v/>
      </c>
    </row>
    <row r="196" spans="1:36" x14ac:dyDescent="0.25">
      <c r="A196" s="1">
        <f>RAW!A196</f>
        <v>42580</v>
      </c>
      <c r="B196">
        <f>RAW!B196</f>
        <v>1.62699999999999</v>
      </c>
      <c r="C196">
        <f>RAW!C196</f>
        <v>1.67</v>
      </c>
      <c r="D196">
        <f>RAW!D196</f>
        <v>1.589</v>
      </c>
      <c r="E196">
        <f>RAW!E196</f>
        <v>1.639</v>
      </c>
      <c r="F196">
        <f>RAW!L196</f>
        <v>169.709967320261</v>
      </c>
      <c r="G196">
        <f>RAW!M196</f>
        <v>229.388221841053</v>
      </c>
      <c r="H196">
        <v>100</v>
      </c>
      <c r="I196">
        <v>-100</v>
      </c>
      <c r="Z196" s="29">
        <f t="shared" si="24"/>
        <v>0</v>
      </c>
      <c r="AA196" s="29">
        <f t="shared" si="25"/>
        <v>1</v>
      </c>
      <c r="AB196" s="29" t="str">
        <f t="shared" si="26"/>
        <v/>
      </c>
      <c r="AC196" s="29" t="str">
        <f t="shared" si="27"/>
        <v/>
      </c>
      <c r="AD196" s="29"/>
      <c r="AE196" s="29"/>
      <c r="AG196" s="34">
        <f t="shared" si="28"/>
        <v>0</v>
      </c>
      <c r="AH196" s="34">
        <f t="shared" si="29"/>
        <v>1</v>
      </c>
      <c r="AI196" s="34" t="str">
        <f t="shared" si="30"/>
        <v/>
      </c>
      <c r="AJ196" s="34" t="str">
        <f t="shared" si="31"/>
        <v/>
      </c>
    </row>
    <row r="197" spans="1:36" x14ac:dyDescent="0.25">
      <c r="A197" s="1">
        <f>RAW!A197</f>
        <v>42583</v>
      </c>
      <c r="B197">
        <f>RAW!B197</f>
        <v>1.63699999999999</v>
      </c>
      <c r="C197">
        <f>RAW!C197</f>
        <v>1.6819999999999999</v>
      </c>
      <c r="D197">
        <f>RAW!D197</f>
        <v>1.613</v>
      </c>
      <c r="E197">
        <f>RAW!E197</f>
        <v>1.66</v>
      </c>
      <c r="F197">
        <f>RAW!L197</f>
        <v>148.702594810379</v>
      </c>
      <c r="G197">
        <f>RAW!M197</f>
        <v>200.39858566377401</v>
      </c>
      <c r="H197">
        <v>100</v>
      </c>
      <c r="I197">
        <v>-100</v>
      </c>
      <c r="Z197" s="29">
        <f t="shared" si="24"/>
        <v>0</v>
      </c>
      <c r="AA197" s="29">
        <f t="shared" si="25"/>
        <v>1</v>
      </c>
      <c r="AB197" s="29" t="str">
        <f t="shared" si="26"/>
        <v/>
      </c>
      <c r="AC197" s="29" t="str">
        <f t="shared" si="27"/>
        <v/>
      </c>
      <c r="AD197" s="29"/>
      <c r="AE197" s="29"/>
      <c r="AG197" s="34">
        <f t="shared" si="28"/>
        <v>0</v>
      </c>
      <c r="AH197" s="34">
        <f t="shared" si="29"/>
        <v>1</v>
      </c>
      <c r="AI197" s="34" t="str">
        <f t="shared" si="30"/>
        <v/>
      </c>
      <c r="AJ197" s="34" t="str">
        <f t="shared" si="31"/>
        <v/>
      </c>
    </row>
    <row r="198" spans="1:36" x14ac:dyDescent="0.25">
      <c r="A198" s="1">
        <f>RAW!A198</f>
        <v>42584</v>
      </c>
      <c r="B198">
        <f>RAW!B198</f>
        <v>1.69</v>
      </c>
      <c r="C198">
        <f>RAW!C198</f>
        <v>1.69</v>
      </c>
      <c r="D198">
        <f>RAW!D198</f>
        <v>1.6040000000000001</v>
      </c>
      <c r="E198">
        <f>RAW!E198</f>
        <v>1.6279999999999999</v>
      </c>
      <c r="F198">
        <f>RAW!L198</f>
        <v>106.456241032999</v>
      </c>
      <c r="G198">
        <f>RAW!M198</f>
        <v>146.556618192934</v>
      </c>
      <c r="H198">
        <v>100</v>
      </c>
      <c r="I198">
        <v>-100</v>
      </c>
      <c r="Z198" s="29">
        <f t="shared" si="24"/>
        <v>0</v>
      </c>
      <c r="AA198" s="29">
        <f t="shared" si="25"/>
        <v>1</v>
      </c>
      <c r="AB198" s="29" t="str">
        <f t="shared" si="26"/>
        <v/>
      </c>
      <c r="AC198" s="29" t="str">
        <f t="shared" si="27"/>
        <v>GROUP</v>
      </c>
      <c r="AD198" s="29"/>
      <c r="AE198" s="29"/>
      <c r="AG198" s="34">
        <f t="shared" si="28"/>
        <v>0</v>
      </c>
      <c r="AH198" s="34">
        <f t="shared" si="29"/>
        <v>1</v>
      </c>
      <c r="AI198" s="34" t="str">
        <f t="shared" si="30"/>
        <v/>
      </c>
      <c r="AJ198" s="34" t="str">
        <f t="shared" si="31"/>
        <v/>
      </c>
    </row>
    <row r="199" spans="1:36" x14ac:dyDescent="0.25">
      <c r="A199" s="1">
        <f>RAW!A199</f>
        <v>42585</v>
      </c>
      <c r="B199">
        <f>RAW!B199</f>
        <v>1.6419999999999999</v>
      </c>
      <c r="C199">
        <f>RAW!C199</f>
        <v>1.643</v>
      </c>
      <c r="D199">
        <f>RAW!D199</f>
        <v>1.601</v>
      </c>
      <c r="E199">
        <f>RAW!E199</f>
        <v>1.6339999999999999</v>
      </c>
      <c r="F199">
        <f>RAW!L199</f>
        <v>76.113958990536204</v>
      </c>
      <c r="G199">
        <f>RAW!M199</f>
        <v>107.783487900447</v>
      </c>
      <c r="H199">
        <v>100</v>
      </c>
      <c r="I199">
        <v>-100</v>
      </c>
      <c r="Z199" s="29">
        <f t="shared" si="24"/>
        <v>0</v>
      </c>
      <c r="AA199" s="29">
        <f t="shared" si="25"/>
        <v>0</v>
      </c>
      <c r="AB199" s="29" t="str">
        <f t="shared" si="26"/>
        <v/>
      </c>
      <c r="AC199" s="29" t="str">
        <f t="shared" si="27"/>
        <v/>
      </c>
      <c r="AD199" s="29"/>
      <c r="AE199" s="29"/>
      <c r="AG199" s="34">
        <f t="shared" si="28"/>
        <v>0</v>
      </c>
      <c r="AH199" s="34">
        <f t="shared" si="29"/>
        <v>1</v>
      </c>
      <c r="AI199" s="34" t="str">
        <f t="shared" si="30"/>
        <v/>
      </c>
      <c r="AJ199" s="34" t="str">
        <f t="shared" si="31"/>
        <v/>
      </c>
    </row>
    <row r="200" spans="1:36" x14ac:dyDescent="0.25">
      <c r="A200" s="1">
        <f>RAW!A200</f>
        <v>42586</v>
      </c>
      <c r="B200">
        <f>RAW!B200</f>
        <v>1.64</v>
      </c>
      <c r="C200">
        <f>RAW!C200</f>
        <v>1.65699999999999</v>
      </c>
      <c r="D200">
        <f>RAW!D200</f>
        <v>1.6140000000000001</v>
      </c>
      <c r="E200">
        <f>RAW!E200</f>
        <v>1.64</v>
      </c>
      <c r="F200">
        <f>RAW!L200</f>
        <v>74.061773497176802</v>
      </c>
      <c r="G200">
        <f>RAW!M200</f>
        <v>103.913814264284</v>
      </c>
      <c r="H200">
        <v>100</v>
      </c>
      <c r="I200">
        <v>-100</v>
      </c>
      <c r="Z200" s="29">
        <f t="shared" si="24"/>
        <v>0</v>
      </c>
      <c r="AA200" s="29">
        <f t="shared" si="25"/>
        <v>0</v>
      </c>
      <c r="AB200" s="29" t="str">
        <f t="shared" si="26"/>
        <v/>
      </c>
      <c r="AC200" s="29" t="str">
        <f t="shared" si="27"/>
        <v/>
      </c>
      <c r="AD200" s="29"/>
      <c r="AE200" s="29"/>
      <c r="AG200" s="34">
        <f t="shared" si="28"/>
        <v>0</v>
      </c>
      <c r="AH200" s="34">
        <f t="shared" si="29"/>
        <v>1</v>
      </c>
      <c r="AI200" s="34" t="str">
        <f t="shared" si="30"/>
        <v/>
      </c>
      <c r="AJ200" s="34" t="str">
        <f t="shared" si="31"/>
        <v/>
      </c>
    </row>
    <row r="201" spans="1:36" x14ac:dyDescent="0.25">
      <c r="A201" s="1">
        <f>RAW!A201</f>
        <v>42587</v>
      </c>
      <c r="B201">
        <f>RAW!B201</f>
        <v>1.6539999999999999</v>
      </c>
      <c r="C201">
        <f>RAW!C201</f>
        <v>1.6879999999999999</v>
      </c>
      <c r="D201">
        <f>RAW!D201</f>
        <v>1.64</v>
      </c>
      <c r="E201">
        <f>RAW!E201</f>
        <v>1.681</v>
      </c>
      <c r="F201">
        <f>RAW!L201</f>
        <v>90.652933716866201</v>
      </c>
      <c r="G201">
        <f>RAW!M201</f>
        <v>118.380830292871</v>
      </c>
      <c r="H201">
        <v>100</v>
      </c>
      <c r="I201">
        <v>-100</v>
      </c>
      <c r="Z201" s="29">
        <f t="shared" si="24"/>
        <v>0</v>
      </c>
      <c r="AA201" s="29">
        <f t="shared" si="25"/>
        <v>0</v>
      </c>
      <c r="AB201" s="29" t="str">
        <f t="shared" si="26"/>
        <v/>
      </c>
      <c r="AC201" s="29" t="str">
        <f t="shared" si="27"/>
        <v/>
      </c>
      <c r="AD201" s="29"/>
      <c r="AE201" s="29"/>
      <c r="AG201" s="34">
        <f t="shared" si="28"/>
        <v>0</v>
      </c>
      <c r="AH201" s="34">
        <f t="shared" si="29"/>
        <v>1</v>
      </c>
      <c r="AI201" s="34" t="str">
        <f t="shared" si="30"/>
        <v/>
      </c>
      <c r="AJ201" s="34" t="str">
        <f t="shared" si="31"/>
        <v>GROUP</v>
      </c>
    </row>
    <row r="202" spans="1:36" x14ac:dyDescent="0.25">
      <c r="A202" s="1">
        <f>RAW!A202</f>
        <v>42590</v>
      </c>
      <c r="B202">
        <f>RAW!B202</f>
        <v>1.69</v>
      </c>
      <c r="C202">
        <f>RAW!C202</f>
        <v>1.726</v>
      </c>
      <c r="D202">
        <f>RAW!D202</f>
        <v>1.63</v>
      </c>
      <c r="E202">
        <f>RAW!E202</f>
        <v>1.63</v>
      </c>
      <c r="F202">
        <f>RAW!L202</f>
        <v>74.610187942240302</v>
      </c>
      <c r="G202">
        <f>RAW!M202</f>
        <v>97.266097266097503</v>
      </c>
      <c r="H202">
        <v>100</v>
      </c>
      <c r="I202">
        <v>-100</v>
      </c>
      <c r="Z202" s="29">
        <f t="shared" si="24"/>
        <v>0</v>
      </c>
      <c r="AA202" s="29">
        <f t="shared" si="25"/>
        <v>0</v>
      </c>
      <c r="AB202" s="29" t="str">
        <f t="shared" si="26"/>
        <v/>
      </c>
      <c r="AC202" s="29" t="str">
        <f t="shared" si="27"/>
        <v/>
      </c>
      <c r="AD202" s="29"/>
      <c r="AE202" s="29"/>
      <c r="AG202" s="34">
        <f t="shared" si="28"/>
        <v>0</v>
      </c>
      <c r="AH202" s="34">
        <f t="shared" si="29"/>
        <v>0</v>
      </c>
      <c r="AI202" s="34" t="str">
        <f t="shared" si="30"/>
        <v/>
      </c>
      <c r="AJ202" s="34" t="str">
        <f t="shared" si="31"/>
        <v/>
      </c>
    </row>
    <row r="203" spans="1:36" x14ac:dyDescent="0.25">
      <c r="A203" s="1">
        <f>RAW!A203</f>
        <v>42591</v>
      </c>
      <c r="B203">
        <f>RAW!B203</f>
        <v>1.63</v>
      </c>
      <c r="C203">
        <f>RAW!C203</f>
        <v>1.673</v>
      </c>
      <c r="D203">
        <f>RAW!D203</f>
        <v>1.6019999999999901</v>
      </c>
      <c r="E203">
        <f>RAW!E203</f>
        <v>1.669</v>
      </c>
      <c r="F203">
        <f>RAW!L203</f>
        <v>54.804441469735004</v>
      </c>
      <c r="G203">
        <f>RAW!M203</f>
        <v>75.302322130722004</v>
      </c>
      <c r="H203">
        <v>100</v>
      </c>
      <c r="I203">
        <v>-100</v>
      </c>
      <c r="Z203" s="29">
        <f t="shared" si="24"/>
        <v>0</v>
      </c>
      <c r="AA203" s="29">
        <f t="shared" si="25"/>
        <v>0</v>
      </c>
      <c r="AB203" s="29" t="str">
        <f t="shared" si="26"/>
        <v/>
      </c>
      <c r="AC203" s="29" t="str">
        <f t="shared" si="27"/>
        <v/>
      </c>
      <c r="AD203" s="29"/>
      <c r="AE203" s="29"/>
      <c r="AG203" s="34">
        <f t="shared" si="28"/>
        <v>0</v>
      </c>
      <c r="AH203" s="34">
        <f t="shared" si="29"/>
        <v>0</v>
      </c>
      <c r="AI203" s="34" t="str">
        <f t="shared" si="30"/>
        <v/>
      </c>
      <c r="AJ203" s="34" t="str">
        <f t="shared" si="31"/>
        <v/>
      </c>
    </row>
    <row r="204" spans="1:36" x14ac:dyDescent="0.25">
      <c r="A204" s="1">
        <f>RAW!A204</f>
        <v>42592</v>
      </c>
      <c r="B204">
        <f>RAW!B204</f>
        <v>1.663</v>
      </c>
      <c r="C204">
        <f>RAW!C204</f>
        <v>1.68</v>
      </c>
      <c r="D204">
        <f>RAW!D204</f>
        <v>1.6439999999999999</v>
      </c>
      <c r="E204">
        <f>RAW!E204</f>
        <v>1.68</v>
      </c>
      <c r="F204">
        <f>RAW!L204</f>
        <v>70.051270190046395</v>
      </c>
      <c r="G204">
        <f>RAW!M204</f>
        <v>84.477156687222305</v>
      </c>
      <c r="H204">
        <v>100</v>
      </c>
      <c r="I204">
        <v>-100</v>
      </c>
      <c r="Z204" s="29">
        <f t="shared" si="24"/>
        <v>0</v>
      </c>
      <c r="AA204" s="29">
        <f t="shared" si="25"/>
        <v>0</v>
      </c>
      <c r="AB204" s="29" t="str">
        <f t="shared" si="26"/>
        <v/>
      </c>
      <c r="AC204" s="29" t="str">
        <f t="shared" si="27"/>
        <v/>
      </c>
      <c r="AD204" s="29"/>
      <c r="AE204" s="29"/>
      <c r="AG204" s="34">
        <f t="shared" si="28"/>
        <v>0</v>
      </c>
      <c r="AH204" s="34">
        <f t="shared" si="29"/>
        <v>0</v>
      </c>
      <c r="AI204" s="34" t="str">
        <f t="shared" si="30"/>
        <v/>
      </c>
      <c r="AJ204" s="34" t="str">
        <f t="shared" si="31"/>
        <v/>
      </c>
    </row>
    <row r="205" spans="1:36" x14ac:dyDescent="0.25">
      <c r="A205" s="1">
        <f>RAW!A205</f>
        <v>42593</v>
      </c>
      <c r="B205">
        <f>RAW!B205</f>
        <v>1.69</v>
      </c>
      <c r="C205">
        <f>RAW!C205</f>
        <v>1.706</v>
      </c>
      <c r="D205">
        <f>RAW!D205</f>
        <v>1.661</v>
      </c>
      <c r="E205">
        <f>RAW!E205</f>
        <v>1.681</v>
      </c>
      <c r="F205">
        <f>RAW!L205</f>
        <v>87.124819368440996</v>
      </c>
      <c r="G205">
        <f>RAW!M205</f>
        <v>88.728228721656507</v>
      </c>
      <c r="H205">
        <v>100</v>
      </c>
      <c r="I205">
        <v>-100</v>
      </c>
      <c r="Z205" s="29">
        <f t="shared" si="24"/>
        <v>0</v>
      </c>
      <c r="AA205" s="29">
        <f t="shared" si="25"/>
        <v>0</v>
      </c>
      <c r="AB205" s="29" t="str">
        <f t="shared" si="26"/>
        <v/>
      </c>
      <c r="AC205" s="29" t="str">
        <f t="shared" si="27"/>
        <v/>
      </c>
      <c r="AD205" s="29"/>
      <c r="AE205" s="29"/>
      <c r="AG205" s="34">
        <f t="shared" si="28"/>
        <v>0</v>
      </c>
      <c r="AH205" s="34">
        <f t="shared" si="29"/>
        <v>0</v>
      </c>
      <c r="AI205" s="34" t="str">
        <f t="shared" si="30"/>
        <v/>
      </c>
      <c r="AJ205" s="34" t="str">
        <f t="shared" si="31"/>
        <v/>
      </c>
    </row>
    <row r="206" spans="1:36" x14ac:dyDescent="0.25">
      <c r="A206" s="1">
        <f>RAW!A206</f>
        <v>42594</v>
      </c>
      <c r="B206">
        <f>RAW!B206</f>
        <v>1.704</v>
      </c>
      <c r="C206">
        <f>RAW!C206</f>
        <v>1.73</v>
      </c>
      <c r="D206">
        <f>RAW!D206</f>
        <v>1.6930000000000001</v>
      </c>
      <c r="E206">
        <f>RAW!E206</f>
        <v>1.7130000000000001</v>
      </c>
      <c r="F206">
        <f>RAW!L206</f>
        <v>144.96200209643499</v>
      </c>
      <c r="G206">
        <f>RAW!M206</f>
        <v>104.872850427724</v>
      </c>
      <c r="H206">
        <v>100</v>
      </c>
      <c r="I206">
        <v>-100</v>
      </c>
      <c r="Z206" s="29">
        <f t="shared" si="24"/>
        <v>0</v>
      </c>
      <c r="AA206" s="29">
        <f t="shared" si="25"/>
        <v>1</v>
      </c>
      <c r="AB206" s="29" t="str">
        <f t="shared" si="26"/>
        <v/>
      </c>
      <c r="AC206" s="29" t="str">
        <f t="shared" si="27"/>
        <v/>
      </c>
      <c r="AD206" s="29"/>
      <c r="AE206" s="29"/>
      <c r="AG206" s="34">
        <f t="shared" si="28"/>
        <v>0</v>
      </c>
      <c r="AH206" s="34">
        <f t="shared" si="29"/>
        <v>1</v>
      </c>
      <c r="AI206" s="34" t="str">
        <f t="shared" si="30"/>
        <v/>
      </c>
      <c r="AJ206" s="34" t="str">
        <f t="shared" si="31"/>
        <v>GROUP</v>
      </c>
    </row>
    <row r="207" spans="1:36" x14ac:dyDescent="0.25">
      <c r="A207" s="1">
        <f>RAW!A207</f>
        <v>42597</v>
      </c>
      <c r="B207">
        <f>RAW!B207</f>
        <v>1.7130000000000001</v>
      </c>
      <c r="C207">
        <f>RAW!C207</f>
        <v>1.7130000000000001</v>
      </c>
      <c r="D207">
        <f>RAW!D207</f>
        <v>1.7130000000000001</v>
      </c>
      <c r="E207">
        <f>RAW!E207</f>
        <v>1.7130000000000001</v>
      </c>
      <c r="F207">
        <f>RAW!L207</f>
        <v>150.63599930301299</v>
      </c>
      <c r="G207">
        <f>RAW!M207</f>
        <v>99.010496556287606</v>
      </c>
      <c r="H207">
        <v>100</v>
      </c>
      <c r="I207">
        <v>-100</v>
      </c>
      <c r="Z207" s="29">
        <f t="shared" si="24"/>
        <v>0</v>
      </c>
      <c r="AA207" s="29">
        <f t="shared" si="25"/>
        <v>1</v>
      </c>
      <c r="AB207" s="29" t="str">
        <f t="shared" si="26"/>
        <v/>
      </c>
      <c r="AC207" s="29" t="str">
        <f t="shared" si="27"/>
        <v/>
      </c>
      <c r="AD207" s="29"/>
      <c r="AE207" s="29"/>
      <c r="AG207" s="34">
        <f t="shared" si="28"/>
        <v>0</v>
      </c>
      <c r="AH207" s="34">
        <f t="shared" si="29"/>
        <v>0</v>
      </c>
      <c r="AI207" s="34" t="str">
        <f t="shared" si="30"/>
        <v/>
      </c>
      <c r="AJ207" s="34" t="str">
        <f t="shared" si="31"/>
        <v/>
      </c>
    </row>
    <row r="208" spans="1:36" x14ac:dyDescent="0.25">
      <c r="A208" s="1">
        <f>RAW!A208</f>
        <v>42598</v>
      </c>
      <c r="B208">
        <f>RAW!B208</f>
        <v>1.73</v>
      </c>
      <c r="C208">
        <f>RAW!C208</f>
        <v>1.7330000000000001</v>
      </c>
      <c r="D208">
        <f>RAW!D208</f>
        <v>1.681</v>
      </c>
      <c r="E208">
        <f>RAW!E208</f>
        <v>1.6879999999999999</v>
      </c>
      <c r="F208">
        <f>RAW!L208</f>
        <v>104.629629629628</v>
      </c>
      <c r="G208">
        <f>RAW!M208</f>
        <v>84.324043396349097</v>
      </c>
      <c r="H208">
        <v>100</v>
      </c>
      <c r="I208">
        <v>-100</v>
      </c>
      <c r="Z208" s="29">
        <f t="shared" si="24"/>
        <v>0</v>
      </c>
      <c r="AA208" s="29">
        <f t="shared" si="25"/>
        <v>1</v>
      </c>
      <c r="AB208" s="29" t="str">
        <f t="shared" si="26"/>
        <v/>
      </c>
      <c r="AC208" s="29" t="str">
        <f t="shared" si="27"/>
        <v>GROUP</v>
      </c>
      <c r="AD208" s="29"/>
      <c r="AE208" s="29"/>
      <c r="AG208" s="34">
        <f t="shared" si="28"/>
        <v>0</v>
      </c>
      <c r="AH208" s="34">
        <f t="shared" si="29"/>
        <v>0</v>
      </c>
      <c r="AI208" s="34" t="str">
        <f t="shared" si="30"/>
        <v/>
      </c>
      <c r="AJ208" s="34" t="str">
        <f t="shared" si="31"/>
        <v/>
      </c>
    </row>
    <row r="209" spans="1:36" x14ac:dyDescent="0.25">
      <c r="A209" s="1">
        <f>RAW!A209</f>
        <v>42599</v>
      </c>
      <c r="B209">
        <f>RAW!B209</f>
        <v>1.6909999999999901</v>
      </c>
      <c r="C209">
        <f>RAW!C209</f>
        <v>1.7</v>
      </c>
      <c r="D209">
        <f>RAW!D209</f>
        <v>1.655</v>
      </c>
      <c r="E209">
        <f>RAW!E209</f>
        <v>1.65699999999999</v>
      </c>
      <c r="F209">
        <f>RAW!L209</f>
        <v>15.6206415620637</v>
      </c>
      <c r="G209">
        <f>RAW!M209</f>
        <v>52.281854691493301</v>
      </c>
      <c r="H209">
        <v>100</v>
      </c>
      <c r="I209">
        <v>-100</v>
      </c>
      <c r="Z209" s="29">
        <f t="shared" si="24"/>
        <v>0</v>
      </c>
      <c r="AA209" s="29">
        <f t="shared" si="25"/>
        <v>0</v>
      </c>
      <c r="AB209" s="29" t="str">
        <f t="shared" si="26"/>
        <v/>
      </c>
      <c r="AC209" s="29" t="str">
        <f t="shared" si="27"/>
        <v/>
      </c>
      <c r="AD209" s="29"/>
      <c r="AE209" s="29"/>
      <c r="AG209" s="34">
        <f t="shared" si="28"/>
        <v>0</v>
      </c>
      <c r="AH209" s="34">
        <f t="shared" si="29"/>
        <v>0</v>
      </c>
      <c r="AI209" s="34" t="str">
        <f t="shared" si="30"/>
        <v/>
      </c>
      <c r="AJ209" s="34" t="str">
        <f t="shared" si="31"/>
        <v/>
      </c>
    </row>
    <row r="210" spans="1:36" x14ac:dyDescent="0.25">
      <c r="A210" s="1">
        <f>RAW!A210</f>
        <v>42600</v>
      </c>
      <c r="B210">
        <f>RAW!B210</f>
        <v>1.6839999999999999</v>
      </c>
      <c r="C210">
        <f>RAW!C210</f>
        <v>1.6839999999999999</v>
      </c>
      <c r="D210">
        <f>RAW!D210</f>
        <v>1.64699999999999</v>
      </c>
      <c r="E210">
        <f>RAW!E210</f>
        <v>1.651</v>
      </c>
      <c r="F210">
        <f>RAW!L210</f>
        <v>-21.4067278287466</v>
      </c>
      <c r="G210">
        <f>RAW!M210</f>
        <v>37.803896312993501</v>
      </c>
      <c r="H210">
        <v>100</v>
      </c>
      <c r="I210">
        <v>-100</v>
      </c>
      <c r="Z210" s="29">
        <f t="shared" si="24"/>
        <v>0</v>
      </c>
      <c r="AA210" s="29">
        <f t="shared" si="25"/>
        <v>0</v>
      </c>
      <c r="AB210" s="29" t="str">
        <f t="shared" si="26"/>
        <v/>
      </c>
      <c r="AC210" s="29" t="str">
        <f t="shared" si="27"/>
        <v/>
      </c>
      <c r="AD210" s="29"/>
      <c r="AE210" s="29"/>
      <c r="AG210" s="34">
        <f t="shared" si="28"/>
        <v>0</v>
      </c>
      <c r="AH210" s="34">
        <f t="shared" si="29"/>
        <v>0</v>
      </c>
      <c r="AI210" s="34" t="str">
        <f t="shared" si="30"/>
        <v/>
      </c>
      <c r="AJ210" s="34" t="str">
        <f t="shared" si="31"/>
        <v/>
      </c>
    </row>
    <row r="211" spans="1:36" x14ac:dyDescent="0.25">
      <c r="A211" s="1">
        <f>RAW!A211</f>
        <v>42601</v>
      </c>
      <c r="B211">
        <f>RAW!B211</f>
        <v>1.65</v>
      </c>
      <c r="C211">
        <f>RAW!C211</f>
        <v>1.679</v>
      </c>
      <c r="D211">
        <f>RAW!D211</f>
        <v>1.62699999999999</v>
      </c>
      <c r="E211">
        <f>RAW!E211</f>
        <v>1.651</v>
      </c>
      <c r="F211">
        <f>RAW!L211</f>
        <v>-48.429118773946797</v>
      </c>
      <c r="G211">
        <f>RAW!M211</f>
        <v>20.395410367888498</v>
      </c>
      <c r="H211">
        <v>100</v>
      </c>
      <c r="I211">
        <v>-100</v>
      </c>
      <c r="Z211" s="29">
        <f t="shared" si="24"/>
        <v>0</v>
      </c>
      <c r="AA211" s="29">
        <f t="shared" si="25"/>
        <v>0</v>
      </c>
      <c r="AB211" s="29" t="str">
        <f t="shared" si="26"/>
        <v/>
      </c>
      <c r="AC211" s="29" t="str">
        <f t="shared" si="27"/>
        <v/>
      </c>
      <c r="AD211" s="29"/>
      <c r="AE211" s="29"/>
      <c r="AG211" s="34">
        <f t="shared" si="28"/>
        <v>0</v>
      </c>
      <c r="AH211" s="34">
        <f t="shared" si="29"/>
        <v>0</v>
      </c>
      <c r="AI211" s="34" t="str">
        <f t="shared" si="30"/>
        <v/>
      </c>
      <c r="AJ211" s="34" t="str">
        <f t="shared" si="31"/>
        <v/>
      </c>
    </row>
    <row r="212" spans="1:36" x14ac:dyDescent="0.25">
      <c r="A212" s="1">
        <f>RAW!A212</f>
        <v>42604</v>
      </c>
      <c r="B212">
        <f>RAW!B212</f>
        <v>1.67</v>
      </c>
      <c r="C212">
        <f>RAW!C212</f>
        <v>1.71</v>
      </c>
      <c r="D212">
        <f>RAW!D212</f>
        <v>1.66699999999999</v>
      </c>
      <c r="E212">
        <f>RAW!E212</f>
        <v>1.7050000000000001</v>
      </c>
      <c r="F212">
        <f>RAW!L212</f>
        <v>72.717414877465998</v>
      </c>
      <c r="G212">
        <f>RAW!M212</f>
        <v>87.276236108338495</v>
      </c>
      <c r="H212">
        <v>100</v>
      </c>
      <c r="I212">
        <v>-100</v>
      </c>
      <c r="Z212" s="29">
        <f t="shared" si="24"/>
        <v>0</v>
      </c>
      <c r="AA212" s="29">
        <f t="shared" si="25"/>
        <v>0</v>
      </c>
      <c r="AB212" s="29" t="str">
        <f t="shared" si="26"/>
        <v/>
      </c>
      <c r="AC212" s="29" t="str">
        <f t="shared" si="27"/>
        <v/>
      </c>
      <c r="AD212" s="29"/>
      <c r="AE212" s="29"/>
      <c r="AG212" s="34">
        <f t="shared" si="28"/>
        <v>0</v>
      </c>
      <c r="AH212" s="34">
        <f t="shared" si="29"/>
        <v>0</v>
      </c>
      <c r="AI212" s="34" t="str">
        <f t="shared" si="30"/>
        <v/>
      </c>
      <c r="AJ212" s="34" t="str">
        <f t="shared" si="31"/>
        <v/>
      </c>
    </row>
    <row r="213" spans="1:36" x14ac:dyDescent="0.25">
      <c r="A213" s="1">
        <f>RAW!A213</f>
        <v>42605</v>
      </c>
      <c r="B213">
        <f>RAW!B213</f>
        <v>1.716</v>
      </c>
      <c r="C213">
        <f>RAW!C213</f>
        <v>1.746</v>
      </c>
      <c r="D213">
        <f>RAW!D213</f>
        <v>1.716</v>
      </c>
      <c r="E213">
        <f>RAW!E213</f>
        <v>1.718</v>
      </c>
      <c r="F213">
        <f>RAW!L213</f>
        <v>141.97419741974099</v>
      </c>
      <c r="G213">
        <f>RAW!M213</f>
        <v>157.517110187539</v>
      </c>
      <c r="H213">
        <v>100</v>
      </c>
      <c r="I213">
        <v>-100</v>
      </c>
      <c r="Z213" s="29">
        <f t="shared" si="24"/>
        <v>0</v>
      </c>
      <c r="AA213" s="29">
        <f t="shared" si="25"/>
        <v>1</v>
      </c>
      <c r="AB213" s="29" t="str">
        <f t="shared" si="26"/>
        <v/>
      </c>
      <c r="AC213" s="29" t="str">
        <f t="shared" si="27"/>
        <v/>
      </c>
      <c r="AD213" s="29"/>
      <c r="AE213" s="29"/>
      <c r="AG213" s="34">
        <f t="shared" si="28"/>
        <v>0</v>
      </c>
      <c r="AH213" s="34">
        <f t="shared" si="29"/>
        <v>1</v>
      </c>
      <c r="AI213" s="34" t="str">
        <f t="shared" si="30"/>
        <v/>
      </c>
      <c r="AJ213" s="34" t="str">
        <f t="shared" si="31"/>
        <v/>
      </c>
    </row>
    <row r="214" spans="1:36" x14ac:dyDescent="0.25">
      <c r="A214" s="1">
        <f>RAW!A214</f>
        <v>42606</v>
      </c>
      <c r="B214">
        <f>RAW!B214</f>
        <v>1.736</v>
      </c>
      <c r="C214">
        <f>RAW!C214</f>
        <v>1.77</v>
      </c>
      <c r="D214">
        <f>RAW!D214</f>
        <v>1.7030000000000001</v>
      </c>
      <c r="E214">
        <f>RAW!E214</f>
        <v>1.758</v>
      </c>
      <c r="F214">
        <f>RAW!L214</f>
        <v>154.661558109834</v>
      </c>
      <c r="G214">
        <f>RAW!M214</f>
        <v>176.77076954480501</v>
      </c>
      <c r="H214">
        <v>100</v>
      </c>
      <c r="I214">
        <v>-100</v>
      </c>
      <c r="Z214" s="29">
        <f t="shared" si="24"/>
        <v>0</v>
      </c>
      <c r="AA214" s="29">
        <f t="shared" si="25"/>
        <v>1</v>
      </c>
      <c r="AB214" s="29" t="str">
        <f t="shared" si="26"/>
        <v/>
      </c>
      <c r="AC214" s="29" t="str">
        <f t="shared" si="27"/>
        <v>GROUP</v>
      </c>
      <c r="AD214" s="29"/>
      <c r="AE214" s="29"/>
      <c r="AG214" s="34">
        <f t="shared" si="28"/>
        <v>0</v>
      </c>
      <c r="AH214" s="34">
        <f t="shared" si="29"/>
        <v>1</v>
      </c>
      <c r="AI214" s="34" t="str">
        <f t="shared" si="30"/>
        <v/>
      </c>
      <c r="AJ214" s="34" t="str">
        <f t="shared" si="31"/>
        <v/>
      </c>
    </row>
    <row r="215" spans="1:36" x14ac:dyDescent="0.25">
      <c r="A215" s="1">
        <f>RAW!A215</f>
        <v>42607</v>
      </c>
      <c r="B215">
        <f>RAW!B215</f>
        <v>1.754</v>
      </c>
      <c r="C215">
        <f>RAW!C215</f>
        <v>1.7549999999999999</v>
      </c>
      <c r="D215">
        <f>RAW!D215</f>
        <v>1.7030000000000001</v>
      </c>
      <c r="E215">
        <f>RAW!E215</f>
        <v>1.72</v>
      </c>
      <c r="F215">
        <f>RAW!L215</f>
        <v>90.343796711509896</v>
      </c>
      <c r="G215">
        <f>RAW!M215</f>
        <v>114.59286367795001</v>
      </c>
      <c r="H215">
        <v>100</v>
      </c>
      <c r="I215">
        <v>-100</v>
      </c>
      <c r="Z215" s="29">
        <f t="shared" si="24"/>
        <v>0</v>
      </c>
      <c r="AA215" s="29">
        <f t="shared" si="25"/>
        <v>0</v>
      </c>
      <c r="AB215" s="29" t="str">
        <f t="shared" si="26"/>
        <v/>
      </c>
      <c r="AC215" s="29" t="str">
        <f t="shared" si="27"/>
        <v/>
      </c>
      <c r="AD215" s="29"/>
      <c r="AE215" s="29"/>
      <c r="AG215" s="34">
        <f t="shared" si="28"/>
        <v>0</v>
      </c>
      <c r="AH215" s="34">
        <f t="shared" si="29"/>
        <v>1</v>
      </c>
      <c r="AI215" s="34" t="str">
        <f t="shared" si="30"/>
        <v/>
      </c>
      <c r="AJ215" s="34" t="str">
        <f t="shared" si="31"/>
        <v/>
      </c>
    </row>
    <row r="216" spans="1:36" x14ac:dyDescent="0.25">
      <c r="A216" s="1">
        <f>RAW!A216</f>
        <v>42608</v>
      </c>
      <c r="B216">
        <f>RAW!B216</f>
        <v>1.7069999999999901</v>
      </c>
      <c r="C216">
        <f>RAW!C216</f>
        <v>1.75</v>
      </c>
      <c r="D216">
        <f>RAW!D216</f>
        <v>1.6930000000000001</v>
      </c>
      <c r="E216">
        <f>RAW!E216</f>
        <v>1.75</v>
      </c>
      <c r="F216">
        <f>RAW!L216</f>
        <v>89.321533923303903</v>
      </c>
      <c r="G216">
        <f>RAW!M216</f>
        <v>110.66394692834901</v>
      </c>
      <c r="H216">
        <v>100</v>
      </c>
      <c r="I216">
        <v>-100</v>
      </c>
      <c r="Z216" s="29">
        <f t="shared" si="24"/>
        <v>0</v>
      </c>
      <c r="AA216" s="29">
        <f t="shared" si="25"/>
        <v>0</v>
      </c>
      <c r="AB216" s="29" t="str">
        <f t="shared" si="26"/>
        <v/>
      </c>
      <c r="AC216" s="29" t="str">
        <f t="shared" si="27"/>
        <v/>
      </c>
      <c r="AD216" s="29"/>
      <c r="AE216" s="29"/>
      <c r="AG216" s="34">
        <f t="shared" si="28"/>
        <v>0</v>
      </c>
      <c r="AH216" s="34">
        <f t="shared" si="29"/>
        <v>1</v>
      </c>
      <c r="AI216" s="34" t="str">
        <f t="shared" si="30"/>
        <v/>
      </c>
      <c r="AJ216" s="34" t="str">
        <f t="shared" si="31"/>
        <v/>
      </c>
    </row>
    <row r="217" spans="1:36" x14ac:dyDescent="0.25">
      <c r="A217" s="1">
        <f>RAW!A217</f>
        <v>42611</v>
      </c>
      <c r="B217">
        <f>RAW!B217</f>
        <v>1.7549999999999999</v>
      </c>
      <c r="C217">
        <f>RAW!C217</f>
        <v>1.768</v>
      </c>
      <c r="D217">
        <f>RAW!D217</f>
        <v>1.7150000000000001</v>
      </c>
      <c r="E217">
        <f>RAW!E217</f>
        <v>1.75</v>
      </c>
      <c r="F217">
        <f>RAW!L217</f>
        <v>107.887579329103</v>
      </c>
      <c r="G217">
        <f>RAW!M217</f>
        <v>121.804485356226</v>
      </c>
      <c r="H217">
        <v>100</v>
      </c>
      <c r="I217">
        <v>-100</v>
      </c>
      <c r="Z217" s="29">
        <f t="shared" si="24"/>
        <v>0</v>
      </c>
      <c r="AA217" s="29">
        <f t="shared" si="25"/>
        <v>1</v>
      </c>
      <c r="AB217" s="29" t="str">
        <f t="shared" si="26"/>
        <v/>
      </c>
      <c r="AC217" s="29" t="str">
        <f t="shared" si="27"/>
        <v/>
      </c>
      <c r="AD217" s="29"/>
      <c r="AE217" s="29"/>
      <c r="AG217" s="34">
        <f t="shared" si="28"/>
        <v>0</v>
      </c>
      <c r="AH217" s="34">
        <f t="shared" si="29"/>
        <v>1</v>
      </c>
      <c r="AI217" s="34" t="str">
        <f t="shared" si="30"/>
        <v/>
      </c>
      <c r="AJ217" s="34" t="str">
        <f t="shared" si="31"/>
        <v/>
      </c>
    </row>
    <row r="218" spans="1:36" x14ac:dyDescent="0.25">
      <c r="A218" s="1">
        <f>RAW!A218</f>
        <v>42612</v>
      </c>
      <c r="B218">
        <f>RAW!B218</f>
        <v>1.7350000000000001</v>
      </c>
      <c r="C218">
        <f>RAW!C218</f>
        <v>1.7689999999999999</v>
      </c>
      <c r="D218">
        <f>RAW!D218</f>
        <v>1.732</v>
      </c>
      <c r="E218">
        <f>RAW!E218</f>
        <v>1.7609999999999999</v>
      </c>
      <c r="F218">
        <f>RAW!L218</f>
        <v>114.94223581379499</v>
      </c>
      <c r="G218">
        <f>RAW!M218</f>
        <v>125.453034081463</v>
      </c>
      <c r="H218">
        <v>100</v>
      </c>
      <c r="I218">
        <v>-100</v>
      </c>
      <c r="Z218" s="29">
        <f t="shared" si="24"/>
        <v>0</v>
      </c>
      <c r="AA218" s="29">
        <f t="shared" si="25"/>
        <v>1</v>
      </c>
      <c r="AB218" s="29" t="str">
        <f t="shared" si="26"/>
        <v/>
      </c>
      <c r="AC218" s="29" t="str">
        <f t="shared" si="27"/>
        <v>GROUP</v>
      </c>
      <c r="AD218" s="29"/>
      <c r="AE218" s="29"/>
      <c r="AG218" s="34">
        <f t="shared" si="28"/>
        <v>0</v>
      </c>
      <c r="AH218" s="34">
        <f t="shared" si="29"/>
        <v>1</v>
      </c>
      <c r="AI218" s="34" t="str">
        <f t="shared" si="30"/>
        <v/>
      </c>
      <c r="AJ218" s="34" t="str">
        <f t="shared" si="31"/>
        <v/>
      </c>
    </row>
    <row r="219" spans="1:36" x14ac:dyDescent="0.25">
      <c r="A219" s="1">
        <f>RAW!A219</f>
        <v>42613</v>
      </c>
      <c r="B219">
        <f>RAW!B219</f>
        <v>1.766</v>
      </c>
      <c r="C219">
        <f>RAW!C219</f>
        <v>1.768</v>
      </c>
      <c r="D219">
        <f>RAW!D219</f>
        <v>1.73</v>
      </c>
      <c r="E219">
        <f>RAW!E219</f>
        <v>1.7529999999999999</v>
      </c>
      <c r="F219">
        <f>RAW!L219</f>
        <v>93.881371798144698</v>
      </c>
      <c r="G219">
        <f>RAW!M219</f>
        <v>107.61421319796899</v>
      </c>
      <c r="H219">
        <v>100</v>
      </c>
      <c r="I219">
        <v>-100</v>
      </c>
      <c r="Z219" s="29">
        <f t="shared" si="24"/>
        <v>0</v>
      </c>
      <c r="AA219" s="29">
        <f t="shared" si="25"/>
        <v>0</v>
      </c>
      <c r="AB219" s="29" t="str">
        <f t="shared" si="26"/>
        <v/>
      </c>
      <c r="AC219" s="29" t="str">
        <f t="shared" si="27"/>
        <v/>
      </c>
      <c r="AD219" s="29"/>
      <c r="AE219" s="29"/>
      <c r="AG219" s="34">
        <f t="shared" si="28"/>
        <v>0</v>
      </c>
      <c r="AH219" s="34">
        <f t="shared" si="29"/>
        <v>1</v>
      </c>
      <c r="AI219" s="34" t="str">
        <f t="shared" si="30"/>
        <v/>
      </c>
      <c r="AJ219" s="34" t="str">
        <f t="shared" si="31"/>
        <v/>
      </c>
    </row>
    <row r="220" spans="1:36" x14ac:dyDescent="0.25">
      <c r="A220" s="1">
        <f>RAW!A220</f>
        <v>42614</v>
      </c>
      <c r="B220">
        <f>RAW!B220</f>
        <v>1.768</v>
      </c>
      <c r="C220">
        <f>RAW!C220</f>
        <v>1.798</v>
      </c>
      <c r="D220">
        <f>RAW!D220</f>
        <v>1.7330000000000001</v>
      </c>
      <c r="E220">
        <f>RAW!E220</f>
        <v>1.734</v>
      </c>
      <c r="F220">
        <f>RAW!L220</f>
        <v>89.508911199314795</v>
      </c>
      <c r="G220">
        <f>RAW!M220</f>
        <v>106.62547202197</v>
      </c>
      <c r="H220">
        <v>100</v>
      </c>
      <c r="I220">
        <v>-100</v>
      </c>
      <c r="Z220" s="29">
        <f t="shared" si="24"/>
        <v>0</v>
      </c>
      <c r="AA220" s="29">
        <f t="shared" si="25"/>
        <v>0</v>
      </c>
      <c r="AB220" s="29" t="str">
        <f t="shared" si="26"/>
        <v/>
      </c>
      <c r="AC220" s="29" t="str">
        <f t="shared" si="27"/>
        <v/>
      </c>
      <c r="AD220" s="29"/>
      <c r="AE220" s="29"/>
      <c r="AG220" s="34">
        <f t="shared" si="28"/>
        <v>0</v>
      </c>
      <c r="AH220" s="34">
        <f t="shared" si="29"/>
        <v>1</v>
      </c>
      <c r="AI220" s="34" t="str">
        <f t="shared" si="30"/>
        <v/>
      </c>
      <c r="AJ220" s="34" t="str">
        <f t="shared" si="31"/>
        <v/>
      </c>
    </row>
    <row r="221" spans="1:36" x14ac:dyDescent="0.25">
      <c r="A221" s="1">
        <f>RAW!A221</f>
        <v>42615</v>
      </c>
      <c r="B221">
        <f>RAW!B221</f>
        <v>1.744</v>
      </c>
      <c r="C221">
        <f>RAW!C221</f>
        <v>1.786</v>
      </c>
      <c r="D221">
        <f>RAW!D221</f>
        <v>1.7390000000000001</v>
      </c>
      <c r="E221">
        <f>RAW!E221</f>
        <v>1.786</v>
      </c>
      <c r="F221">
        <f>RAW!L221</f>
        <v>106.07200429876301</v>
      </c>
      <c r="G221">
        <f>RAW!M221</f>
        <v>123.368448949843</v>
      </c>
      <c r="H221">
        <v>100</v>
      </c>
      <c r="I221">
        <v>-100</v>
      </c>
      <c r="Z221" s="29">
        <f t="shared" si="24"/>
        <v>0</v>
      </c>
      <c r="AA221" s="29">
        <f t="shared" si="25"/>
        <v>1</v>
      </c>
      <c r="AB221" s="29" t="str">
        <f t="shared" si="26"/>
        <v/>
      </c>
      <c r="AC221" s="29" t="str">
        <f t="shared" si="27"/>
        <v/>
      </c>
      <c r="AD221" s="29"/>
      <c r="AE221" s="29"/>
      <c r="AG221" s="34">
        <f t="shared" si="28"/>
        <v>0</v>
      </c>
      <c r="AH221" s="34">
        <f t="shared" si="29"/>
        <v>1</v>
      </c>
      <c r="AI221" s="34" t="str">
        <f t="shared" si="30"/>
        <v/>
      </c>
      <c r="AJ221" s="34" t="str">
        <f t="shared" si="31"/>
        <v/>
      </c>
    </row>
    <row r="222" spans="1:36" x14ac:dyDescent="0.25">
      <c r="A222" s="1">
        <f>RAW!A222</f>
        <v>42618</v>
      </c>
      <c r="B222">
        <f>RAW!B222</f>
        <v>1.79199999999999</v>
      </c>
      <c r="C222">
        <f>RAW!C222</f>
        <v>1.81</v>
      </c>
      <c r="D222">
        <f>RAW!D222</f>
        <v>1.7529999999999999</v>
      </c>
      <c r="E222">
        <f>RAW!E222</f>
        <v>1.756</v>
      </c>
      <c r="F222">
        <f>RAW!L222</f>
        <v>100.192266609698</v>
      </c>
      <c r="G222">
        <f>RAW!M222</f>
        <v>117.36902991241</v>
      </c>
      <c r="H222">
        <v>100</v>
      </c>
      <c r="I222">
        <v>-100</v>
      </c>
      <c r="Z222" s="29">
        <f t="shared" si="24"/>
        <v>0</v>
      </c>
      <c r="AA222" s="29">
        <f t="shared" si="25"/>
        <v>1</v>
      </c>
      <c r="AB222" s="29" t="str">
        <f t="shared" si="26"/>
        <v/>
      </c>
      <c r="AC222" s="29" t="str">
        <f t="shared" si="27"/>
        <v>GROUP</v>
      </c>
      <c r="AD222" s="29"/>
      <c r="AE222" s="29"/>
      <c r="AG222" s="34">
        <f t="shared" si="28"/>
        <v>0</v>
      </c>
      <c r="AH222" s="34">
        <f t="shared" si="29"/>
        <v>1</v>
      </c>
      <c r="AI222" s="34" t="str">
        <f t="shared" si="30"/>
        <v/>
      </c>
      <c r="AJ222" s="34" t="str">
        <f t="shared" si="31"/>
        <v/>
      </c>
    </row>
    <row r="223" spans="1:36" x14ac:dyDescent="0.25">
      <c r="A223" s="1">
        <f>RAW!A223</f>
        <v>42619</v>
      </c>
      <c r="B223">
        <f>RAW!B223</f>
        <v>1.784</v>
      </c>
      <c r="C223">
        <f>RAW!C223</f>
        <v>1.7929999999999999</v>
      </c>
      <c r="D223">
        <f>RAW!D223</f>
        <v>1.7549999999999999</v>
      </c>
      <c r="E223">
        <f>RAW!E223</f>
        <v>1.77</v>
      </c>
      <c r="F223">
        <f>RAW!L223</f>
        <v>92.090923244589803</v>
      </c>
      <c r="G223">
        <f>RAW!M223</f>
        <v>107.452221711679</v>
      </c>
      <c r="H223">
        <v>100</v>
      </c>
      <c r="I223">
        <v>-100</v>
      </c>
      <c r="Z223" s="29">
        <f t="shared" si="24"/>
        <v>0</v>
      </c>
      <c r="AA223" s="29">
        <f t="shared" si="25"/>
        <v>0</v>
      </c>
      <c r="AB223" s="29" t="str">
        <f t="shared" si="26"/>
        <v/>
      </c>
      <c r="AC223" s="29" t="str">
        <f t="shared" si="27"/>
        <v/>
      </c>
      <c r="AD223" s="29"/>
      <c r="AE223" s="29"/>
      <c r="AG223" s="34">
        <f t="shared" si="28"/>
        <v>0</v>
      </c>
      <c r="AH223" s="34">
        <f t="shared" si="29"/>
        <v>1</v>
      </c>
      <c r="AI223" s="34" t="str">
        <f t="shared" si="30"/>
        <v/>
      </c>
      <c r="AJ223" s="34" t="str">
        <f t="shared" si="31"/>
        <v/>
      </c>
    </row>
    <row r="224" spans="1:36" x14ac:dyDescent="0.25">
      <c r="A224" s="1">
        <f>RAW!A224</f>
        <v>42620</v>
      </c>
      <c r="B224">
        <f>RAW!B224</f>
        <v>1.7809999999999999</v>
      </c>
      <c r="C224">
        <f>RAW!C224</f>
        <v>1.79</v>
      </c>
      <c r="D224">
        <f>RAW!D224</f>
        <v>1.76</v>
      </c>
      <c r="E224">
        <f>RAW!E224</f>
        <v>1.7869999999999999</v>
      </c>
      <c r="F224">
        <f>RAW!L224</f>
        <v>101.997724687144</v>
      </c>
      <c r="G224">
        <f>RAW!M224</f>
        <v>111.668757841906</v>
      </c>
      <c r="H224">
        <v>100</v>
      </c>
      <c r="I224">
        <v>-100</v>
      </c>
      <c r="Z224" s="29">
        <f t="shared" si="24"/>
        <v>0</v>
      </c>
      <c r="AA224" s="29">
        <f t="shared" si="25"/>
        <v>1</v>
      </c>
      <c r="AB224" s="29" t="str">
        <f t="shared" si="26"/>
        <v/>
      </c>
      <c r="AC224" s="29" t="str">
        <f t="shared" si="27"/>
        <v>GROUP</v>
      </c>
      <c r="AD224" s="29"/>
      <c r="AE224" s="29"/>
      <c r="AG224" s="34">
        <f t="shared" si="28"/>
        <v>0</v>
      </c>
      <c r="AH224" s="34">
        <f t="shared" si="29"/>
        <v>1</v>
      </c>
      <c r="AI224" s="34" t="str">
        <f t="shared" si="30"/>
        <v/>
      </c>
      <c r="AJ224" s="34" t="str">
        <f t="shared" si="31"/>
        <v>GROUP</v>
      </c>
    </row>
    <row r="225" spans="1:36" x14ac:dyDescent="0.25">
      <c r="A225" s="1">
        <f>RAW!A225</f>
        <v>42621</v>
      </c>
      <c r="B225">
        <f>RAW!B225</f>
        <v>1.79</v>
      </c>
      <c r="C225">
        <f>RAW!C225</f>
        <v>1.8</v>
      </c>
      <c r="D225">
        <f>RAW!D225</f>
        <v>1.76</v>
      </c>
      <c r="E225">
        <f>RAW!E225</f>
        <v>1.7649999999999999</v>
      </c>
      <c r="F225">
        <f>RAW!L225</f>
        <v>89.517291066282993</v>
      </c>
      <c r="G225">
        <f>RAW!M225</f>
        <v>94.494557859014293</v>
      </c>
      <c r="H225">
        <v>100</v>
      </c>
      <c r="I225">
        <v>-100</v>
      </c>
      <c r="Z225" s="29">
        <f t="shared" si="24"/>
        <v>0</v>
      </c>
      <c r="AA225" s="29">
        <f t="shared" si="25"/>
        <v>0</v>
      </c>
      <c r="AB225" s="29" t="str">
        <f t="shared" si="26"/>
        <v/>
      </c>
      <c r="AC225" s="29" t="str">
        <f t="shared" si="27"/>
        <v/>
      </c>
      <c r="AD225" s="29"/>
      <c r="AE225" s="29"/>
      <c r="AG225" s="34">
        <f t="shared" si="28"/>
        <v>0</v>
      </c>
      <c r="AH225" s="34">
        <f t="shared" si="29"/>
        <v>0</v>
      </c>
      <c r="AI225" s="34" t="str">
        <f t="shared" si="30"/>
        <v/>
      </c>
      <c r="AJ225" s="34" t="str">
        <f t="shared" si="31"/>
        <v/>
      </c>
    </row>
    <row r="226" spans="1:36" x14ac:dyDescent="0.25">
      <c r="A226" s="1">
        <f>RAW!A226</f>
        <v>42622</v>
      </c>
      <c r="B226">
        <f>RAW!B226</f>
        <v>1.7649999999999999</v>
      </c>
      <c r="C226">
        <f>RAW!C226</f>
        <v>1.79199999999999</v>
      </c>
      <c r="D226">
        <f>RAW!D226</f>
        <v>1.7209999999999901</v>
      </c>
      <c r="E226">
        <f>RAW!E226</f>
        <v>1.744</v>
      </c>
      <c r="F226">
        <f>RAW!L226</f>
        <v>-6.73181324647192</v>
      </c>
      <c r="G226">
        <f>RAW!M226</f>
        <v>42.526182164391301</v>
      </c>
      <c r="H226">
        <v>100</v>
      </c>
      <c r="I226">
        <v>-100</v>
      </c>
      <c r="Z226" s="29">
        <f t="shared" si="24"/>
        <v>0</v>
      </c>
      <c r="AA226" s="29">
        <f t="shared" si="25"/>
        <v>0</v>
      </c>
      <c r="AB226" s="29" t="str">
        <f t="shared" si="26"/>
        <v/>
      </c>
      <c r="AC226" s="29" t="str">
        <f t="shared" si="27"/>
        <v/>
      </c>
      <c r="AD226" s="29"/>
      <c r="AE226" s="29"/>
      <c r="AG226" s="34">
        <f t="shared" si="28"/>
        <v>0</v>
      </c>
      <c r="AH226" s="34">
        <f t="shared" si="29"/>
        <v>0</v>
      </c>
      <c r="AI226" s="34" t="str">
        <f t="shared" si="30"/>
        <v/>
      </c>
      <c r="AJ226" s="34" t="str">
        <f t="shared" si="31"/>
        <v/>
      </c>
    </row>
    <row r="227" spans="1:36" x14ac:dyDescent="0.25">
      <c r="A227" s="1">
        <f>RAW!A227</f>
        <v>42625</v>
      </c>
      <c r="B227">
        <f>RAW!B227</f>
        <v>1.734</v>
      </c>
      <c r="C227">
        <f>RAW!C227</f>
        <v>1.736</v>
      </c>
      <c r="D227">
        <f>RAW!D227</f>
        <v>1.65</v>
      </c>
      <c r="E227">
        <f>RAW!E227</f>
        <v>1.665</v>
      </c>
      <c r="F227">
        <f>RAW!L227</f>
        <v>-249.54441913439601</v>
      </c>
      <c r="G227">
        <f>RAW!M227</f>
        <v>-94.730490748190604</v>
      </c>
      <c r="H227">
        <v>100</v>
      </c>
      <c r="I227">
        <v>-100</v>
      </c>
      <c r="Z227" s="29">
        <f t="shared" si="24"/>
        <v>1</v>
      </c>
      <c r="AA227" s="29">
        <f t="shared" si="25"/>
        <v>0</v>
      </c>
      <c r="AB227" s="29" t="str">
        <f t="shared" si="26"/>
        <v/>
      </c>
      <c r="AC227" s="29" t="str">
        <f t="shared" si="27"/>
        <v/>
      </c>
      <c r="AD227" s="29"/>
      <c r="AE227" s="29"/>
      <c r="AG227" s="34">
        <f t="shared" si="28"/>
        <v>0</v>
      </c>
      <c r="AH227" s="34">
        <f t="shared" si="29"/>
        <v>0</v>
      </c>
      <c r="AI227" s="34" t="str">
        <f t="shared" si="30"/>
        <v/>
      </c>
      <c r="AJ227" s="34" t="str">
        <f t="shared" si="31"/>
        <v/>
      </c>
    </row>
    <row r="228" spans="1:36" x14ac:dyDescent="0.25">
      <c r="A228" s="1">
        <f>RAW!A228</f>
        <v>42626</v>
      </c>
      <c r="B228">
        <f>RAW!B228</f>
        <v>1.679</v>
      </c>
      <c r="C228">
        <f>RAW!C228</f>
        <v>1.716</v>
      </c>
      <c r="D228">
        <f>RAW!D228</f>
        <v>1.65</v>
      </c>
      <c r="E228">
        <f>RAW!E228</f>
        <v>1.696</v>
      </c>
      <c r="F228">
        <f>RAW!L228</f>
        <v>-171.864540263831</v>
      </c>
      <c r="G228">
        <f>RAW!M228</f>
        <v>-83.987954962032603</v>
      </c>
      <c r="H228">
        <v>100</v>
      </c>
      <c r="I228">
        <v>-100</v>
      </c>
      <c r="Z228" s="29">
        <f t="shared" si="24"/>
        <v>1</v>
      </c>
      <c r="AA228" s="29">
        <f t="shared" si="25"/>
        <v>0</v>
      </c>
      <c r="AB228" s="29" t="str">
        <f t="shared" si="26"/>
        <v/>
      </c>
      <c r="AC228" s="29" t="str">
        <f t="shared" si="27"/>
        <v/>
      </c>
      <c r="AD228" s="29"/>
      <c r="AE228" s="29"/>
      <c r="AG228" s="34">
        <f t="shared" si="28"/>
        <v>0</v>
      </c>
      <c r="AH228" s="34">
        <f t="shared" si="29"/>
        <v>0</v>
      </c>
      <c r="AI228" s="34" t="str">
        <f t="shared" si="30"/>
        <v/>
      </c>
      <c r="AJ228" s="34" t="str">
        <f t="shared" si="31"/>
        <v/>
      </c>
    </row>
    <row r="229" spans="1:36" x14ac:dyDescent="0.25">
      <c r="A229" s="1">
        <f>RAW!A229</f>
        <v>42627</v>
      </c>
      <c r="B229">
        <f>RAW!B229</f>
        <v>1.7009999999999901</v>
      </c>
      <c r="C229">
        <f>RAW!C229</f>
        <v>1.706</v>
      </c>
      <c r="D229">
        <f>RAW!D229</f>
        <v>1.65699999999999</v>
      </c>
      <c r="E229">
        <f>RAW!E229</f>
        <v>1.7009999999999901</v>
      </c>
      <c r="F229">
        <f>RAW!L229</f>
        <v>-140.50179211469401</v>
      </c>
      <c r="G229">
        <f>RAW!M229</f>
        <v>-87.047541869260499</v>
      </c>
      <c r="H229">
        <v>100</v>
      </c>
      <c r="I229">
        <v>-100</v>
      </c>
      <c r="Z229" s="29">
        <f t="shared" si="24"/>
        <v>1</v>
      </c>
      <c r="AA229" s="29">
        <f t="shared" si="25"/>
        <v>0</v>
      </c>
      <c r="AB229" s="29" t="str">
        <f t="shared" si="26"/>
        <v/>
      </c>
      <c r="AC229" s="29" t="str">
        <f t="shared" si="27"/>
        <v/>
      </c>
      <c r="AD229" s="29"/>
      <c r="AE229" s="29"/>
      <c r="AG229" s="34">
        <f t="shared" si="28"/>
        <v>0</v>
      </c>
      <c r="AH229" s="34">
        <f t="shared" si="29"/>
        <v>0</v>
      </c>
      <c r="AI229" s="34" t="str">
        <f t="shared" si="30"/>
        <v/>
      </c>
      <c r="AJ229" s="34" t="str">
        <f t="shared" si="31"/>
        <v/>
      </c>
    </row>
    <row r="230" spans="1:36" x14ac:dyDescent="0.25">
      <c r="A230" s="1">
        <f>RAW!A230</f>
        <v>42628</v>
      </c>
      <c r="B230">
        <f>RAW!B230</f>
        <v>1.712</v>
      </c>
      <c r="C230">
        <f>RAW!C230</f>
        <v>1.712</v>
      </c>
      <c r="D230">
        <f>RAW!D230</f>
        <v>1.65</v>
      </c>
      <c r="E230">
        <f>RAW!E230</f>
        <v>1.6850000000000001</v>
      </c>
      <c r="F230">
        <f>RAW!L230</f>
        <v>-123.00834052343799</v>
      </c>
      <c r="G230">
        <f>RAW!M230</f>
        <v>-104.51814088750901</v>
      </c>
      <c r="H230">
        <v>100</v>
      </c>
      <c r="I230">
        <v>-100</v>
      </c>
      <c r="Z230" s="29">
        <f t="shared" si="24"/>
        <v>1</v>
      </c>
      <c r="AA230" s="29">
        <f t="shared" si="25"/>
        <v>0</v>
      </c>
      <c r="AB230" s="29" t="str">
        <f t="shared" si="26"/>
        <v/>
      </c>
      <c r="AC230" s="29" t="str">
        <f t="shared" si="27"/>
        <v/>
      </c>
      <c r="AD230" s="29"/>
      <c r="AE230" s="29"/>
      <c r="AG230" s="34">
        <f t="shared" si="28"/>
        <v>1</v>
      </c>
      <c r="AH230" s="34">
        <f t="shared" si="29"/>
        <v>0</v>
      </c>
      <c r="AI230" s="34" t="str">
        <f t="shared" si="30"/>
        <v/>
      </c>
      <c r="AJ230" s="34" t="str">
        <f t="shared" si="31"/>
        <v/>
      </c>
    </row>
    <row r="231" spans="1:36" x14ac:dyDescent="0.25">
      <c r="A231" s="1">
        <f>RAW!A231</f>
        <v>42629</v>
      </c>
      <c r="B231">
        <f>RAW!B231</f>
        <v>1.69</v>
      </c>
      <c r="C231">
        <f>RAW!C231</f>
        <v>1.6909999999999901</v>
      </c>
      <c r="D231">
        <f>RAW!D231</f>
        <v>1.645</v>
      </c>
      <c r="E231">
        <f>RAW!E231</f>
        <v>1.663</v>
      </c>
      <c r="F231">
        <f>RAW!L231</f>
        <v>-119.89065192844799</v>
      </c>
      <c r="G231">
        <f>RAW!M231</f>
        <v>-143.100816949456</v>
      </c>
      <c r="H231">
        <v>100</v>
      </c>
      <c r="I231">
        <v>-100</v>
      </c>
      <c r="Z231" s="29">
        <f t="shared" si="24"/>
        <v>1</v>
      </c>
      <c r="AA231" s="29">
        <f t="shared" si="25"/>
        <v>0</v>
      </c>
      <c r="AB231" s="29" t="str">
        <f t="shared" si="26"/>
        <v>GROUP</v>
      </c>
      <c r="AC231" s="29" t="str">
        <f t="shared" si="27"/>
        <v/>
      </c>
      <c r="AD231" s="29"/>
      <c r="AE231" s="29"/>
      <c r="AG231" s="34">
        <f t="shared" si="28"/>
        <v>1</v>
      </c>
      <c r="AH231" s="34">
        <f t="shared" si="29"/>
        <v>0</v>
      </c>
      <c r="AI231" s="34" t="str">
        <f t="shared" si="30"/>
        <v>GROUP</v>
      </c>
      <c r="AJ231" s="34" t="str">
        <f t="shared" si="31"/>
        <v/>
      </c>
    </row>
    <row r="232" spans="1:36" x14ac:dyDescent="0.25">
      <c r="A232" s="1">
        <f>RAW!A232</f>
        <v>42632</v>
      </c>
      <c r="B232">
        <f>RAW!B232</f>
        <v>1.6769999999999901</v>
      </c>
      <c r="C232">
        <f>RAW!C232</f>
        <v>1.7050000000000001</v>
      </c>
      <c r="D232">
        <f>RAW!D232</f>
        <v>1.661</v>
      </c>
      <c r="E232">
        <f>RAW!E232</f>
        <v>1.6909999999999901</v>
      </c>
      <c r="F232">
        <f>RAW!L232</f>
        <v>-72.178913031458507</v>
      </c>
      <c r="G232">
        <f>RAW!M232</f>
        <v>-99.079971691436398</v>
      </c>
      <c r="H232">
        <v>100</v>
      </c>
      <c r="I232">
        <v>-100</v>
      </c>
      <c r="Z232" s="29">
        <f t="shared" si="24"/>
        <v>0</v>
      </c>
      <c r="AA232" s="29">
        <f t="shared" si="25"/>
        <v>0</v>
      </c>
      <c r="AB232" s="29" t="str">
        <f t="shared" si="26"/>
        <v/>
      </c>
      <c r="AC232" s="29" t="str">
        <f t="shared" si="27"/>
        <v/>
      </c>
      <c r="AD232" s="29"/>
      <c r="AE232" s="29"/>
      <c r="AG232" s="34">
        <f t="shared" si="28"/>
        <v>0</v>
      </c>
      <c r="AH232" s="34">
        <f t="shared" si="29"/>
        <v>0</v>
      </c>
      <c r="AI232" s="34" t="str">
        <f t="shared" si="30"/>
        <v/>
      </c>
      <c r="AJ232" s="34" t="str">
        <f t="shared" si="31"/>
        <v/>
      </c>
    </row>
    <row r="233" spans="1:36" x14ac:dyDescent="0.25">
      <c r="A233" s="1">
        <f>RAW!A233</f>
        <v>42633</v>
      </c>
      <c r="B233">
        <f>RAW!B233</f>
        <v>1.679</v>
      </c>
      <c r="C233">
        <f>RAW!C233</f>
        <v>1.7109999999999901</v>
      </c>
      <c r="D233">
        <f>RAW!D233</f>
        <v>1.665</v>
      </c>
      <c r="E233">
        <f>RAW!E233</f>
        <v>1.679</v>
      </c>
      <c r="F233">
        <f>RAW!L233</f>
        <v>-62.956779818215701</v>
      </c>
      <c r="G233">
        <f>RAW!M233</f>
        <v>-89.338598223099495</v>
      </c>
      <c r="H233">
        <v>100</v>
      </c>
      <c r="I233">
        <v>-100</v>
      </c>
      <c r="Z233" s="29">
        <f t="shared" si="24"/>
        <v>0</v>
      </c>
      <c r="AA233" s="29">
        <f t="shared" si="25"/>
        <v>0</v>
      </c>
      <c r="AB233" s="29" t="str">
        <f t="shared" si="26"/>
        <v/>
      </c>
      <c r="AC233" s="29" t="str">
        <f t="shared" si="27"/>
        <v/>
      </c>
      <c r="AD233" s="29"/>
      <c r="AE233" s="29"/>
      <c r="AG233" s="34">
        <f t="shared" si="28"/>
        <v>0</v>
      </c>
      <c r="AH233" s="34">
        <f t="shared" si="29"/>
        <v>0</v>
      </c>
      <c r="AI233" s="34" t="str">
        <f t="shared" si="30"/>
        <v/>
      </c>
      <c r="AJ233" s="34" t="str">
        <f t="shared" si="31"/>
        <v/>
      </c>
    </row>
    <row r="234" spans="1:36" x14ac:dyDescent="0.25">
      <c r="A234" s="1">
        <f>RAW!A234</f>
        <v>42634</v>
      </c>
      <c r="B234">
        <f>RAW!B234</f>
        <v>1.6990000000000001</v>
      </c>
      <c r="C234">
        <f>RAW!C234</f>
        <v>1.7090000000000001</v>
      </c>
      <c r="D234">
        <f>RAW!D234</f>
        <v>1.6839999999999999</v>
      </c>
      <c r="E234">
        <f>RAW!E234</f>
        <v>1.6990000000000001</v>
      </c>
      <c r="F234">
        <f>RAW!L234</f>
        <v>-37.9397661763903</v>
      </c>
      <c r="G234">
        <f>RAW!M234</f>
        <v>-58.330156309568601</v>
      </c>
      <c r="H234">
        <v>100</v>
      </c>
      <c r="I234">
        <v>-100</v>
      </c>
      <c r="Z234" s="29">
        <f t="shared" si="24"/>
        <v>0</v>
      </c>
      <c r="AA234" s="29">
        <f t="shared" si="25"/>
        <v>0</v>
      </c>
      <c r="AB234" s="29" t="str">
        <f t="shared" si="26"/>
        <v/>
      </c>
      <c r="AC234" s="29" t="str">
        <f t="shared" si="27"/>
        <v/>
      </c>
      <c r="AD234" s="29"/>
      <c r="AE234" s="29"/>
      <c r="AG234" s="34">
        <f t="shared" si="28"/>
        <v>0</v>
      </c>
      <c r="AH234" s="34">
        <f t="shared" si="29"/>
        <v>0</v>
      </c>
      <c r="AI234" s="34" t="str">
        <f t="shared" si="30"/>
        <v/>
      </c>
      <c r="AJ234" s="34" t="str">
        <f t="shared" si="31"/>
        <v/>
      </c>
    </row>
    <row r="235" spans="1:36" x14ac:dyDescent="0.25">
      <c r="A235" s="1">
        <f>RAW!A235</f>
        <v>42635</v>
      </c>
      <c r="B235">
        <f>RAW!B235</f>
        <v>1.71</v>
      </c>
      <c r="C235">
        <f>RAW!C235</f>
        <v>1.7350000000000001</v>
      </c>
      <c r="D235">
        <f>RAW!D235</f>
        <v>1.7069999999999901</v>
      </c>
      <c r="E235">
        <f>RAW!E235</f>
        <v>1.718</v>
      </c>
      <c r="F235">
        <f>RAW!L235</f>
        <v>4.0539733715442798</v>
      </c>
      <c r="G235">
        <f>RAW!M235</f>
        <v>-14.4147546659113</v>
      </c>
      <c r="H235">
        <v>100</v>
      </c>
      <c r="I235">
        <v>-100</v>
      </c>
      <c r="Z235" s="29">
        <f t="shared" si="24"/>
        <v>0</v>
      </c>
      <c r="AA235" s="29">
        <f t="shared" si="25"/>
        <v>0</v>
      </c>
      <c r="AB235" s="29" t="str">
        <f t="shared" si="26"/>
        <v/>
      </c>
      <c r="AC235" s="29" t="str">
        <f t="shared" si="27"/>
        <v/>
      </c>
      <c r="AD235" s="29"/>
      <c r="AE235" s="29"/>
      <c r="AG235" s="34">
        <f t="shared" si="28"/>
        <v>0</v>
      </c>
      <c r="AH235" s="34">
        <f t="shared" si="29"/>
        <v>0</v>
      </c>
      <c r="AI235" s="34" t="str">
        <f t="shared" si="30"/>
        <v/>
      </c>
      <c r="AJ235" s="34" t="str">
        <f t="shared" si="31"/>
        <v/>
      </c>
    </row>
    <row r="236" spans="1:36" x14ac:dyDescent="0.25">
      <c r="A236" s="1">
        <f>RAW!A236</f>
        <v>42636</v>
      </c>
      <c r="B236">
        <f>RAW!B236</f>
        <v>1.718</v>
      </c>
      <c r="C236">
        <f>RAW!C236</f>
        <v>1.7190000000000001</v>
      </c>
      <c r="D236">
        <f>RAW!D236</f>
        <v>1.694</v>
      </c>
      <c r="E236">
        <f>RAW!E236</f>
        <v>1.712</v>
      </c>
      <c r="F236">
        <f>RAW!L236</f>
        <v>-9.4636366724414707</v>
      </c>
      <c r="G236">
        <f>RAW!M236</f>
        <v>-33.548784241305299</v>
      </c>
      <c r="H236">
        <v>100</v>
      </c>
      <c r="I236">
        <v>-100</v>
      </c>
      <c r="Z236" s="29">
        <f t="shared" si="24"/>
        <v>0</v>
      </c>
      <c r="AA236" s="29">
        <f t="shared" si="25"/>
        <v>0</v>
      </c>
      <c r="AB236" s="29" t="str">
        <f t="shared" si="26"/>
        <v/>
      </c>
      <c r="AC236" s="29" t="str">
        <f t="shared" si="27"/>
        <v/>
      </c>
      <c r="AD236" s="29"/>
      <c r="AE236" s="29"/>
      <c r="AG236" s="34">
        <f t="shared" si="28"/>
        <v>0</v>
      </c>
      <c r="AH236" s="34">
        <f t="shared" si="29"/>
        <v>0</v>
      </c>
      <c r="AI236" s="34" t="str">
        <f t="shared" si="30"/>
        <v/>
      </c>
      <c r="AJ236" s="34" t="str">
        <f t="shared" si="31"/>
        <v/>
      </c>
    </row>
    <row r="237" spans="1:36" x14ac:dyDescent="0.25">
      <c r="A237" s="1">
        <f>RAW!A237</f>
        <v>42639</v>
      </c>
      <c r="B237">
        <f>RAW!B237</f>
        <v>1.712</v>
      </c>
      <c r="C237">
        <f>RAW!C237</f>
        <v>1.712</v>
      </c>
      <c r="D237">
        <f>RAW!D237</f>
        <v>1.655</v>
      </c>
      <c r="E237">
        <f>RAW!E237</f>
        <v>1.675</v>
      </c>
      <c r="F237">
        <f>RAW!L237</f>
        <v>-59.631766968948</v>
      </c>
      <c r="G237">
        <f>RAW!M237</f>
        <v>-76.471379263974598</v>
      </c>
      <c r="H237">
        <v>100</v>
      </c>
      <c r="I237">
        <v>-100</v>
      </c>
      <c r="Z237" s="29">
        <f t="shared" si="24"/>
        <v>0</v>
      </c>
      <c r="AA237" s="29">
        <f t="shared" si="25"/>
        <v>0</v>
      </c>
      <c r="AB237" s="29" t="str">
        <f t="shared" si="26"/>
        <v/>
      </c>
      <c r="AC237" s="29" t="str">
        <f t="shared" si="27"/>
        <v/>
      </c>
      <c r="AD237" s="29"/>
      <c r="AE237" s="29"/>
      <c r="AG237" s="34">
        <f t="shared" si="28"/>
        <v>0</v>
      </c>
      <c r="AH237" s="34">
        <f t="shared" si="29"/>
        <v>0</v>
      </c>
      <c r="AI237" s="34" t="str">
        <f t="shared" si="30"/>
        <v/>
      </c>
      <c r="AJ237" s="34" t="str">
        <f t="shared" si="31"/>
        <v/>
      </c>
    </row>
    <row r="238" spans="1:36" x14ac:dyDescent="0.25">
      <c r="A238" s="1">
        <f>RAW!A238</f>
        <v>42640</v>
      </c>
      <c r="B238">
        <f>RAW!B238</f>
        <v>1.698</v>
      </c>
      <c r="C238">
        <f>RAW!C238</f>
        <v>1.698</v>
      </c>
      <c r="D238">
        <f>RAW!D238</f>
        <v>1.63</v>
      </c>
      <c r="E238">
        <f>RAW!E238</f>
        <v>1.65699999999999</v>
      </c>
      <c r="F238">
        <f>RAW!L238</f>
        <v>-104.240832603831</v>
      </c>
      <c r="G238">
        <f>RAW!M238</f>
        <v>-100.225522068945</v>
      </c>
      <c r="H238">
        <v>100</v>
      </c>
      <c r="I238">
        <v>-100</v>
      </c>
      <c r="Z238" s="29">
        <f t="shared" si="24"/>
        <v>1</v>
      </c>
      <c r="AA238" s="29">
        <f t="shared" si="25"/>
        <v>0</v>
      </c>
      <c r="AB238" s="29" t="str">
        <f t="shared" si="26"/>
        <v>GROUP</v>
      </c>
      <c r="AC238" s="29" t="str">
        <f t="shared" si="27"/>
        <v/>
      </c>
      <c r="AD238" s="29"/>
      <c r="AE238" s="29"/>
      <c r="AG238" s="34">
        <f t="shared" si="28"/>
        <v>1</v>
      </c>
      <c r="AH238" s="34">
        <f t="shared" si="29"/>
        <v>0</v>
      </c>
      <c r="AI238" s="34" t="str">
        <f t="shared" si="30"/>
        <v>GROUP</v>
      </c>
      <c r="AJ238" s="34" t="str">
        <f t="shared" si="31"/>
        <v/>
      </c>
    </row>
    <row r="239" spans="1:36" x14ac:dyDescent="0.25">
      <c r="A239" s="1">
        <f>RAW!A239</f>
        <v>42641</v>
      </c>
      <c r="B239">
        <f>RAW!B239</f>
        <v>1.663</v>
      </c>
      <c r="C239">
        <f>RAW!C239</f>
        <v>1.706</v>
      </c>
      <c r="D239">
        <f>RAW!D239</f>
        <v>1.651</v>
      </c>
      <c r="E239">
        <f>RAW!E239</f>
        <v>1.6539999999999999</v>
      </c>
      <c r="F239">
        <f>RAW!L239</f>
        <v>-82.109460946093904</v>
      </c>
      <c r="G239">
        <f>RAW!M239</f>
        <v>-77.890917602996197</v>
      </c>
      <c r="H239">
        <v>100</v>
      </c>
      <c r="I239">
        <v>-100</v>
      </c>
      <c r="Z239" s="29">
        <f t="shared" si="24"/>
        <v>0</v>
      </c>
      <c r="AA239" s="29">
        <f t="shared" si="25"/>
        <v>0</v>
      </c>
      <c r="AB239" s="29" t="str">
        <f t="shared" si="26"/>
        <v/>
      </c>
      <c r="AC239" s="29" t="str">
        <f t="shared" si="27"/>
        <v/>
      </c>
      <c r="AD239" s="29"/>
      <c r="AE239" s="29"/>
      <c r="AG239" s="34">
        <f t="shared" si="28"/>
        <v>0</v>
      </c>
      <c r="AH239" s="34">
        <f t="shared" si="29"/>
        <v>0</v>
      </c>
      <c r="AI239" s="34" t="str">
        <f t="shared" si="30"/>
        <v/>
      </c>
      <c r="AJ239" s="34" t="str">
        <f t="shared" si="31"/>
        <v/>
      </c>
    </row>
    <row r="240" spans="1:36" x14ac:dyDescent="0.25">
      <c r="A240" s="1">
        <f>RAW!A240</f>
        <v>42642</v>
      </c>
      <c r="B240">
        <f>RAW!B240</f>
        <v>1.69</v>
      </c>
      <c r="C240">
        <f>RAW!C240</f>
        <v>1.69</v>
      </c>
      <c r="D240">
        <f>RAW!D240</f>
        <v>1.65</v>
      </c>
      <c r="E240">
        <f>RAW!E240</f>
        <v>1.6539999999999999</v>
      </c>
      <c r="F240">
        <f>RAW!L240</f>
        <v>-113.580246913582</v>
      </c>
      <c r="G240">
        <f>RAW!M240</f>
        <v>-81.779933821438206</v>
      </c>
      <c r="H240">
        <v>100</v>
      </c>
      <c r="I240">
        <v>-100</v>
      </c>
      <c r="Z240" s="29">
        <f t="shared" si="24"/>
        <v>1</v>
      </c>
      <c r="AA240" s="29">
        <f t="shared" si="25"/>
        <v>0</v>
      </c>
      <c r="AB240" s="29" t="str">
        <f t="shared" si="26"/>
        <v/>
      </c>
      <c r="AC240" s="29" t="str">
        <f t="shared" si="27"/>
        <v/>
      </c>
      <c r="AD240" s="29"/>
      <c r="AE240" s="29"/>
      <c r="AG240" s="34">
        <f t="shared" si="28"/>
        <v>0</v>
      </c>
      <c r="AH240" s="34">
        <f t="shared" si="29"/>
        <v>0</v>
      </c>
      <c r="AI240" s="34" t="str">
        <f t="shared" si="30"/>
        <v/>
      </c>
      <c r="AJ240" s="34" t="str">
        <f t="shared" si="31"/>
        <v/>
      </c>
    </row>
    <row r="241" spans="1:36" x14ac:dyDescent="0.25">
      <c r="A241" s="1">
        <f>RAW!A241</f>
        <v>42643</v>
      </c>
      <c r="B241">
        <f>RAW!B241</f>
        <v>1.65</v>
      </c>
      <c r="C241">
        <f>RAW!C241</f>
        <v>1.68</v>
      </c>
      <c r="D241">
        <f>RAW!D241</f>
        <v>1.6359999999999999</v>
      </c>
      <c r="E241">
        <f>RAW!E241</f>
        <v>1.6639999999999999</v>
      </c>
      <c r="F241">
        <f>RAW!L241</f>
        <v>-114.06343506882</v>
      </c>
      <c r="G241">
        <f>RAW!M241</f>
        <v>-85.650367529562004</v>
      </c>
      <c r="H241">
        <v>100</v>
      </c>
      <c r="I241">
        <v>-100</v>
      </c>
      <c r="Z241" s="29">
        <f t="shared" si="24"/>
        <v>1</v>
      </c>
      <c r="AA241" s="29">
        <f t="shared" si="25"/>
        <v>0</v>
      </c>
      <c r="AB241" s="29" t="str">
        <f t="shared" si="26"/>
        <v>GROUP</v>
      </c>
      <c r="AC241" s="29" t="str">
        <f t="shared" si="27"/>
        <v/>
      </c>
      <c r="AD241" s="29"/>
      <c r="AE241" s="29"/>
      <c r="AG241" s="34">
        <f t="shared" si="28"/>
        <v>0</v>
      </c>
      <c r="AH241" s="34">
        <f t="shared" si="29"/>
        <v>0</v>
      </c>
      <c r="AI241" s="34" t="str">
        <f t="shared" si="30"/>
        <v/>
      </c>
      <c r="AJ241" s="34" t="str">
        <f t="shared" si="31"/>
        <v/>
      </c>
    </row>
    <row r="242" spans="1:36" x14ac:dyDescent="0.25">
      <c r="A242" s="1">
        <f>RAW!A242</f>
        <v>42646</v>
      </c>
      <c r="B242">
        <f>RAW!B242</f>
        <v>1.6639999999999999</v>
      </c>
      <c r="C242">
        <f>RAW!C242</f>
        <v>1.7250000000000001</v>
      </c>
      <c r="D242">
        <f>RAW!D242</f>
        <v>1.6639999999999999</v>
      </c>
      <c r="E242">
        <f>RAW!E242</f>
        <v>1.7050000000000001</v>
      </c>
      <c r="F242">
        <f>RAW!L242</f>
        <v>69.1567628749292</v>
      </c>
      <c r="G242">
        <f>RAW!M242</f>
        <v>-6.4421130130683002</v>
      </c>
      <c r="H242">
        <v>100</v>
      </c>
      <c r="I242">
        <v>-100</v>
      </c>
      <c r="Z242" s="29">
        <f t="shared" si="24"/>
        <v>0</v>
      </c>
      <c r="AA242" s="29">
        <f t="shared" si="25"/>
        <v>0</v>
      </c>
      <c r="AB242" s="29" t="str">
        <f t="shared" si="26"/>
        <v/>
      </c>
      <c r="AC242" s="29" t="str">
        <f t="shared" si="27"/>
        <v/>
      </c>
      <c r="AD242" s="29"/>
      <c r="AE242" s="29"/>
      <c r="AG242" s="34">
        <f t="shared" si="28"/>
        <v>0</v>
      </c>
      <c r="AH242" s="34">
        <f t="shared" si="29"/>
        <v>0</v>
      </c>
      <c r="AI242" s="34" t="str">
        <f t="shared" si="30"/>
        <v/>
      </c>
      <c r="AJ242" s="34" t="str">
        <f t="shared" si="31"/>
        <v/>
      </c>
    </row>
    <row r="243" spans="1:36" x14ac:dyDescent="0.25">
      <c r="A243" s="1">
        <f>RAW!A243</f>
        <v>42647</v>
      </c>
      <c r="B243">
        <f>RAW!B243</f>
        <v>1.7030000000000001</v>
      </c>
      <c r="C243">
        <f>RAW!C243</f>
        <v>1.728</v>
      </c>
      <c r="D243">
        <f>RAW!D243</f>
        <v>1.7</v>
      </c>
      <c r="E243">
        <f>RAW!E243</f>
        <v>1.714</v>
      </c>
      <c r="F243">
        <f>RAW!L243</f>
        <v>120.105368076318</v>
      </c>
      <c r="G243">
        <f>RAW!M243</f>
        <v>40.945016084018803</v>
      </c>
      <c r="H243">
        <v>100</v>
      </c>
      <c r="I243">
        <v>-100</v>
      </c>
      <c r="Z243" s="29">
        <f t="shared" si="24"/>
        <v>0</v>
      </c>
      <c r="AA243" s="29">
        <f t="shared" si="25"/>
        <v>1</v>
      </c>
      <c r="AB243" s="29" t="str">
        <f t="shared" si="26"/>
        <v/>
      </c>
      <c r="AC243" s="29" t="str">
        <f t="shared" si="27"/>
        <v>GROUP</v>
      </c>
      <c r="AD243" s="29"/>
      <c r="AE243" s="29"/>
      <c r="AG243" s="34">
        <f t="shared" si="28"/>
        <v>0</v>
      </c>
      <c r="AH243" s="34">
        <f t="shared" si="29"/>
        <v>0</v>
      </c>
      <c r="AI243" s="34" t="str">
        <f t="shared" si="30"/>
        <v/>
      </c>
      <c r="AJ243" s="34" t="str">
        <f t="shared" si="31"/>
        <v/>
      </c>
    </row>
    <row r="244" spans="1:36" x14ac:dyDescent="0.25">
      <c r="A244" s="1">
        <f>RAW!A244</f>
        <v>42648</v>
      </c>
      <c r="B244">
        <f>RAW!B244</f>
        <v>1.7</v>
      </c>
      <c r="C244">
        <f>RAW!C244</f>
        <v>1.714</v>
      </c>
      <c r="D244">
        <f>RAW!D244</f>
        <v>1.673</v>
      </c>
      <c r="E244">
        <f>RAW!E244</f>
        <v>1.6990000000000001</v>
      </c>
      <c r="F244">
        <f>RAW!L244</f>
        <v>36.725724488393197</v>
      </c>
      <c r="G244">
        <f>RAW!M244</f>
        <v>4.8692706679363598</v>
      </c>
      <c r="H244">
        <v>100</v>
      </c>
      <c r="I244">
        <v>-100</v>
      </c>
      <c r="Z244" s="29">
        <f t="shared" si="24"/>
        <v>0</v>
      </c>
      <c r="AA244" s="29">
        <f t="shared" si="25"/>
        <v>0</v>
      </c>
      <c r="AB244" s="29" t="str">
        <f t="shared" si="26"/>
        <v/>
      </c>
      <c r="AC244" s="29" t="str">
        <f t="shared" si="27"/>
        <v/>
      </c>
      <c r="AD244" s="29"/>
      <c r="AE244" s="29"/>
      <c r="AG244" s="34">
        <f t="shared" si="28"/>
        <v>0</v>
      </c>
      <c r="AH244" s="34">
        <f t="shared" si="29"/>
        <v>0</v>
      </c>
      <c r="AI244" s="34" t="str">
        <f t="shared" si="30"/>
        <v/>
      </c>
      <c r="AJ244" s="34" t="str">
        <f t="shared" si="31"/>
        <v/>
      </c>
    </row>
    <row r="245" spans="1:36" x14ac:dyDescent="0.25">
      <c r="A245" s="1">
        <f>RAW!A245</f>
        <v>42649</v>
      </c>
      <c r="B245">
        <f>RAW!B245</f>
        <v>1.69</v>
      </c>
      <c r="C245">
        <f>RAW!C245</f>
        <v>1.7130000000000001</v>
      </c>
      <c r="D245">
        <f>RAW!D245</f>
        <v>1.68</v>
      </c>
      <c r="E245">
        <f>RAW!E245</f>
        <v>1.7009999999999901</v>
      </c>
      <c r="F245">
        <f>RAW!L245</f>
        <v>39.760837070252499</v>
      </c>
      <c r="G245">
        <f>RAW!M245</f>
        <v>32.776872964166998</v>
      </c>
      <c r="H245">
        <v>100</v>
      </c>
      <c r="I245">
        <v>-100</v>
      </c>
      <c r="Z245" s="29">
        <f t="shared" si="24"/>
        <v>0</v>
      </c>
      <c r="AA245" s="29">
        <f t="shared" si="25"/>
        <v>0</v>
      </c>
      <c r="AB245" s="29" t="str">
        <f t="shared" si="26"/>
        <v/>
      </c>
      <c r="AC245" s="29" t="str">
        <f t="shared" si="27"/>
        <v/>
      </c>
      <c r="AD245" s="29"/>
      <c r="AE245" s="29"/>
      <c r="AG245" s="34">
        <f t="shared" si="28"/>
        <v>0</v>
      </c>
      <c r="AH245" s="34">
        <f t="shared" si="29"/>
        <v>0</v>
      </c>
      <c r="AI245" s="34" t="str">
        <f t="shared" si="30"/>
        <v/>
      </c>
      <c r="AJ245" s="34" t="str">
        <f t="shared" si="31"/>
        <v/>
      </c>
    </row>
    <row r="246" spans="1:36" x14ac:dyDescent="0.25">
      <c r="A246" s="1">
        <f>RAW!A246</f>
        <v>42650</v>
      </c>
      <c r="B246">
        <f>RAW!B246</f>
        <v>1.698</v>
      </c>
      <c r="C246">
        <f>RAW!C246</f>
        <v>1.7</v>
      </c>
      <c r="D246">
        <f>RAW!D246</f>
        <v>1.6639999999999999</v>
      </c>
      <c r="E246">
        <f>RAW!E246</f>
        <v>1.69</v>
      </c>
      <c r="F246">
        <f>RAW!L246</f>
        <v>-15.674603174603501</v>
      </c>
      <c r="G246">
        <f>RAW!M246</f>
        <v>-9.9554624050313691</v>
      </c>
      <c r="H246">
        <v>100</v>
      </c>
      <c r="I246">
        <v>-100</v>
      </c>
      <c r="Z246" s="29">
        <f t="shared" si="24"/>
        <v>0</v>
      </c>
      <c r="AA246" s="29">
        <f t="shared" si="25"/>
        <v>0</v>
      </c>
      <c r="AB246" s="29" t="str">
        <f t="shared" si="26"/>
        <v/>
      </c>
      <c r="AC246" s="29" t="str">
        <f t="shared" si="27"/>
        <v/>
      </c>
      <c r="AD246" s="29"/>
      <c r="AE246" s="29"/>
      <c r="AG246" s="34">
        <f t="shared" si="28"/>
        <v>0</v>
      </c>
      <c r="AH246" s="34">
        <f t="shared" si="29"/>
        <v>0</v>
      </c>
      <c r="AI246" s="34" t="str">
        <f t="shared" si="30"/>
        <v/>
      </c>
      <c r="AJ246" s="34" t="str">
        <f t="shared" si="31"/>
        <v/>
      </c>
    </row>
    <row r="247" spans="1:36" x14ac:dyDescent="0.25">
      <c r="A247" s="1">
        <f>RAW!A247</f>
        <v>42653</v>
      </c>
      <c r="B247">
        <f>RAW!B247</f>
        <v>1.7</v>
      </c>
      <c r="C247">
        <f>RAW!C247</f>
        <v>1.7</v>
      </c>
      <c r="D247">
        <f>RAW!D247</f>
        <v>1.661</v>
      </c>
      <c r="E247">
        <f>RAW!E247</f>
        <v>1.66699999999999</v>
      </c>
      <c r="F247">
        <f>RAW!L247</f>
        <v>-47.210300429185502</v>
      </c>
      <c r="G247">
        <f>RAW!M247</f>
        <v>-51.949156145050097</v>
      </c>
      <c r="H247">
        <v>100</v>
      </c>
      <c r="I247">
        <v>-100</v>
      </c>
      <c r="Z247" s="29">
        <f t="shared" si="24"/>
        <v>0</v>
      </c>
      <c r="AA247" s="29">
        <f t="shared" si="25"/>
        <v>0</v>
      </c>
      <c r="AB247" s="29" t="str">
        <f t="shared" si="26"/>
        <v/>
      </c>
      <c r="AC247" s="29" t="str">
        <f t="shared" si="27"/>
        <v/>
      </c>
      <c r="AD247" s="29"/>
      <c r="AE247" s="29"/>
      <c r="AG247" s="34">
        <f t="shared" si="28"/>
        <v>0</v>
      </c>
      <c r="AH247" s="34">
        <f t="shared" si="29"/>
        <v>0</v>
      </c>
      <c r="AI247" s="34" t="str">
        <f t="shared" si="30"/>
        <v/>
      </c>
      <c r="AJ247" s="34" t="str">
        <f t="shared" si="31"/>
        <v/>
      </c>
    </row>
    <row r="248" spans="1:36" x14ac:dyDescent="0.25">
      <c r="A248" s="1">
        <f>RAW!A248</f>
        <v>42654</v>
      </c>
      <c r="B248">
        <f>RAW!B248</f>
        <v>1.665</v>
      </c>
      <c r="C248">
        <f>RAW!C248</f>
        <v>1.6859999999999999</v>
      </c>
      <c r="D248">
        <f>RAW!D248</f>
        <v>1.653</v>
      </c>
      <c r="E248">
        <f>RAW!E248</f>
        <v>1.653</v>
      </c>
      <c r="F248">
        <f>RAW!L248</f>
        <v>-82.390678188007598</v>
      </c>
      <c r="G248">
        <f>RAW!M248</f>
        <v>-100.426074144865</v>
      </c>
      <c r="H248">
        <v>100</v>
      </c>
      <c r="I248">
        <v>-100</v>
      </c>
      <c r="Z248" s="29">
        <f t="shared" si="24"/>
        <v>0</v>
      </c>
      <c r="AA248" s="29">
        <f t="shared" si="25"/>
        <v>0</v>
      </c>
      <c r="AB248" s="29" t="str">
        <f t="shared" si="26"/>
        <v/>
      </c>
      <c r="AC248" s="29" t="str">
        <f t="shared" si="27"/>
        <v/>
      </c>
      <c r="AD248" s="29"/>
      <c r="AE248" s="29"/>
      <c r="AG248" s="34">
        <f t="shared" si="28"/>
        <v>1</v>
      </c>
      <c r="AH248" s="34">
        <f t="shared" si="29"/>
        <v>0</v>
      </c>
      <c r="AI248" s="34" t="str">
        <f t="shared" si="30"/>
        <v>GROUP</v>
      </c>
      <c r="AJ248" s="34" t="str">
        <f t="shared" si="31"/>
        <v/>
      </c>
    </row>
    <row r="249" spans="1:36" x14ac:dyDescent="0.25">
      <c r="A249" s="1">
        <f>RAW!A249</f>
        <v>42655</v>
      </c>
      <c r="B249">
        <f>RAW!B249</f>
        <v>1.653</v>
      </c>
      <c r="C249">
        <f>RAW!C249</f>
        <v>1.6830000000000001</v>
      </c>
      <c r="D249">
        <f>RAW!D249</f>
        <v>1.65</v>
      </c>
      <c r="E249">
        <f>RAW!E249</f>
        <v>1.6719999999999999</v>
      </c>
      <c r="F249">
        <f>RAW!L249</f>
        <v>-57.793447921258</v>
      </c>
      <c r="G249">
        <f>RAW!M249</f>
        <v>-71.689497716895104</v>
      </c>
      <c r="H249">
        <v>100</v>
      </c>
      <c r="I249">
        <v>-100</v>
      </c>
      <c r="Z249" s="29">
        <f t="shared" si="24"/>
        <v>0</v>
      </c>
      <c r="AA249" s="29">
        <f t="shared" si="25"/>
        <v>0</v>
      </c>
      <c r="AB249" s="29" t="str">
        <f t="shared" si="26"/>
        <v/>
      </c>
      <c r="AC249" s="29" t="str">
        <f t="shared" si="27"/>
        <v/>
      </c>
      <c r="AD249" s="29"/>
      <c r="AE249" s="29"/>
      <c r="AG249" s="34">
        <f t="shared" si="28"/>
        <v>0</v>
      </c>
      <c r="AH249" s="34">
        <f t="shared" si="29"/>
        <v>0</v>
      </c>
      <c r="AI249" s="34" t="str">
        <f t="shared" si="30"/>
        <v/>
      </c>
      <c r="AJ249" s="34" t="str">
        <f t="shared" si="31"/>
        <v/>
      </c>
    </row>
    <row r="250" spans="1:36" x14ac:dyDescent="0.25">
      <c r="A250" s="1">
        <f>RAW!A250</f>
        <v>42656</v>
      </c>
      <c r="B250">
        <f>RAW!B250</f>
        <v>1.68</v>
      </c>
      <c r="C250">
        <f>RAW!C250</f>
        <v>1.68</v>
      </c>
      <c r="D250">
        <f>RAW!D250</f>
        <v>1.625</v>
      </c>
      <c r="E250">
        <f>RAW!E250</f>
        <v>1.6519999999999999</v>
      </c>
      <c r="F250">
        <f>RAW!L250</f>
        <v>-113.473236009733</v>
      </c>
      <c r="G250">
        <f>RAW!M250</f>
        <v>-125.051759834368</v>
      </c>
      <c r="H250">
        <v>100</v>
      </c>
      <c r="I250">
        <v>-100</v>
      </c>
      <c r="Z250" s="29">
        <f t="shared" si="24"/>
        <v>1</v>
      </c>
      <c r="AA250" s="29">
        <f t="shared" si="25"/>
        <v>0</v>
      </c>
      <c r="AB250" s="29" t="str">
        <f t="shared" si="26"/>
        <v/>
      </c>
      <c r="AC250" s="29" t="str">
        <f t="shared" si="27"/>
        <v/>
      </c>
      <c r="AD250" s="29"/>
      <c r="AE250" s="29"/>
      <c r="AG250" s="34">
        <f t="shared" si="28"/>
        <v>1</v>
      </c>
      <c r="AH250" s="34">
        <f t="shared" si="29"/>
        <v>0</v>
      </c>
      <c r="AI250" s="34" t="str">
        <f t="shared" si="30"/>
        <v/>
      </c>
      <c r="AJ250" s="34" t="str">
        <f t="shared" si="31"/>
        <v/>
      </c>
    </row>
    <row r="251" spans="1:36" x14ac:dyDescent="0.25">
      <c r="A251" s="1">
        <f>RAW!A251</f>
        <v>42657</v>
      </c>
      <c r="B251">
        <f>RAW!B251</f>
        <v>1.6419999999999999</v>
      </c>
      <c r="C251">
        <f>RAW!C251</f>
        <v>1.653</v>
      </c>
      <c r="D251">
        <f>RAW!D251</f>
        <v>1.61</v>
      </c>
      <c r="E251">
        <f>RAW!E251</f>
        <v>1.62699999999999</v>
      </c>
      <c r="F251">
        <f>RAW!L251</f>
        <v>-169.46405228758101</v>
      </c>
      <c r="G251">
        <f>RAW!M251</f>
        <v>-188.713178294573</v>
      </c>
      <c r="H251">
        <v>100</v>
      </c>
      <c r="I251">
        <v>-100</v>
      </c>
      <c r="Z251" s="29">
        <f t="shared" si="24"/>
        <v>1</v>
      </c>
      <c r="AA251" s="29">
        <f t="shared" si="25"/>
        <v>0</v>
      </c>
      <c r="AB251" s="29" t="str">
        <f t="shared" si="26"/>
        <v/>
      </c>
      <c r="AC251" s="29" t="str">
        <f t="shared" si="27"/>
        <v/>
      </c>
      <c r="AD251" s="29"/>
      <c r="AE251" s="29"/>
      <c r="AG251" s="34">
        <f t="shared" si="28"/>
        <v>1</v>
      </c>
      <c r="AH251" s="34">
        <f t="shared" si="29"/>
        <v>0</v>
      </c>
      <c r="AI251" s="34" t="str">
        <f t="shared" si="30"/>
        <v/>
      </c>
      <c r="AJ251" s="34" t="str">
        <f t="shared" si="31"/>
        <v/>
      </c>
    </row>
    <row r="252" spans="1:36" x14ac:dyDescent="0.25">
      <c r="A252" s="1">
        <f>RAW!A252</f>
        <v>42660</v>
      </c>
      <c r="B252">
        <f>RAW!B252</f>
        <v>1.62699999999999</v>
      </c>
      <c r="C252">
        <f>RAW!C252</f>
        <v>1.64</v>
      </c>
      <c r="D252">
        <f>RAW!D252</f>
        <v>1.61</v>
      </c>
      <c r="E252">
        <f>RAW!E252</f>
        <v>1.6259999999999999</v>
      </c>
      <c r="F252">
        <f>RAW!L252</f>
        <v>-157.25871857258699</v>
      </c>
      <c r="G252">
        <f>RAW!M252</f>
        <v>-170.85372485046301</v>
      </c>
      <c r="H252">
        <v>100</v>
      </c>
      <c r="I252">
        <v>-100</v>
      </c>
      <c r="Z252" s="29">
        <f t="shared" si="24"/>
        <v>1</v>
      </c>
      <c r="AA252" s="29">
        <f t="shared" si="25"/>
        <v>0</v>
      </c>
      <c r="AB252" s="29" t="str">
        <f t="shared" si="26"/>
        <v>GROUP</v>
      </c>
      <c r="AC252" s="29" t="str">
        <f t="shared" si="27"/>
        <v/>
      </c>
      <c r="AD252" s="29"/>
      <c r="AE252" s="29"/>
      <c r="AG252" s="34">
        <f t="shared" si="28"/>
        <v>1</v>
      </c>
      <c r="AH252" s="34">
        <f t="shared" si="29"/>
        <v>0</v>
      </c>
      <c r="AI252" s="34" t="str">
        <f t="shared" si="30"/>
        <v/>
      </c>
      <c r="AJ252" s="34" t="str">
        <f t="shared" si="31"/>
        <v/>
      </c>
    </row>
    <row r="253" spans="1:36" x14ac:dyDescent="0.25">
      <c r="A253" s="1">
        <f>RAW!A253</f>
        <v>42661</v>
      </c>
      <c r="B253">
        <f>RAW!B253</f>
        <v>1.64</v>
      </c>
      <c r="C253">
        <f>RAW!C253</f>
        <v>1.65</v>
      </c>
      <c r="D253">
        <f>RAW!D253</f>
        <v>1.6140000000000001</v>
      </c>
      <c r="E253">
        <f>RAW!E253</f>
        <v>1.65</v>
      </c>
      <c r="F253">
        <f>RAW!L253</f>
        <v>-96.4856902356902</v>
      </c>
      <c r="G253">
        <f>RAW!M253</f>
        <v>-113.785224676315</v>
      </c>
      <c r="H253">
        <v>100</v>
      </c>
      <c r="I253">
        <v>-100</v>
      </c>
      <c r="Z253" s="29">
        <f t="shared" si="24"/>
        <v>0</v>
      </c>
      <c r="AA253" s="29">
        <f t="shared" si="25"/>
        <v>0</v>
      </c>
      <c r="AB253" s="29" t="str">
        <f t="shared" si="26"/>
        <v/>
      </c>
      <c r="AC253" s="29" t="str">
        <f t="shared" si="27"/>
        <v/>
      </c>
      <c r="AD253" s="29"/>
      <c r="AE253" s="29"/>
      <c r="AG253" s="34">
        <f t="shared" si="28"/>
        <v>1</v>
      </c>
      <c r="AH253" s="34">
        <f t="shared" si="29"/>
        <v>0</v>
      </c>
      <c r="AI253" s="34" t="str">
        <f t="shared" si="30"/>
        <v/>
      </c>
      <c r="AJ253" s="34" t="str">
        <f t="shared" si="31"/>
        <v/>
      </c>
    </row>
    <row r="254" spans="1:36" x14ac:dyDescent="0.25">
      <c r="A254" s="1">
        <f>RAW!A254</f>
        <v>42662</v>
      </c>
      <c r="B254">
        <f>RAW!B254</f>
        <v>1.6339999999999999</v>
      </c>
      <c r="C254">
        <f>RAW!C254</f>
        <v>1.6479999999999999</v>
      </c>
      <c r="D254">
        <f>RAW!D254</f>
        <v>1.6219999999999899</v>
      </c>
      <c r="E254">
        <f>RAW!E254</f>
        <v>1.6439999999999999</v>
      </c>
      <c r="F254">
        <f>RAW!L254</f>
        <v>-83.673469387755205</v>
      </c>
      <c r="G254">
        <f>RAW!M254</f>
        <v>-102.537339397103</v>
      </c>
      <c r="H254">
        <v>100</v>
      </c>
      <c r="I254">
        <v>-100</v>
      </c>
      <c r="Z254" s="29">
        <f t="shared" si="24"/>
        <v>0</v>
      </c>
      <c r="AA254" s="29">
        <f t="shared" si="25"/>
        <v>0</v>
      </c>
      <c r="AB254" s="29" t="str">
        <f t="shared" si="26"/>
        <v/>
      </c>
      <c r="AC254" s="29" t="str">
        <f t="shared" si="27"/>
        <v/>
      </c>
      <c r="AD254" s="29"/>
      <c r="AE254" s="29"/>
      <c r="AG254" s="34">
        <f t="shared" si="28"/>
        <v>1</v>
      </c>
      <c r="AH254" s="34">
        <f t="shared" si="29"/>
        <v>0</v>
      </c>
      <c r="AI254" s="34" t="str">
        <f t="shared" si="30"/>
        <v>GROUP</v>
      </c>
      <c r="AJ254" s="34" t="str">
        <f t="shared" si="31"/>
        <v/>
      </c>
    </row>
    <row r="255" spans="1:36" x14ac:dyDescent="0.25">
      <c r="A255" s="1">
        <f>RAW!A255</f>
        <v>42663</v>
      </c>
      <c r="B255">
        <f>RAW!B255</f>
        <v>1.66</v>
      </c>
      <c r="C255">
        <f>RAW!C255</f>
        <v>1.665</v>
      </c>
      <c r="D255">
        <f>RAW!D255</f>
        <v>1.63</v>
      </c>
      <c r="E255">
        <f>RAW!E255</f>
        <v>1.639</v>
      </c>
      <c r="F255">
        <f>RAW!L255</f>
        <v>-58.739441195580802</v>
      </c>
      <c r="G255">
        <f>RAW!M255</f>
        <v>-76.842865164033299</v>
      </c>
      <c r="H255">
        <v>100</v>
      </c>
      <c r="I255">
        <v>-100</v>
      </c>
      <c r="Z255" s="29">
        <f t="shared" si="24"/>
        <v>0</v>
      </c>
      <c r="AA255" s="29">
        <f t="shared" si="25"/>
        <v>0</v>
      </c>
      <c r="AB255" s="29" t="str">
        <f t="shared" si="26"/>
        <v/>
      </c>
      <c r="AC255" s="29" t="str">
        <f t="shared" si="27"/>
        <v/>
      </c>
      <c r="AD255" s="29"/>
      <c r="AE255" s="29"/>
      <c r="AG255" s="34">
        <f t="shared" si="28"/>
        <v>0</v>
      </c>
      <c r="AH255" s="34">
        <f t="shared" si="29"/>
        <v>0</v>
      </c>
      <c r="AI255" s="34" t="str">
        <f t="shared" si="30"/>
        <v/>
      </c>
      <c r="AJ255" s="34" t="str">
        <f t="shared" si="31"/>
        <v/>
      </c>
    </row>
    <row r="256" spans="1:36" x14ac:dyDescent="0.25">
      <c r="A256" s="1">
        <f>RAW!A256</f>
        <v>42664</v>
      </c>
      <c r="B256">
        <f>RAW!B256</f>
        <v>1.655</v>
      </c>
      <c r="C256">
        <f>RAW!C256</f>
        <v>1.655</v>
      </c>
      <c r="D256">
        <f>RAW!D256</f>
        <v>1.623</v>
      </c>
      <c r="E256">
        <f>RAW!E256</f>
        <v>1.625</v>
      </c>
      <c r="F256">
        <f>RAW!L256</f>
        <v>-75.485357025336597</v>
      </c>
      <c r="G256">
        <f>RAW!M256</f>
        <v>-101.395220334299</v>
      </c>
      <c r="H256">
        <v>100</v>
      </c>
      <c r="I256">
        <v>-100</v>
      </c>
      <c r="Z256" s="29">
        <f t="shared" si="24"/>
        <v>0</v>
      </c>
      <c r="AA256" s="29">
        <f t="shared" si="25"/>
        <v>0</v>
      </c>
      <c r="AB256" s="29" t="str">
        <f t="shared" si="26"/>
        <v/>
      </c>
      <c r="AC256" s="29" t="str">
        <f t="shared" si="27"/>
        <v/>
      </c>
      <c r="AD256" s="29"/>
      <c r="AE256" s="29"/>
      <c r="AG256" s="34">
        <f t="shared" si="28"/>
        <v>1</v>
      </c>
      <c r="AH256" s="34">
        <f t="shared" si="29"/>
        <v>0</v>
      </c>
      <c r="AI256" s="34" t="str">
        <f t="shared" si="30"/>
        <v/>
      </c>
      <c r="AJ256" s="34" t="str">
        <f t="shared" si="31"/>
        <v/>
      </c>
    </row>
    <row r="257" spans="1:36" x14ac:dyDescent="0.25">
      <c r="A257" s="1">
        <f>RAW!A257</f>
        <v>42667</v>
      </c>
      <c r="B257">
        <f>RAW!B257</f>
        <v>1.625</v>
      </c>
      <c r="C257">
        <f>RAW!C257</f>
        <v>1.64</v>
      </c>
      <c r="D257">
        <f>RAW!D257</f>
        <v>1.603</v>
      </c>
      <c r="E257">
        <f>RAW!E257</f>
        <v>1.61</v>
      </c>
      <c r="F257">
        <f>RAW!L257</f>
        <v>-109.729349029077</v>
      </c>
      <c r="G257">
        <f>RAW!M257</f>
        <v>-136.32148377125</v>
      </c>
      <c r="H257">
        <v>100</v>
      </c>
      <c r="I257">
        <v>-100</v>
      </c>
      <c r="Z257" s="29">
        <f t="shared" si="24"/>
        <v>1</v>
      </c>
      <c r="AA257" s="29">
        <f t="shared" si="25"/>
        <v>0</v>
      </c>
      <c r="AB257" s="29" t="str">
        <f t="shared" si="26"/>
        <v/>
      </c>
      <c r="AC257" s="29" t="str">
        <f t="shared" si="27"/>
        <v/>
      </c>
      <c r="AD257" s="29"/>
      <c r="AE257" s="29"/>
      <c r="AG257" s="34">
        <f t="shared" si="28"/>
        <v>1</v>
      </c>
      <c r="AH257" s="34">
        <f t="shared" si="29"/>
        <v>0</v>
      </c>
      <c r="AI257" s="34" t="str">
        <f t="shared" si="30"/>
        <v/>
      </c>
      <c r="AJ257" s="34" t="str">
        <f t="shared" si="31"/>
        <v/>
      </c>
    </row>
    <row r="258" spans="1:36" x14ac:dyDescent="0.25">
      <c r="A258" s="1">
        <f>RAW!A258</f>
        <v>42668</v>
      </c>
      <c r="B258">
        <f>RAW!B258</f>
        <v>1.611</v>
      </c>
      <c r="C258">
        <f>RAW!C258</f>
        <v>1.6279999999999999</v>
      </c>
      <c r="D258">
        <f>RAW!D258</f>
        <v>1.603</v>
      </c>
      <c r="E258">
        <f>RAW!E258</f>
        <v>1.615</v>
      </c>
      <c r="F258">
        <f>RAW!L258</f>
        <v>-105.55910543131</v>
      </c>
      <c r="G258">
        <f>RAW!M258</f>
        <v>-122.86198333681401</v>
      </c>
      <c r="H258">
        <v>100</v>
      </c>
      <c r="I258">
        <v>-100</v>
      </c>
      <c r="Z258" s="29">
        <f t="shared" si="24"/>
        <v>1</v>
      </c>
      <c r="AA258" s="29">
        <f t="shared" si="25"/>
        <v>0</v>
      </c>
      <c r="AB258" s="29" t="str">
        <f t="shared" si="26"/>
        <v>GROUP</v>
      </c>
      <c r="AC258" s="29" t="str">
        <f t="shared" si="27"/>
        <v/>
      </c>
      <c r="AD258" s="29"/>
      <c r="AE258" s="29"/>
      <c r="AG258" s="34">
        <f t="shared" si="28"/>
        <v>1</v>
      </c>
      <c r="AH258" s="34">
        <f t="shared" si="29"/>
        <v>0</v>
      </c>
      <c r="AI258" s="34" t="str">
        <f t="shared" si="30"/>
        <v>GROUP</v>
      </c>
      <c r="AJ258" s="34" t="str">
        <f t="shared" si="31"/>
        <v/>
      </c>
    </row>
    <row r="259" spans="1:36" x14ac:dyDescent="0.25">
      <c r="A259" s="1">
        <f>RAW!A259</f>
        <v>42669</v>
      </c>
      <c r="B259">
        <f>RAW!B259</f>
        <v>1.609</v>
      </c>
      <c r="C259">
        <f>RAW!C259</f>
        <v>1.63</v>
      </c>
      <c r="D259">
        <f>RAW!D259</f>
        <v>1.601</v>
      </c>
      <c r="E259">
        <f>RAW!E259</f>
        <v>1.63</v>
      </c>
      <c r="F259">
        <f>RAW!L259</f>
        <v>-83.807062876830599</v>
      </c>
      <c r="G259">
        <f>RAW!M259</f>
        <v>-96.296296296295793</v>
      </c>
      <c r="H259">
        <v>100</v>
      </c>
      <c r="I259">
        <v>-100</v>
      </c>
      <c r="Z259" s="29">
        <f t="shared" ref="Z259:Z262" si="32">IF(F259&lt;-100, 1,0)</f>
        <v>0</v>
      </c>
      <c r="AA259" s="29">
        <f t="shared" ref="AA259:AA262" si="33">IF(F259&gt;100, 1,0)</f>
        <v>0</v>
      </c>
      <c r="AB259" s="29" t="str">
        <f t="shared" ref="AB259:AB262" si="34">IF(AND(Z259=1,Z260=0),"GROUP","")</f>
        <v/>
      </c>
      <c r="AC259" s="29" t="str">
        <f t="shared" ref="AC259:AC262" si="35">IF(AND(AA259=1,AA260=0),"GROUP","")</f>
        <v/>
      </c>
      <c r="AD259" s="29"/>
      <c r="AE259" s="29"/>
      <c r="AG259" s="34">
        <f t="shared" ref="AG259:AG262" si="36">IF(G259&lt;-100, 1,0)</f>
        <v>0</v>
      </c>
      <c r="AH259" s="34">
        <f t="shared" ref="AH259:AH262" si="37">IF(G259&gt;100, 1,0)</f>
        <v>0</v>
      </c>
      <c r="AI259" s="34" t="str">
        <f t="shared" ref="AI259:AI262" si="38">IF(AND(AG259=1,AG260=0),"GROUP","")</f>
        <v/>
      </c>
      <c r="AJ259" s="34" t="str">
        <f t="shared" ref="AJ259:AJ262" si="39">IF(AND(AH259=1,AH260=0),"GROUP","")</f>
        <v/>
      </c>
    </row>
    <row r="260" spans="1:36" x14ac:dyDescent="0.25">
      <c r="A260" s="1">
        <f>RAW!A260</f>
        <v>42670</v>
      </c>
      <c r="B260">
        <f>RAW!B260</f>
        <v>1.63</v>
      </c>
      <c r="C260">
        <f>RAW!C260</f>
        <v>1.635</v>
      </c>
      <c r="D260">
        <f>RAW!D260</f>
        <v>1.6119999999999901</v>
      </c>
      <c r="E260">
        <f>RAW!E260</f>
        <v>1.635</v>
      </c>
      <c r="F260">
        <f>RAW!L260</f>
        <v>-52.011431083755099</v>
      </c>
      <c r="G260">
        <f>RAW!M260</f>
        <v>-70.453824182798897</v>
      </c>
      <c r="H260">
        <v>100</v>
      </c>
      <c r="I260">
        <v>-100</v>
      </c>
      <c r="Z260" s="29">
        <f t="shared" si="32"/>
        <v>0</v>
      </c>
      <c r="AA260" s="29">
        <f t="shared" si="33"/>
        <v>0</v>
      </c>
      <c r="AB260" s="29" t="str">
        <f t="shared" si="34"/>
        <v/>
      </c>
      <c r="AC260" s="29" t="str">
        <f t="shared" si="35"/>
        <v/>
      </c>
      <c r="AD260" s="29"/>
      <c r="AE260" s="29"/>
      <c r="AG260" s="34">
        <f t="shared" si="36"/>
        <v>0</v>
      </c>
      <c r="AH260" s="34">
        <f t="shared" si="37"/>
        <v>0</v>
      </c>
      <c r="AI260" s="34" t="str">
        <f t="shared" si="38"/>
        <v/>
      </c>
      <c r="AJ260" s="34" t="str">
        <f t="shared" si="39"/>
        <v/>
      </c>
    </row>
    <row r="261" spans="1:36" x14ac:dyDescent="0.25">
      <c r="A261" s="1">
        <f>RAW!A261</f>
        <v>42671</v>
      </c>
      <c r="B261">
        <f>RAW!B261</f>
        <v>1.64</v>
      </c>
      <c r="C261">
        <f>RAW!C261</f>
        <v>1.6419999999999999</v>
      </c>
      <c r="D261">
        <f>RAW!D261</f>
        <v>1.617</v>
      </c>
      <c r="E261">
        <f>RAW!E261</f>
        <v>1.635</v>
      </c>
      <c r="F261">
        <f>RAW!L261</f>
        <v>-25.869839552911099</v>
      </c>
      <c r="G261">
        <f>RAW!M261</f>
        <v>-55.280323672694401</v>
      </c>
      <c r="H261">
        <v>100</v>
      </c>
      <c r="I261">
        <v>-100</v>
      </c>
      <c r="Z261" s="29">
        <f t="shared" si="32"/>
        <v>0</v>
      </c>
      <c r="AA261" s="29">
        <f t="shared" si="33"/>
        <v>0</v>
      </c>
      <c r="AB261" s="29" t="str">
        <f t="shared" si="34"/>
        <v/>
      </c>
      <c r="AC261" s="29" t="str">
        <f t="shared" si="35"/>
        <v/>
      </c>
      <c r="AD261" s="29"/>
      <c r="AE261" s="29"/>
      <c r="AG261" s="34">
        <f t="shared" si="36"/>
        <v>0</v>
      </c>
      <c r="AH261" s="34">
        <f t="shared" si="37"/>
        <v>0</v>
      </c>
      <c r="AI261" s="34" t="str">
        <f t="shared" si="38"/>
        <v/>
      </c>
      <c r="AJ261" s="34" t="str">
        <f t="shared" si="39"/>
        <v/>
      </c>
    </row>
    <row r="262" spans="1:36" x14ac:dyDescent="0.25">
      <c r="A262" s="1">
        <f>RAW!A262</f>
        <v>42674</v>
      </c>
      <c r="B262">
        <f>RAW!B262</f>
        <v>1.6</v>
      </c>
      <c r="C262">
        <f>RAW!C262</f>
        <v>1.611</v>
      </c>
      <c r="D262">
        <f>RAW!D262</f>
        <v>1.5680000000000001</v>
      </c>
      <c r="E262">
        <f>RAW!E262</f>
        <v>1.59</v>
      </c>
      <c r="F262">
        <f>RAW!L262</f>
        <v>-212.254901960784</v>
      </c>
      <c r="G262">
        <f>RAW!M262</f>
        <v>-146.34349491920599</v>
      </c>
      <c r="H262">
        <v>100</v>
      </c>
      <c r="I262">
        <v>-100</v>
      </c>
      <c r="Z262" s="29">
        <f t="shared" si="32"/>
        <v>1</v>
      </c>
      <c r="AA262" s="29">
        <f t="shared" si="33"/>
        <v>0</v>
      </c>
      <c r="AB262" s="29" t="str">
        <f t="shared" si="34"/>
        <v>GROUP</v>
      </c>
      <c r="AC262" s="29" t="str">
        <f t="shared" si="35"/>
        <v/>
      </c>
      <c r="AD262" s="29"/>
      <c r="AE262" s="29"/>
      <c r="AG262" s="34">
        <f t="shared" si="36"/>
        <v>1</v>
      </c>
      <c r="AH262" s="34">
        <f t="shared" si="37"/>
        <v>0</v>
      </c>
      <c r="AI262" s="34" t="str">
        <f t="shared" si="38"/>
        <v>GROUP</v>
      </c>
      <c r="AJ262" s="34" t="str">
        <f t="shared" si="39"/>
        <v/>
      </c>
    </row>
  </sheetData>
  <autoFilter ref="A1:A262"/>
  <mergeCells count="2">
    <mergeCell ref="V2:X2"/>
    <mergeCell ref="V25:W25"/>
  </mergeCells>
  <conditionalFormatting sqref="F2:G262">
    <cfRule type="cellIs" dxfId="6" priority="1" operator="lessThan">
      <formula>-100</formula>
    </cfRule>
    <cfRule type="cellIs" dxfId="5" priority="2" operator="greaterThan">
      <formula>100</formula>
    </cfRule>
  </conditionalFormatting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262"/>
  <sheetViews>
    <sheetView workbookViewId="0">
      <selection activeCell="Y12" sqref="Y12"/>
    </sheetView>
  </sheetViews>
  <sheetFormatPr defaultRowHeight="15" x14ac:dyDescent="0.25"/>
  <cols>
    <col min="1" max="1" width="10.42578125" bestFit="1" customWidth="1"/>
    <col min="6" max="6" width="9.28515625" style="3"/>
    <col min="7" max="7" width="2.5703125" style="5" customWidth="1"/>
    <col min="8" max="8" width="9.28515625" style="3"/>
    <col min="9" max="9" width="2.5703125" style="5" customWidth="1"/>
    <col min="10" max="10" width="9.28515625" style="3"/>
    <col min="11" max="11" width="2.5703125" style="5" customWidth="1"/>
    <col min="12" max="12" width="12.5703125" bestFit="1" customWidth="1"/>
    <col min="13" max="13" width="9.7109375" bestFit="1" customWidth="1"/>
    <col min="26" max="26" width="13.42578125" bestFit="1" customWidth="1"/>
    <col min="27" max="27" width="10.42578125" bestFit="1" customWidth="1"/>
    <col min="28" max="28" width="16.85546875" bestFit="1" customWidth="1"/>
  </cols>
  <sheetData>
    <row r="1" spans="1:28" ht="15.75" thickBot="1" x14ac:dyDescent="0.3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61" t="s">
        <v>37</v>
      </c>
      <c r="G1" s="63"/>
      <c r="H1" s="61" t="s">
        <v>38</v>
      </c>
      <c r="I1" s="63"/>
      <c r="J1" s="61" t="s">
        <v>39</v>
      </c>
      <c r="K1" s="63"/>
      <c r="L1" t="s">
        <v>35</v>
      </c>
      <c r="M1" t="s">
        <v>36</v>
      </c>
    </row>
    <row r="2" spans="1:28" ht="15.75" thickBot="1" x14ac:dyDescent="0.3">
      <c r="A2" s="1">
        <f>RAW!A2</f>
        <v>42310</v>
      </c>
      <c r="B2">
        <f>RAW!B2</f>
        <v>2.1859999999999999</v>
      </c>
      <c r="C2">
        <f>RAW!C2</f>
        <v>2.2719999999999998</v>
      </c>
      <c r="D2">
        <f>RAW!D2</f>
        <v>2.1840000000000002</v>
      </c>
      <c r="E2">
        <f>RAW!E2</f>
        <v>2.2440000000000002</v>
      </c>
      <c r="F2" s="3">
        <f>RAW!N2</f>
        <v>42.1291502023102</v>
      </c>
      <c r="H2" s="3">
        <f>RAW!O2</f>
        <v>43.360226003753503</v>
      </c>
      <c r="J2" s="3">
        <f>RAW!P2</f>
        <v>41.791596465242797</v>
      </c>
      <c r="L2">
        <v>70</v>
      </c>
      <c r="M2">
        <v>30</v>
      </c>
      <c r="Y2" s="64" t="s">
        <v>54</v>
      </c>
      <c r="Z2" s="65"/>
      <c r="AA2" s="65"/>
      <c r="AB2" s="66"/>
    </row>
    <row r="3" spans="1:28" x14ac:dyDescent="0.25">
      <c r="A3" s="1">
        <f>RAW!A3</f>
        <v>42311</v>
      </c>
      <c r="B3">
        <f>RAW!B3</f>
        <v>2.2440000000000002</v>
      </c>
      <c r="C3">
        <f>RAW!C3</f>
        <v>2.2919999999999998</v>
      </c>
      <c r="D3">
        <f>RAW!D3</f>
        <v>2.2440000000000002</v>
      </c>
      <c r="E3">
        <f>RAW!E3</f>
        <v>2.266</v>
      </c>
      <c r="F3" s="3">
        <f>RAW!N3</f>
        <v>49.160496059389303</v>
      </c>
      <c r="G3" s="5" t="str">
        <f>IF(SIGN(F2-50)&lt;&gt;SIGN(F3-50)," ","")</f>
        <v/>
      </c>
      <c r="H3" s="3">
        <f>RAW!O3</f>
        <v>46.272488463268097</v>
      </c>
      <c r="I3" s="5" t="str">
        <f>IF(SIGN(H2-50)&lt;&gt;SIGN(H3-50)," ","")</f>
        <v/>
      </c>
      <c r="J3" s="3">
        <f>RAW!P3</f>
        <v>43.573358218382999</v>
      </c>
      <c r="K3" s="5" t="str">
        <f>IF(SIGN(J2-50)&lt;&gt;SIGN(J3-50)," ","")</f>
        <v/>
      </c>
      <c r="L3">
        <v>70</v>
      </c>
      <c r="M3">
        <v>30</v>
      </c>
      <c r="Y3" s="24"/>
      <c r="Z3" s="23" t="s">
        <v>35</v>
      </c>
      <c r="AA3" s="23" t="s">
        <v>36</v>
      </c>
      <c r="AB3" s="19" t="s">
        <v>58</v>
      </c>
    </row>
    <row r="4" spans="1:28" x14ac:dyDescent="0.25">
      <c r="A4" s="1">
        <f>RAW!A4</f>
        <v>42312</v>
      </c>
      <c r="B4">
        <f>RAW!B4</f>
        <v>2.298</v>
      </c>
      <c r="C4">
        <f>RAW!C4</f>
        <v>2.31</v>
      </c>
      <c r="D4">
        <f>RAW!D4</f>
        <v>2.2759999999999998</v>
      </c>
      <c r="E4">
        <f>RAW!E4</f>
        <v>2.2919999999999998</v>
      </c>
      <c r="F4" s="3">
        <f>RAW!N4</f>
        <v>56.455267432954898</v>
      </c>
      <c r="G4" s="5" t="str">
        <f t="shared" ref="G4:I67" si="0">IF(SIGN(F3-50)&lt;&gt;SIGN(F4-50)," ","")</f>
        <v xml:space="preserve"> </v>
      </c>
      <c r="H4" s="3">
        <f>RAW!O4</f>
        <v>49.572473830732598</v>
      </c>
      <c r="I4" s="5" t="str">
        <f t="shared" si="0"/>
        <v/>
      </c>
      <c r="J4" s="3">
        <f>RAW!P4</f>
        <v>45.6382501992871</v>
      </c>
      <c r="K4" s="5" t="str">
        <f t="shared" ref="K4" si="1">IF(SIGN(J3-50)&lt;&gt;SIGN(J4-50)," ","")</f>
        <v/>
      </c>
      <c r="L4">
        <v>70</v>
      </c>
      <c r="M4">
        <v>30</v>
      </c>
      <c r="Y4" s="14" t="s">
        <v>37</v>
      </c>
      <c r="Z4" s="4">
        <f>COUNTIF(F2:F262, "&gt;70")</f>
        <v>17</v>
      </c>
      <c r="AA4" s="4">
        <f>COUNTIF(F2:F262, "&lt;30")</f>
        <v>37</v>
      </c>
      <c r="AB4" s="5">
        <f>COUNTIF(G2:G262, " ")</f>
        <v>38</v>
      </c>
    </row>
    <row r="5" spans="1:28" x14ac:dyDescent="0.25">
      <c r="A5" s="1">
        <f>RAW!A5</f>
        <v>42313</v>
      </c>
      <c r="B5">
        <f>RAW!B5</f>
        <v>2.3079999999999998</v>
      </c>
      <c r="C5">
        <f>RAW!C5</f>
        <v>2.3079999999999998</v>
      </c>
      <c r="D5">
        <f>RAW!D5</f>
        <v>2.2679999999999998</v>
      </c>
      <c r="E5">
        <f>RAW!E5</f>
        <v>2.286</v>
      </c>
      <c r="F5" s="3">
        <f>RAW!N5</f>
        <v>54.355465681139997</v>
      </c>
      <c r="G5" s="5" t="str">
        <f t="shared" si="0"/>
        <v/>
      </c>
      <c r="H5" s="3">
        <f>RAW!O5</f>
        <v>48.827159733011896</v>
      </c>
      <c r="I5" s="5" t="str">
        <f t="shared" si="0"/>
        <v/>
      </c>
      <c r="J5" s="3">
        <f>RAW!P5</f>
        <v>45.237129224891397</v>
      </c>
      <c r="K5" s="5" t="str">
        <f t="shared" ref="K5" si="2">IF(SIGN(J4-50)&lt;&gt;SIGN(J5-50)," ","")</f>
        <v/>
      </c>
      <c r="L5">
        <v>70</v>
      </c>
      <c r="M5">
        <v>30</v>
      </c>
      <c r="Y5" s="14" t="s">
        <v>38</v>
      </c>
      <c r="Z5" s="4">
        <f>COUNTIF(H2:H262, "&gt;70")</f>
        <v>0</v>
      </c>
      <c r="AA5" s="4">
        <f>COUNTIF(H2:H262, "&lt;30")</f>
        <v>13</v>
      </c>
      <c r="AB5" s="5">
        <f>COUNTIF(I2:I262, " ")</f>
        <v>32</v>
      </c>
    </row>
    <row r="6" spans="1:28" ht="15.75" thickBot="1" x14ac:dyDescent="0.3">
      <c r="A6" s="1">
        <f>RAW!A6</f>
        <v>42314</v>
      </c>
      <c r="B6">
        <f>RAW!B6</f>
        <v>2.3819999999999899</v>
      </c>
      <c r="C6">
        <f>RAW!C6</f>
        <v>2.456</v>
      </c>
      <c r="D6">
        <f>RAW!D6</f>
        <v>2.3540000000000001</v>
      </c>
      <c r="E6">
        <f>RAW!E6</f>
        <v>2.4</v>
      </c>
      <c r="F6" s="3">
        <f>RAW!N6</f>
        <v>74.982014050141203</v>
      </c>
      <c r="G6" s="5" t="str">
        <f t="shared" si="0"/>
        <v/>
      </c>
      <c r="H6" s="3">
        <f>RAW!O6</f>
        <v>60.8661402669007</v>
      </c>
      <c r="I6" s="5" t="str">
        <f t="shared" si="0"/>
        <v xml:space="preserve"> </v>
      </c>
      <c r="J6" s="3">
        <f>RAW!P6</f>
        <v>53.4069163542773</v>
      </c>
      <c r="K6" s="5" t="str">
        <f t="shared" ref="K6" si="3">IF(SIGN(J5-50)&lt;&gt;SIGN(J6-50)," ","")</f>
        <v xml:space="preserve"> </v>
      </c>
      <c r="L6">
        <v>70</v>
      </c>
      <c r="M6">
        <v>30</v>
      </c>
      <c r="Y6" s="15" t="s">
        <v>39</v>
      </c>
      <c r="Z6" s="16">
        <f>COUNTIF(J2:J262, "&gt;70")</f>
        <v>0</v>
      </c>
      <c r="AA6" s="16">
        <f>COUNTIF(J2:J262, "&lt;30")</f>
        <v>4</v>
      </c>
      <c r="AB6" s="13">
        <f>COUNTIF(K2:K262, " ")</f>
        <v>18</v>
      </c>
    </row>
    <row r="7" spans="1:28" x14ac:dyDescent="0.25">
      <c r="A7" s="1">
        <f>RAW!A7</f>
        <v>42317</v>
      </c>
      <c r="B7">
        <f>RAW!B7</f>
        <v>2.4039999999999999</v>
      </c>
      <c r="C7">
        <f>RAW!C7</f>
        <v>2.488</v>
      </c>
      <c r="D7">
        <f>RAW!D7</f>
        <v>2.4039999999999999</v>
      </c>
      <c r="E7">
        <f>RAW!E7</f>
        <v>2.4359999999999999</v>
      </c>
      <c r="F7" s="3">
        <f>RAW!N7</f>
        <v>78.552722484082906</v>
      </c>
      <c r="G7" s="5" t="str">
        <f t="shared" si="0"/>
        <v/>
      </c>
      <c r="H7" s="3">
        <f>RAW!O7</f>
        <v>63.765207585961299</v>
      </c>
      <c r="I7" s="5" t="str">
        <f t="shared" si="0"/>
        <v/>
      </c>
      <c r="J7" s="3">
        <f>RAW!P7</f>
        <v>55.6030782019374</v>
      </c>
      <c r="K7" s="5" t="str">
        <f t="shared" ref="K7" si="4">IF(SIGN(J6-50)&lt;&gt;SIGN(J7-50)," ","")</f>
        <v/>
      </c>
      <c r="L7">
        <v>70</v>
      </c>
      <c r="M7">
        <v>30</v>
      </c>
    </row>
    <row r="8" spans="1:28" x14ac:dyDescent="0.25">
      <c r="A8" s="1">
        <f>RAW!A8</f>
        <v>42318</v>
      </c>
      <c r="B8">
        <f>RAW!B8</f>
        <v>2.44599999999999</v>
      </c>
      <c r="C8">
        <f>RAW!C8</f>
        <v>2.4500000000000002</v>
      </c>
      <c r="D8">
        <f>RAW!D8</f>
        <v>2.4060000000000001</v>
      </c>
      <c r="E8">
        <f>RAW!E8</f>
        <v>2.4319999999999999</v>
      </c>
      <c r="F8" s="3">
        <f>RAW!N8</f>
        <v>77.125781851158806</v>
      </c>
      <c r="G8" s="5" t="str">
        <f t="shared" si="0"/>
        <v/>
      </c>
      <c r="H8" s="3">
        <f>RAW!O8</f>
        <v>63.204935759456298</v>
      </c>
      <c r="I8" s="5" t="str">
        <f t="shared" si="0"/>
        <v/>
      </c>
      <c r="J8" s="3">
        <f>RAW!P8</f>
        <v>55.298984911823197</v>
      </c>
      <c r="K8" s="5" t="str">
        <f t="shared" ref="K8" si="5">IF(SIGN(J7-50)&lt;&gt;SIGN(J8-50)," ","")</f>
        <v/>
      </c>
      <c r="L8">
        <v>70</v>
      </c>
      <c r="M8">
        <v>30</v>
      </c>
    </row>
    <row r="9" spans="1:28" x14ac:dyDescent="0.25">
      <c r="A9" s="1">
        <f>RAW!A9</f>
        <v>42319</v>
      </c>
      <c r="B9">
        <f>RAW!B9</f>
        <v>2.4239999999999999</v>
      </c>
      <c r="C9">
        <f>RAW!C9</f>
        <v>2.5</v>
      </c>
      <c r="D9">
        <f>RAW!D9</f>
        <v>2.4039999999999999</v>
      </c>
      <c r="E9">
        <f>RAW!E9</f>
        <v>2.4079999999999999</v>
      </c>
      <c r="F9" s="3">
        <f>RAW!N9</f>
        <v>68.425013694103399</v>
      </c>
      <c r="G9" s="5" t="str">
        <f t="shared" si="0"/>
        <v/>
      </c>
      <c r="H9" s="3">
        <f>RAW!O9</f>
        <v>59.809310644728001</v>
      </c>
      <c r="I9" s="5" t="str">
        <f t="shared" si="0"/>
        <v/>
      </c>
      <c r="J9" s="3">
        <f>RAW!P9</f>
        <v>53.457135025926803</v>
      </c>
      <c r="K9" s="5" t="str">
        <f t="shared" ref="K9" si="6">IF(SIGN(J8-50)&lt;&gt;SIGN(J9-50)," ","")</f>
        <v/>
      </c>
      <c r="L9">
        <v>70</v>
      </c>
      <c r="M9">
        <v>30</v>
      </c>
    </row>
    <row r="10" spans="1:28" x14ac:dyDescent="0.25">
      <c r="A10" s="1">
        <f>RAW!A10</f>
        <v>42320</v>
      </c>
      <c r="B10">
        <f>RAW!B10</f>
        <v>2.4239999999999999</v>
      </c>
      <c r="C10">
        <f>RAW!C10</f>
        <v>2.4239999999999999</v>
      </c>
      <c r="D10">
        <f>RAW!D10</f>
        <v>2.3460000000000001</v>
      </c>
      <c r="E10">
        <f>RAW!E10</f>
        <v>2.35</v>
      </c>
      <c r="F10" s="3">
        <f>RAW!N10</f>
        <v>51.913067924328601</v>
      </c>
      <c r="G10" s="5" t="str">
        <f t="shared" si="0"/>
        <v/>
      </c>
      <c r="H10" s="3">
        <f>RAW!O10</f>
        <v>52.472579683345302</v>
      </c>
      <c r="I10" s="5" t="str">
        <f t="shared" si="0"/>
        <v/>
      </c>
      <c r="J10" s="3">
        <f>RAW!P10</f>
        <v>49.291199803861304</v>
      </c>
      <c r="K10" s="5" t="str">
        <f t="shared" ref="K10" si="7">IF(SIGN(J9-50)&lt;&gt;SIGN(J10-50)," ","")</f>
        <v xml:space="preserve"> </v>
      </c>
      <c r="L10">
        <v>70</v>
      </c>
      <c r="M10">
        <v>30</v>
      </c>
    </row>
    <row r="11" spans="1:28" x14ac:dyDescent="0.25">
      <c r="A11" s="1">
        <f>RAW!A11</f>
        <v>42321</v>
      </c>
      <c r="B11">
        <f>RAW!B11</f>
        <v>2.3959999999999999</v>
      </c>
      <c r="C11">
        <f>RAW!C11</f>
        <v>2.4140000000000001</v>
      </c>
      <c r="D11">
        <f>RAW!D11</f>
        <v>2.31</v>
      </c>
      <c r="E11">
        <f>RAW!E11</f>
        <v>2.3340000000000001</v>
      </c>
      <c r="F11" s="3">
        <f>RAW!N11</f>
        <v>48.171830349367198</v>
      </c>
      <c r="G11" s="5" t="str">
        <f t="shared" si="0"/>
        <v xml:space="preserve"> </v>
      </c>
      <c r="H11" s="3">
        <f>RAW!O11</f>
        <v>50.627574499137801</v>
      </c>
      <c r="I11" s="5" t="str">
        <f t="shared" si="0"/>
        <v/>
      </c>
      <c r="J11" s="3">
        <f>RAW!P11</f>
        <v>48.203113822608699</v>
      </c>
      <c r="K11" s="5" t="str">
        <f t="shared" ref="K11" si="8">IF(SIGN(J10-50)&lt;&gt;SIGN(J11-50)," ","")</f>
        <v/>
      </c>
      <c r="L11">
        <v>70</v>
      </c>
      <c r="M11">
        <v>30</v>
      </c>
    </row>
    <row r="12" spans="1:28" x14ac:dyDescent="0.25">
      <c r="A12" s="1">
        <f>RAW!A12</f>
        <v>42324</v>
      </c>
      <c r="B12">
        <f>RAW!B12</f>
        <v>2.29</v>
      </c>
      <c r="C12">
        <f>RAW!C12</f>
        <v>2.3439999999999999</v>
      </c>
      <c r="D12">
        <f>RAW!D12</f>
        <v>2.242</v>
      </c>
      <c r="E12">
        <f>RAW!E12</f>
        <v>2.2999999999999998</v>
      </c>
      <c r="F12" s="3">
        <f>RAW!N12</f>
        <v>40.869754423106002</v>
      </c>
      <c r="G12" s="5" t="str">
        <f t="shared" si="0"/>
        <v/>
      </c>
      <c r="H12" s="3">
        <f>RAW!O12</f>
        <v>46.857194883742899</v>
      </c>
      <c r="I12" s="5" t="str">
        <f t="shared" si="0"/>
        <v xml:space="preserve"> </v>
      </c>
      <c r="J12" s="3">
        <f>RAW!P12</f>
        <v>45.940364241807799</v>
      </c>
      <c r="K12" s="5" t="str">
        <f t="shared" ref="K12" si="9">IF(SIGN(J11-50)&lt;&gt;SIGN(J12-50)," ","")</f>
        <v/>
      </c>
      <c r="L12">
        <v>70</v>
      </c>
      <c r="M12">
        <v>30</v>
      </c>
    </row>
    <row r="13" spans="1:28" x14ac:dyDescent="0.25">
      <c r="A13" s="1">
        <f>RAW!A13</f>
        <v>42325</v>
      </c>
      <c r="B13">
        <f>RAW!B13</f>
        <v>2.306</v>
      </c>
      <c r="C13">
        <f>RAW!C13</f>
        <v>2.37</v>
      </c>
      <c r="D13">
        <f>RAW!D13</f>
        <v>2.306</v>
      </c>
      <c r="E13">
        <f>RAW!E13</f>
        <v>2.3279999999999998</v>
      </c>
      <c r="F13" s="3">
        <f>RAW!N13</f>
        <v>48.386689751164802</v>
      </c>
      <c r="G13" s="5" t="str">
        <f t="shared" si="0"/>
        <v/>
      </c>
      <c r="H13" s="3">
        <f>RAW!O13</f>
        <v>50.149721852245499</v>
      </c>
      <c r="I13" s="5" t="str">
        <f t="shared" si="0"/>
        <v xml:space="preserve"> </v>
      </c>
      <c r="J13" s="3">
        <f>RAW!P13</f>
        <v>48.049103387580899</v>
      </c>
      <c r="K13" s="5" t="str">
        <f t="shared" ref="K13" si="10">IF(SIGN(J12-50)&lt;&gt;SIGN(J13-50)," ","")</f>
        <v/>
      </c>
      <c r="L13">
        <v>70</v>
      </c>
      <c r="M13">
        <v>30</v>
      </c>
    </row>
    <row r="14" spans="1:28" x14ac:dyDescent="0.25">
      <c r="A14" s="1">
        <f>RAW!A14</f>
        <v>42326</v>
      </c>
      <c r="B14">
        <f>RAW!B14</f>
        <v>2.3319999999999999</v>
      </c>
      <c r="C14">
        <f>RAW!C14</f>
        <v>2.3340000000000001</v>
      </c>
      <c r="D14">
        <f>RAW!D14</f>
        <v>2.2999999999999998</v>
      </c>
      <c r="E14">
        <f>RAW!E14</f>
        <v>2.3140000000000001</v>
      </c>
      <c r="F14" s="3">
        <f>RAW!N14</f>
        <v>45.046229057092297</v>
      </c>
      <c r="G14" s="5" t="str">
        <f t="shared" si="0"/>
        <v/>
      </c>
      <c r="H14" s="3">
        <f>RAW!O14</f>
        <v>48.530687738122701</v>
      </c>
      <c r="I14" s="5" t="str">
        <f t="shared" si="0"/>
        <v xml:space="preserve"> </v>
      </c>
      <c r="J14" s="3">
        <f>RAW!P14</f>
        <v>47.084852031443901</v>
      </c>
      <c r="K14" s="5" t="str">
        <f t="shared" ref="K14" si="11">IF(SIGN(J13-50)&lt;&gt;SIGN(J14-50)," ","")</f>
        <v/>
      </c>
      <c r="L14">
        <v>70</v>
      </c>
      <c r="M14">
        <v>30</v>
      </c>
    </row>
    <row r="15" spans="1:28" x14ac:dyDescent="0.25">
      <c r="A15" s="1">
        <f>RAW!A15</f>
        <v>42327</v>
      </c>
      <c r="B15">
        <f>RAW!B15</f>
        <v>2.3199999999999998</v>
      </c>
      <c r="C15">
        <f>RAW!C15</f>
        <v>2.3580000000000001</v>
      </c>
      <c r="D15">
        <f>RAW!D15</f>
        <v>2.2999999999999998</v>
      </c>
      <c r="E15">
        <f>RAW!E15</f>
        <v>2.31</v>
      </c>
      <c r="F15" s="3">
        <f>RAW!N15</f>
        <v>44.032931948761899</v>
      </c>
      <c r="G15" s="5" t="str">
        <f t="shared" si="0"/>
        <v/>
      </c>
      <c r="H15" s="3">
        <f>RAW!O15</f>
        <v>48.053347813808202</v>
      </c>
      <c r="I15" s="5" t="str">
        <f t="shared" si="0"/>
        <v/>
      </c>
      <c r="J15" s="3">
        <f>RAW!P15</f>
        <v>46.803078209748797</v>
      </c>
      <c r="K15" s="5" t="str">
        <f t="shared" ref="K15" si="12">IF(SIGN(J14-50)&lt;&gt;SIGN(J15-50)," ","")</f>
        <v/>
      </c>
      <c r="L15">
        <v>70</v>
      </c>
      <c r="M15">
        <v>30</v>
      </c>
    </row>
    <row r="16" spans="1:28" x14ac:dyDescent="0.25">
      <c r="A16" s="1">
        <f>RAW!A16</f>
        <v>42328</v>
      </c>
      <c r="B16">
        <f>RAW!B16</f>
        <v>2.3180000000000001</v>
      </c>
      <c r="C16">
        <f>RAW!C16</f>
        <v>2.3359999999999999</v>
      </c>
      <c r="D16">
        <f>RAW!D16</f>
        <v>2.2959999999999998</v>
      </c>
      <c r="E16">
        <f>RAW!E16</f>
        <v>2.3220000000000001</v>
      </c>
      <c r="F16" s="3">
        <f>RAW!N16</f>
        <v>48.117684538670503</v>
      </c>
      <c r="G16" s="5" t="str">
        <f t="shared" si="0"/>
        <v/>
      </c>
      <c r="H16" s="3">
        <f>RAW!O16</f>
        <v>49.653233081152301</v>
      </c>
      <c r="I16" s="5" t="str">
        <f t="shared" si="0"/>
        <v/>
      </c>
      <c r="J16" s="3">
        <f>RAW!P16</f>
        <v>47.787329277288599</v>
      </c>
      <c r="K16" s="5" t="str">
        <f t="shared" ref="K16" si="13">IF(SIGN(J15-50)&lt;&gt;SIGN(J16-50)," ","")</f>
        <v/>
      </c>
      <c r="L16">
        <v>70</v>
      </c>
      <c r="M16">
        <v>30</v>
      </c>
    </row>
    <row r="17" spans="1:13" x14ac:dyDescent="0.25">
      <c r="A17" s="1">
        <f>RAW!A17</f>
        <v>42331</v>
      </c>
      <c r="B17">
        <f>RAW!B17</f>
        <v>2.33</v>
      </c>
      <c r="C17">
        <f>RAW!C17</f>
        <v>2.3780000000000001</v>
      </c>
      <c r="D17">
        <f>RAW!D17</f>
        <v>2.2999999999999998</v>
      </c>
      <c r="E17">
        <f>RAW!E17</f>
        <v>2.3759999999999999</v>
      </c>
      <c r="F17" s="3">
        <f>RAW!N17</f>
        <v>62.490306905457402</v>
      </c>
      <c r="G17" s="5" t="str">
        <f t="shared" si="0"/>
        <v xml:space="preserve"> </v>
      </c>
      <c r="H17" s="3">
        <f>RAW!O17</f>
        <v>56.191817146717597</v>
      </c>
      <c r="I17" s="5" t="str">
        <f t="shared" si="0"/>
        <v xml:space="preserve"> </v>
      </c>
      <c r="J17" s="3">
        <f>RAW!P17</f>
        <v>51.984909067390603</v>
      </c>
      <c r="K17" s="5" t="str">
        <f t="shared" ref="K17" si="14">IF(SIGN(J16-50)&lt;&gt;SIGN(J17-50)," ","")</f>
        <v xml:space="preserve"> </v>
      </c>
      <c r="L17">
        <v>70</v>
      </c>
      <c r="M17">
        <v>30</v>
      </c>
    </row>
    <row r="18" spans="1:13" x14ac:dyDescent="0.25">
      <c r="A18" s="1">
        <f>RAW!A18</f>
        <v>42332</v>
      </c>
      <c r="B18">
        <f>RAW!B18</f>
        <v>2.3660000000000001</v>
      </c>
      <c r="C18">
        <f>RAW!C18</f>
        <v>2.3679999999999999</v>
      </c>
      <c r="D18">
        <f>RAW!D18</f>
        <v>2.29</v>
      </c>
      <c r="E18">
        <f>RAW!E18</f>
        <v>2.29</v>
      </c>
      <c r="F18" s="3">
        <f>RAW!N18</f>
        <v>41.255445618501703</v>
      </c>
      <c r="G18" s="5" t="str">
        <f t="shared" si="0"/>
        <v xml:space="preserve"> </v>
      </c>
      <c r="H18" s="3">
        <f>RAW!O18</f>
        <v>45.955591326649099</v>
      </c>
      <c r="I18" s="5" t="str">
        <f t="shared" si="0"/>
        <v xml:space="preserve"> </v>
      </c>
      <c r="J18" s="3">
        <f>RAW!P18</f>
        <v>45.824434654734297</v>
      </c>
      <c r="K18" s="5" t="str">
        <f t="shared" ref="K18" si="15">IF(SIGN(J17-50)&lt;&gt;SIGN(J18-50)," ","")</f>
        <v xml:space="preserve"> </v>
      </c>
      <c r="L18">
        <v>70</v>
      </c>
      <c r="M18">
        <v>30</v>
      </c>
    </row>
    <row r="19" spans="1:13" x14ac:dyDescent="0.25">
      <c r="A19" s="1">
        <f>RAW!A19</f>
        <v>42333</v>
      </c>
      <c r="B19">
        <f>RAW!B19</f>
        <v>2.2959999999999998</v>
      </c>
      <c r="C19">
        <f>RAW!C19</f>
        <v>2.3199999999999998</v>
      </c>
      <c r="D19">
        <f>RAW!D19</f>
        <v>2.2799999999999998</v>
      </c>
      <c r="E19">
        <f>RAW!E19</f>
        <v>2.3199999999999998</v>
      </c>
      <c r="F19" s="3">
        <f>RAW!N19</f>
        <v>48.392502587226303</v>
      </c>
      <c r="G19" s="5" t="str">
        <f t="shared" si="0"/>
        <v/>
      </c>
      <c r="H19" s="3">
        <f>RAW!O19</f>
        <v>49.417193763515797</v>
      </c>
      <c r="I19" s="5" t="str">
        <f t="shared" si="0"/>
        <v/>
      </c>
      <c r="J19" s="3">
        <f>RAW!P19</f>
        <v>48.078150340283401</v>
      </c>
      <c r="K19" s="5" t="str">
        <f t="shared" ref="K19" si="16">IF(SIGN(J18-50)&lt;&gt;SIGN(J19-50)," ","")</f>
        <v/>
      </c>
      <c r="L19">
        <v>70</v>
      </c>
      <c r="M19">
        <v>30</v>
      </c>
    </row>
    <row r="20" spans="1:13" x14ac:dyDescent="0.25">
      <c r="A20" s="1">
        <f>RAW!A20</f>
        <v>42334</v>
      </c>
      <c r="B20">
        <f>RAW!B20</f>
        <v>2.3260000000000001</v>
      </c>
      <c r="C20">
        <f>RAW!C20</f>
        <v>2.3479999999999999</v>
      </c>
      <c r="D20">
        <f>RAW!D20</f>
        <v>2.2959999999999998</v>
      </c>
      <c r="E20">
        <f>RAW!E20</f>
        <v>2.3159999999999998</v>
      </c>
      <c r="F20" s="3">
        <f>RAW!N20</f>
        <v>47.494900085672498</v>
      </c>
      <c r="G20" s="5" t="str">
        <f t="shared" si="0"/>
        <v/>
      </c>
      <c r="H20" s="3">
        <f>RAW!O20</f>
        <v>48.966841931218703</v>
      </c>
      <c r="I20" s="5" t="str">
        <f t="shared" si="0"/>
        <v/>
      </c>
      <c r="J20" s="3">
        <f>RAW!P20</f>
        <v>47.799763017533301</v>
      </c>
      <c r="K20" s="5" t="str">
        <f t="shared" ref="K20" si="17">IF(SIGN(J19-50)&lt;&gt;SIGN(J20-50)," ","")</f>
        <v/>
      </c>
      <c r="L20">
        <v>70</v>
      </c>
      <c r="M20">
        <v>30</v>
      </c>
    </row>
    <row r="21" spans="1:13" x14ac:dyDescent="0.25">
      <c r="A21" s="1">
        <f>RAW!A21</f>
        <v>42335</v>
      </c>
      <c r="B21">
        <f>RAW!B21</f>
        <v>2.3159999999999998</v>
      </c>
      <c r="C21">
        <f>RAW!C21</f>
        <v>2.3199999999999998</v>
      </c>
      <c r="D21">
        <f>RAW!D21</f>
        <v>2.2839999999999998</v>
      </c>
      <c r="E21">
        <f>RAW!E21</f>
        <v>2.3140000000000001</v>
      </c>
      <c r="F21" s="3">
        <f>RAW!N21</f>
        <v>46.986511294781202</v>
      </c>
      <c r="G21" s="5" t="str">
        <f t="shared" si="0"/>
        <v/>
      </c>
      <c r="H21" s="3">
        <f>RAW!O21</f>
        <v>48.727728096035797</v>
      </c>
      <c r="I21" s="5" t="str">
        <f t="shared" si="0"/>
        <v/>
      </c>
      <c r="J21" s="3">
        <f>RAW!P21</f>
        <v>47.654896328025302</v>
      </c>
      <c r="K21" s="5" t="str">
        <f t="shared" ref="K21" si="18">IF(SIGN(J20-50)&lt;&gt;SIGN(J21-50)," ","")</f>
        <v/>
      </c>
      <c r="L21">
        <v>70</v>
      </c>
      <c r="M21">
        <v>30</v>
      </c>
    </row>
    <row r="22" spans="1:13" x14ac:dyDescent="0.25">
      <c r="A22" s="1">
        <f>RAW!A22</f>
        <v>42338</v>
      </c>
      <c r="B22">
        <f>RAW!B22</f>
        <v>2.3199999999999998</v>
      </c>
      <c r="C22">
        <f>RAW!C22</f>
        <v>2.3340000000000001</v>
      </c>
      <c r="D22">
        <f>RAW!D22</f>
        <v>2.31</v>
      </c>
      <c r="E22">
        <f>RAW!E22</f>
        <v>2.3119999999999998</v>
      </c>
      <c r="F22" s="3">
        <f>RAW!N22</f>
        <v>46.406977111182897</v>
      </c>
      <c r="G22" s="5" t="str">
        <f t="shared" si="0"/>
        <v/>
      </c>
      <c r="H22" s="3">
        <f>RAW!O22</f>
        <v>48.472818861257402</v>
      </c>
      <c r="I22" s="5" t="str">
        <f t="shared" si="0"/>
        <v/>
      </c>
      <c r="J22" s="3">
        <f>RAW!P22</f>
        <v>47.503728355564597</v>
      </c>
      <c r="K22" s="5" t="str">
        <f t="shared" ref="K22" si="19">IF(SIGN(J21-50)&lt;&gt;SIGN(J22-50)," ","")</f>
        <v/>
      </c>
      <c r="L22">
        <v>70</v>
      </c>
      <c r="M22">
        <v>30</v>
      </c>
    </row>
    <row r="23" spans="1:13" x14ac:dyDescent="0.25">
      <c r="A23" s="1">
        <f>RAW!A23</f>
        <v>42339</v>
      </c>
      <c r="B23">
        <f>RAW!B23</f>
        <v>2.3340000000000001</v>
      </c>
      <c r="C23">
        <f>RAW!C23</f>
        <v>2.3340000000000001</v>
      </c>
      <c r="D23">
        <f>RAW!D23</f>
        <v>2.2839999999999998</v>
      </c>
      <c r="E23">
        <f>RAW!E23</f>
        <v>2.2999999999999998</v>
      </c>
      <c r="F23" s="3">
        <f>RAW!N23</f>
        <v>42.718712648895597</v>
      </c>
      <c r="G23" s="5" t="str">
        <f t="shared" si="0"/>
        <v/>
      </c>
      <c r="H23" s="3">
        <f>RAW!O23</f>
        <v>46.887903218405597</v>
      </c>
      <c r="I23" s="5" t="str">
        <f t="shared" si="0"/>
        <v/>
      </c>
      <c r="J23" s="3">
        <f>RAW!P23</f>
        <v>46.572991433605402</v>
      </c>
      <c r="K23" s="5" t="str">
        <f t="shared" ref="K23" si="20">IF(SIGN(J22-50)&lt;&gt;SIGN(J23-50)," ","")</f>
        <v/>
      </c>
      <c r="L23">
        <v>70</v>
      </c>
      <c r="M23">
        <v>30</v>
      </c>
    </row>
    <row r="24" spans="1:13" x14ac:dyDescent="0.25">
      <c r="A24" s="1">
        <f>RAW!A24</f>
        <v>42340</v>
      </c>
      <c r="B24">
        <f>RAW!B24</f>
        <v>2.3039999999999998</v>
      </c>
      <c r="C24">
        <f>RAW!C24</f>
        <v>2.3140000000000001</v>
      </c>
      <c r="D24">
        <f>RAW!D24</f>
        <v>2.27</v>
      </c>
      <c r="E24">
        <f>RAW!E24</f>
        <v>2.2799999999999998</v>
      </c>
      <c r="F24" s="3">
        <f>RAW!N24</f>
        <v>37.000709785204201</v>
      </c>
      <c r="G24" s="5" t="str">
        <f t="shared" si="0"/>
        <v/>
      </c>
      <c r="H24" s="3">
        <f>RAW!O24</f>
        <v>44.288733888836298</v>
      </c>
      <c r="I24" s="5" t="str">
        <f t="shared" si="0"/>
        <v/>
      </c>
      <c r="J24" s="3">
        <f>RAW!P24</f>
        <v>45.029052554648999</v>
      </c>
      <c r="K24" s="5" t="str">
        <f t="shared" ref="K24" si="21">IF(SIGN(J23-50)&lt;&gt;SIGN(J24-50)," ","")</f>
        <v/>
      </c>
      <c r="L24">
        <v>70</v>
      </c>
      <c r="M24">
        <v>30</v>
      </c>
    </row>
    <row r="25" spans="1:13" x14ac:dyDescent="0.25">
      <c r="A25" s="1">
        <f>RAW!A25</f>
        <v>42341</v>
      </c>
      <c r="B25">
        <f>RAW!B25</f>
        <v>2.3260000000000001</v>
      </c>
      <c r="C25">
        <f>RAW!C25</f>
        <v>2.3580000000000001</v>
      </c>
      <c r="D25">
        <f>RAW!D25</f>
        <v>2.2759999999999998</v>
      </c>
      <c r="E25">
        <f>RAW!E25</f>
        <v>2.2759999999999998</v>
      </c>
      <c r="F25" s="3">
        <f>RAW!N25</f>
        <v>35.8800944160512</v>
      </c>
      <c r="G25" s="5" t="str">
        <f t="shared" si="0"/>
        <v/>
      </c>
      <c r="H25" s="3">
        <f>RAW!O25</f>
        <v>43.766184757495701</v>
      </c>
      <c r="I25" s="5" t="str">
        <f t="shared" si="0"/>
        <v/>
      </c>
      <c r="J25" s="3">
        <f>RAW!P25</f>
        <v>44.717741085228099</v>
      </c>
      <c r="K25" s="5" t="str">
        <f t="shared" ref="K25" si="22">IF(SIGN(J24-50)&lt;&gt;SIGN(J25-50)," ","")</f>
        <v/>
      </c>
      <c r="L25">
        <v>70</v>
      </c>
      <c r="M25">
        <v>30</v>
      </c>
    </row>
    <row r="26" spans="1:13" x14ac:dyDescent="0.25">
      <c r="A26" s="1">
        <f>RAW!A26</f>
        <v>42342</v>
      </c>
      <c r="B26">
        <f>RAW!B26</f>
        <v>2.3140000000000001</v>
      </c>
      <c r="C26">
        <f>RAW!C26</f>
        <v>2.3199999999999998</v>
      </c>
      <c r="D26">
        <f>RAW!D26</f>
        <v>2.246</v>
      </c>
      <c r="E26">
        <f>RAW!E26</f>
        <v>2.2799999999999998</v>
      </c>
      <c r="F26" s="3">
        <f>RAW!N26</f>
        <v>38.0683885166804</v>
      </c>
      <c r="G26" s="5" t="str">
        <f t="shared" si="0"/>
        <v/>
      </c>
      <c r="H26" s="3">
        <f>RAW!O26</f>
        <v>44.471742551088198</v>
      </c>
      <c r="I26" s="5" t="str">
        <f t="shared" si="0"/>
        <v/>
      </c>
      <c r="J26" s="3">
        <f>RAW!P26</f>
        <v>45.116156495931698</v>
      </c>
      <c r="K26" s="5" t="str">
        <f t="shared" ref="K26" si="23">IF(SIGN(J25-50)&lt;&gt;SIGN(J26-50)," ","")</f>
        <v/>
      </c>
      <c r="L26">
        <v>70</v>
      </c>
      <c r="M26">
        <v>30</v>
      </c>
    </row>
    <row r="27" spans="1:13" x14ac:dyDescent="0.25">
      <c r="A27" s="1">
        <f>RAW!A27</f>
        <v>42345</v>
      </c>
      <c r="B27">
        <f>RAW!B27</f>
        <v>2.2839999999999998</v>
      </c>
      <c r="C27">
        <f>RAW!C27</f>
        <v>2.3439999999999999</v>
      </c>
      <c r="D27">
        <f>RAW!D27</f>
        <v>2.2839999999999998</v>
      </c>
      <c r="E27">
        <f>RAW!E27</f>
        <v>2.33</v>
      </c>
      <c r="F27" s="3">
        <f>RAW!N27</f>
        <v>58.648916482379597</v>
      </c>
      <c r="G27" s="5" t="str">
        <f t="shared" si="0"/>
        <v xml:space="preserve"> </v>
      </c>
      <c r="H27" s="3">
        <f>RAW!O27</f>
        <v>52.495289780504798</v>
      </c>
      <c r="I27" s="5" t="str">
        <f t="shared" si="0"/>
        <v xml:space="preserve"> </v>
      </c>
      <c r="J27" s="3">
        <f>RAW!P27</f>
        <v>49.859038475513501</v>
      </c>
      <c r="K27" s="5" t="str">
        <f t="shared" ref="K27" si="24">IF(SIGN(J26-50)&lt;&gt;SIGN(J27-50)," ","")</f>
        <v/>
      </c>
      <c r="L27">
        <v>70</v>
      </c>
      <c r="M27">
        <v>30</v>
      </c>
    </row>
    <row r="28" spans="1:13" x14ac:dyDescent="0.25">
      <c r="A28" s="1">
        <f>RAW!A28</f>
        <v>42346</v>
      </c>
      <c r="B28">
        <f>RAW!B28</f>
        <v>2.3359999999999999</v>
      </c>
      <c r="C28">
        <f>RAW!C28</f>
        <v>2.36</v>
      </c>
      <c r="D28">
        <f>RAW!D28</f>
        <v>2.2959999999999998</v>
      </c>
      <c r="E28">
        <f>RAW!E28</f>
        <v>2.3079999999999998</v>
      </c>
      <c r="F28" s="3">
        <f>RAW!N28</f>
        <v>50.1021815734927</v>
      </c>
      <c r="G28" s="5" t="str">
        <f t="shared" si="0"/>
        <v/>
      </c>
      <c r="H28" s="3">
        <f>RAW!O28</f>
        <v>49.1313484546735</v>
      </c>
      <c r="I28" s="5" t="str">
        <f t="shared" si="0"/>
        <v xml:space="preserve"> </v>
      </c>
      <c r="J28" s="3">
        <f>RAW!P28</f>
        <v>47.944862531936998</v>
      </c>
      <c r="K28" s="5" t="str">
        <f t="shared" ref="K28" si="25">IF(SIGN(J27-50)&lt;&gt;SIGN(J28-50)," ","")</f>
        <v/>
      </c>
      <c r="L28">
        <v>70</v>
      </c>
      <c r="M28">
        <v>30</v>
      </c>
    </row>
    <row r="29" spans="1:13" x14ac:dyDescent="0.25">
      <c r="A29" s="1">
        <f>RAW!A29</f>
        <v>42347</v>
      </c>
      <c r="B29">
        <f>RAW!B29</f>
        <v>2.33</v>
      </c>
      <c r="C29">
        <f>RAW!C29</f>
        <v>2.3740000000000001</v>
      </c>
      <c r="D29">
        <f>RAW!D29</f>
        <v>2.294</v>
      </c>
      <c r="E29">
        <f>RAW!E29</f>
        <v>2.294</v>
      </c>
      <c r="F29" s="3">
        <f>RAW!N29</f>
        <v>45.210769165379098</v>
      </c>
      <c r="G29" s="5" t="str">
        <f t="shared" si="0"/>
        <v xml:space="preserve"> </v>
      </c>
      <c r="H29" s="3">
        <f>RAW!O29</f>
        <v>47.064486652734097</v>
      </c>
      <c r="I29" s="5" t="str">
        <f t="shared" si="0"/>
        <v/>
      </c>
      <c r="J29" s="3">
        <f>RAW!P29</f>
        <v>46.7457101598755</v>
      </c>
      <c r="K29" s="5" t="str">
        <f t="shared" ref="K29" si="26">IF(SIGN(J28-50)&lt;&gt;SIGN(J29-50)," ","")</f>
        <v/>
      </c>
      <c r="L29">
        <v>70</v>
      </c>
      <c r="M29">
        <v>30</v>
      </c>
    </row>
    <row r="30" spans="1:13" x14ac:dyDescent="0.25">
      <c r="A30" s="1">
        <f>RAW!A30</f>
        <v>42348</v>
      </c>
      <c r="B30">
        <f>RAW!B30</f>
        <v>2.306</v>
      </c>
      <c r="C30">
        <f>RAW!C30</f>
        <v>2.3279999999999998</v>
      </c>
      <c r="D30">
        <f>RAW!D30</f>
        <v>2.2240000000000002</v>
      </c>
      <c r="E30">
        <f>RAW!E30</f>
        <v>2.2240000000000002</v>
      </c>
      <c r="F30" s="3">
        <f>RAW!N30</f>
        <v>28.805825007583302</v>
      </c>
      <c r="G30" s="5" t="str">
        <f t="shared" si="0"/>
        <v/>
      </c>
      <c r="H30" s="3">
        <f>RAW!O30</f>
        <v>38.372361512201699</v>
      </c>
      <c r="I30" s="5" t="str">
        <f t="shared" si="0"/>
        <v/>
      </c>
      <c r="J30" s="3">
        <f>RAW!P30</f>
        <v>41.320051689910798</v>
      </c>
      <c r="K30" s="5" t="str">
        <f t="shared" ref="K30" si="27">IF(SIGN(J29-50)&lt;&gt;SIGN(J30-50)," ","")</f>
        <v/>
      </c>
      <c r="L30">
        <v>70</v>
      </c>
      <c r="M30">
        <v>30</v>
      </c>
    </row>
    <row r="31" spans="1:13" x14ac:dyDescent="0.25">
      <c r="A31" s="1">
        <f>RAW!A31</f>
        <v>42349</v>
      </c>
      <c r="B31">
        <f>RAW!B31</f>
        <v>2.2400000000000002</v>
      </c>
      <c r="C31">
        <f>RAW!C31</f>
        <v>2.2400000000000002</v>
      </c>
      <c r="D31">
        <f>RAW!D31</f>
        <v>2.1719999999999899</v>
      </c>
      <c r="E31">
        <f>RAW!E31</f>
        <v>2.1739999999999999</v>
      </c>
      <c r="F31" s="3">
        <f>RAW!N31</f>
        <v>22.117851400572999</v>
      </c>
      <c r="G31" s="5" t="str">
        <f t="shared" si="0"/>
        <v/>
      </c>
      <c r="H31" s="3">
        <f>RAW!O31</f>
        <v>33.599083567181502</v>
      </c>
      <c r="I31" s="5" t="str">
        <f t="shared" si="0"/>
        <v/>
      </c>
      <c r="J31" s="3">
        <f>RAW!P31</f>
        <v>38.011156314699001</v>
      </c>
      <c r="K31" s="5" t="str">
        <f t="shared" ref="K31" si="28">IF(SIGN(J30-50)&lt;&gt;SIGN(J31-50)," ","")</f>
        <v/>
      </c>
      <c r="L31">
        <v>70</v>
      </c>
      <c r="M31">
        <v>30</v>
      </c>
    </row>
    <row r="32" spans="1:13" x14ac:dyDescent="0.25">
      <c r="A32" s="1">
        <f>RAW!A32</f>
        <v>42352</v>
      </c>
      <c r="B32">
        <f>RAW!B32</f>
        <v>2.1739999999999999</v>
      </c>
      <c r="C32">
        <f>RAW!C32</f>
        <v>2.1880000000000002</v>
      </c>
      <c r="D32">
        <f>RAW!D32</f>
        <v>2.1240000000000001</v>
      </c>
      <c r="E32">
        <f>RAW!E32</f>
        <v>2.15</v>
      </c>
      <c r="F32" s="3">
        <f>RAW!N32</f>
        <v>19.573014376341899</v>
      </c>
      <c r="G32" s="5" t="str">
        <f t="shared" si="0"/>
        <v/>
      </c>
      <c r="H32" s="3">
        <f>RAW!O32</f>
        <v>31.569127247917599</v>
      </c>
      <c r="I32" s="5" t="str">
        <f t="shared" si="0"/>
        <v/>
      </c>
      <c r="J32" s="3">
        <f>RAW!P32</f>
        <v>36.536536414723898</v>
      </c>
      <c r="K32" s="5" t="str">
        <f t="shared" ref="K32" si="29">IF(SIGN(J31-50)&lt;&gt;SIGN(J32-50)," ","")</f>
        <v/>
      </c>
      <c r="L32">
        <v>70</v>
      </c>
      <c r="M32">
        <v>30</v>
      </c>
    </row>
    <row r="33" spans="1:13" x14ac:dyDescent="0.25">
      <c r="A33" s="1">
        <f>RAW!A33</f>
        <v>42353</v>
      </c>
      <c r="B33">
        <f>RAW!B33</f>
        <v>2.17</v>
      </c>
      <c r="C33">
        <f>RAW!C33</f>
        <v>2.19199999999999</v>
      </c>
      <c r="D33">
        <f>RAW!D33</f>
        <v>2.15</v>
      </c>
      <c r="E33">
        <f>RAW!E33</f>
        <v>2.1659999999999999</v>
      </c>
      <c r="F33" s="3">
        <f>RAW!N33</f>
        <v>26.179207596330102</v>
      </c>
      <c r="G33" s="5" t="str">
        <f t="shared" si="0"/>
        <v/>
      </c>
      <c r="H33" s="3">
        <f>RAW!O33</f>
        <v>34.414006179238399</v>
      </c>
      <c r="I33" s="5" t="str">
        <f t="shared" si="0"/>
        <v/>
      </c>
      <c r="J33" s="3">
        <f>RAW!P33</f>
        <v>38.2143912325662</v>
      </c>
      <c r="K33" s="5" t="str">
        <f t="shared" ref="K33" si="30">IF(SIGN(J32-50)&lt;&gt;SIGN(J33-50)," ","")</f>
        <v/>
      </c>
      <c r="L33">
        <v>70</v>
      </c>
      <c r="M33">
        <v>30</v>
      </c>
    </row>
    <row r="34" spans="1:13" x14ac:dyDescent="0.25">
      <c r="A34" s="1">
        <f>RAW!A34</f>
        <v>42354</v>
      </c>
      <c r="B34">
        <f>RAW!B34</f>
        <v>2.1640000000000001</v>
      </c>
      <c r="C34">
        <f>RAW!C34</f>
        <v>2.202</v>
      </c>
      <c r="D34">
        <f>RAW!D34</f>
        <v>2.1519999999999899</v>
      </c>
      <c r="E34">
        <f>RAW!E34</f>
        <v>2.1640000000000001</v>
      </c>
      <c r="F34" s="3">
        <f>RAW!N34</f>
        <v>25.869329093905399</v>
      </c>
      <c r="G34" s="5" t="str">
        <f t="shared" si="0"/>
        <v/>
      </c>
      <c r="H34" s="3">
        <f>RAW!O34</f>
        <v>34.222484499570598</v>
      </c>
      <c r="I34" s="5" t="str">
        <f t="shared" si="0"/>
        <v/>
      </c>
      <c r="J34" s="3">
        <f>RAW!P34</f>
        <v>38.082245704237103</v>
      </c>
      <c r="K34" s="5" t="str">
        <f t="shared" ref="K34" si="31">IF(SIGN(J33-50)&lt;&gt;SIGN(J34-50)," ","")</f>
        <v/>
      </c>
      <c r="L34">
        <v>70</v>
      </c>
      <c r="M34">
        <v>30</v>
      </c>
    </row>
    <row r="35" spans="1:13" x14ac:dyDescent="0.25">
      <c r="A35" s="1">
        <f>RAW!A35</f>
        <v>42355</v>
      </c>
      <c r="B35">
        <f>RAW!B35</f>
        <v>2.214</v>
      </c>
      <c r="C35">
        <f>RAW!C35</f>
        <v>2.2480000000000002</v>
      </c>
      <c r="D35">
        <f>RAW!D35</f>
        <v>2.206</v>
      </c>
      <c r="E35">
        <f>RAW!E35</f>
        <v>2.21199999999999</v>
      </c>
      <c r="F35" s="3">
        <f>RAW!N35</f>
        <v>44.322554423183298</v>
      </c>
      <c r="G35" s="5" t="str">
        <f t="shared" si="0"/>
        <v/>
      </c>
      <c r="H35" s="3">
        <f>RAW!O35</f>
        <v>42.494111673046703</v>
      </c>
      <c r="I35" s="5" t="str">
        <f t="shared" si="0"/>
        <v/>
      </c>
      <c r="J35" s="3">
        <f>RAW!P35</f>
        <v>43.045369474388202</v>
      </c>
      <c r="K35" s="5" t="str">
        <f t="shared" ref="K35" si="32">IF(SIGN(J34-50)&lt;&gt;SIGN(J35-50)," ","")</f>
        <v/>
      </c>
      <c r="L35">
        <v>70</v>
      </c>
      <c r="M35">
        <v>30</v>
      </c>
    </row>
    <row r="36" spans="1:13" x14ac:dyDescent="0.25">
      <c r="A36" s="1">
        <f>RAW!A36</f>
        <v>42356</v>
      </c>
      <c r="B36">
        <f>RAW!B36</f>
        <v>2.2040000000000002</v>
      </c>
      <c r="C36">
        <f>RAW!C36</f>
        <v>2.2400000000000002</v>
      </c>
      <c r="D36">
        <f>RAW!D36</f>
        <v>2.19199999999999</v>
      </c>
      <c r="E36">
        <f>RAW!E36</f>
        <v>2.238</v>
      </c>
      <c r="F36" s="3">
        <f>RAW!N36</f>
        <v>51.890591812042103</v>
      </c>
      <c r="G36" s="5" t="str">
        <f t="shared" si="0"/>
        <v xml:space="preserve"> </v>
      </c>
      <c r="H36" s="3">
        <f>RAW!O36</f>
        <v>46.424171615451698</v>
      </c>
      <c r="I36" s="5" t="str">
        <f t="shared" si="0"/>
        <v/>
      </c>
      <c r="J36" s="3">
        <f>RAW!P36</f>
        <v>45.528670097607197</v>
      </c>
      <c r="K36" s="5" t="str">
        <f t="shared" ref="K36" si="33">IF(SIGN(J35-50)&lt;&gt;SIGN(J36-50)," ","")</f>
        <v/>
      </c>
      <c r="L36">
        <v>70</v>
      </c>
      <c r="M36">
        <v>30</v>
      </c>
    </row>
    <row r="37" spans="1:13" x14ac:dyDescent="0.25">
      <c r="A37" s="1">
        <f>RAW!A37</f>
        <v>42359</v>
      </c>
      <c r="B37">
        <f>RAW!B37</f>
        <v>2.2400000000000002</v>
      </c>
      <c r="C37">
        <f>RAW!C37</f>
        <v>2.278</v>
      </c>
      <c r="D37">
        <f>RAW!D37</f>
        <v>2.2040000000000002</v>
      </c>
      <c r="E37">
        <f>RAW!E37</f>
        <v>2.2040000000000002</v>
      </c>
      <c r="F37" s="3">
        <f>RAW!N37</f>
        <v>42.978025318704297</v>
      </c>
      <c r="G37" s="5" t="str">
        <f t="shared" si="0"/>
        <v xml:space="preserve"> </v>
      </c>
      <c r="H37" s="3">
        <f>RAW!O37</f>
        <v>42.348363391064602</v>
      </c>
      <c r="I37" s="5" t="str">
        <f t="shared" si="0"/>
        <v/>
      </c>
      <c r="J37" s="3">
        <f>RAW!P37</f>
        <v>42.956922811348399</v>
      </c>
      <c r="K37" s="5" t="str">
        <f t="shared" ref="K37" si="34">IF(SIGN(J36-50)&lt;&gt;SIGN(J37-50)," ","")</f>
        <v/>
      </c>
      <c r="L37">
        <v>70</v>
      </c>
      <c r="M37">
        <v>30</v>
      </c>
    </row>
    <row r="38" spans="1:13" x14ac:dyDescent="0.25">
      <c r="A38" s="1">
        <f>RAW!A38</f>
        <v>42360</v>
      </c>
      <c r="B38">
        <f>RAW!B38</f>
        <v>2.226</v>
      </c>
      <c r="C38">
        <f>RAW!C38</f>
        <v>2.3380000000000001</v>
      </c>
      <c r="D38">
        <f>RAW!D38</f>
        <v>2.2240000000000002</v>
      </c>
      <c r="E38">
        <f>RAW!E38</f>
        <v>2.2999999999999998</v>
      </c>
      <c r="F38" s="3">
        <f>RAW!N38</f>
        <v>63.582555969103197</v>
      </c>
      <c r="G38" s="5" t="str">
        <f t="shared" si="0"/>
        <v xml:space="preserve"> </v>
      </c>
      <c r="H38" s="3">
        <f>RAW!O38</f>
        <v>54.496096272086398</v>
      </c>
      <c r="I38" s="5" t="str">
        <f t="shared" si="0"/>
        <v xml:space="preserve"> </v>
      </c>
      <c r="J38" s="3">
        <f>RAW!P38</f>
        <v>51.139382782684699</v>
      </c>
      <c r="K38" s="5" t="str">
        <f t="shared" ref="K38" si="35">IF(SIGN(J37-50)&lt;&gt;SIGN(J38-50)," ","")</f>
        <v xml:space="preserve"> </v>
      </c>
      <c r="L38">
        <v>70</v>
      </c>
      <c r="M38">
        <v>30</v>
      </c>
    </row>
    <row r="39" spans="1:13" x14ac:dyDescent="0.25">
      <c r="A39" s="1">
        <f>RAW!A39</f>
        <v>42361</v>
      </c>
      <c r="B39">
        <f>RAW!B39</f>
        <v>2.2999999999999998</v>
      </c>
      <c r="C39">
        <f>RAW!C39</f>
        <v>2.35</v>
      </c>
      <c r="D39">
        <f>RAW!D39</f>
        <v>2.29</v>
      </c>
      <c r="E39">
        <f>RAW!E39</f>
        <v>2.3479999999999999</v>
      </c>
      <c r="F39" s="3">
        <f>RAW!N39</f>
        <v>69.922422580541706</v>
      </c>
      <c r="G39" s="5" t="str">
        <f t="shared" si="0"/>
        <v/>
      </c>
      <c r="H39" s="3">
        <f>RAW!O39</f>
        <v>59.132836602953397</v>
      </c>
      <c r="I39" s="5" t="str">
        <f t="shared" si="0"/>
        <v/>
      </c>
      <c r="J39" s="3">
        <f>RAW!P39</f>
        <v>54.561275424828402</v>
      </c>
      <c r="K39" s="5" t="str">
        <f t="shared" ref="K39" si="36">IF(SIGN(J38-50)&lt;&gt;SIGN(J39-50)," ","")</f>
        <v/>
      </c>
      <c r="L39">
        <v>70</v>
      </c>
      <c r="M39">
        <v>30</v>
      </c>
    </row>
    <row r="40" spans="1:13" x14ac:dyDescent="0.25">
      <c r="A40" s="1">
        <f>RAW!A40</f>
        <v>42362</v>
      </c>
      <c r="B40">
        <f>RAW!B40</f>
        <v>2.3479999999999999</v>
      </c>
      <c r="C40">
        <f>RAW!C40</f>
        <v>2.3479999999999999</v>
      </c>
      <c r="D40">
        <f>RAW!D40</f>
        <v>2.3479999999999999</v>
      </c>
      <c r="E40">
        <f>RAW!E40</f>
        <v>2.3479999999999999</v>
      </c>
      <c r="F40" s="3">
        <f>RAW!N40</f>
        <v>69.922422580541706</v>
      </c>
      <c r="G40" s="5" t="str">
        <f t="shared" si="0"/>
        <v/>
      </c>
      <c r="H40" s="3">
        <f>RAW!O40</f>
        <v>59.132836602953397</v>
      </c>
      <c r="I40" s="5" t="str">
        <f t="shared" si="0"/>
        <v/>
      </c>
      <c r="J40" s="3">
        <f>RAW!P40</f>
        <v>54.561275424828402</v>
      </c>
      <c r="K40" s="5" t="str">
        <f t="shared" ref="K40" si="37">IF(SIGN(J39-50)&lt;&gt;SIGN(J40-50)," ","")</f>
        <v/>
      </c>
      <c r="L40">
        <v>70</v>
      </c>
      <c r="M40">
        <v>30</v>
      </c>
    </row>
    <row r="41" spans="1:13" x14ac:dyDescent="0.25">
      <c r="A41" s="1">
        <f>RAW!A41</f>
        <v>42363</v>
      </c>
      <c r="B41">
        <f>RAW!B41</f>
        <v>2.3479999999999999</v>
      </c>
      <c r="C41">
        <f>RAW!C41</f>
        <v>2.3479999999999999</v>
      </c>
      <c r="D41">
        <f>RAW!D41</f>
        <v>2.3479999999999999</v>
      </c>
      <c r="E41">
        <f>RAW!E41</f>
        <v>2.3479999999999999</v>
      </c>
      <c r="F41" s="3">
        <f>RAW!N41</f>
        <v>69.922422580541706</v>
      </c>
      <c r="G41" s="5" t="str">
        <f t="shared" si="0"/>
        <v/>
      </c>
      <c r="H41" s="3">
        <f>RAW!O41</f>
        <v>59.132836602953397</v>
      </c>
      <c r="I41" s="5" t="str">
        <f t="shared" si="0"/>
        <v/>
      </c>
      <c r="J41" s="3">
        <f>RAW!P41</f>
        <v>54.561275424828402</v>
      </c>
      <c r="K41" s="5" t="str">
        <f t="shared" ref="K41" si="38">IF(SIGN(J40-50)&lt;&gt;SIGN(J41-50)," ","")</f>
        <v/>
      </c>
      <c r="L41">
        <v>70</v>
      </c>
      <c r="M41">
        <v>30</v>
      </c>
    </row>
    <row r="42" spans="1:13" x14ac:dyDescent="0.25">
      <c r="A42" s="1">
        <f>RAW!A42</f>
        <v>42366</v>
      </c>
      <c r="B42">
        <f>RAW!B42</f>
        <v>2.3540000000000001</v>
      </c>
      <c r="C42">
        <f>RAW!C42</f>
        <v>2.37</v>
      </c>
      <c r="D42">
        <f>RAW!D42</f>
        <v>2.29</v>
      </c>
      <c r="E42">
        <f>RAW!E42</f>
        <v>2.3359999999999999</v>
      </c>
      <c r="F42" s="3">
        <f>RAW!N42</f>
        <v>65.402359913934902</v>
      </c>
      <c r="G42" s="5" t="str">
        <f t="shared" si="0"/>
        <v/>
      </c>
      <c r="H42" s="3">
        <f>RAW!O42</f>
        <v>57.309426973667797</v>
      </c>
      <c r="I42" s="5" t="str">
        <f t="shared" si="0"/>
        <v/>
      </c>
      <c r="J42" s="3">
        <f>RAW!P42</f>
        <v>53.477384706931602</v>
      </c>
      <c r="K42" s="5" t="str">
        <f t="shared" ref="K42" si="39">IF(SIGN(J41-50)&lt;&gt;SIGN(J42-50)," ","")</f>
        <v/>
      </c>
      <c r="L42">
        <v>70</v>
      </c>
      <c r="M42">
        <v>30</v>
      </c>
    </row>
    <row r="43" spans="1:13" x14ac:dyDescent="0.25">
      <c r="A43" s="1">
        <f>RAW!A43</f>
        <v>42367</v>
      </c>
      <c r="B43">
        <f>RAW!B43</f>
        <v>2.36</v>
      </c>
      <c r="C43">
        <f>RAW!C43</f>
        <v>2.3679999999999999</v>
      </c>
      <c r="D43">
        <f>RAW!D43</f>
        <v>2.3039999999999998</v>
      </c>
      <c r="E43">
        <f>RAW!E43</f>
        <v>2.36</v>
      </c>
      <c r="F43" s="3">
        <f>RAW!N43</f>
        <v>69.936947999082804</v>
      </c>
      <c r="G43" s="5" t="str">
        <f t="shared" si="0"/>
        <v/>
      </c>
      <c r="H43" s="3">
        <f>RAW!O43</f>
        <v>59.968165925880001</v>
      </c>
      <c r="I43" s="5" t="str">
        <f t="shared" si="0"/>
        <v/>
      </c>
      <c r="J43" s="3">
        <f>RAW!P43</f>
        <v>55.340476954103401</v>
      </c>
      <c r="K43" s="5" t="str">
        <f t="shared" ref="K43" si="40">IF(SIGN(J42-50)&lt;&gt;SIGN(J43-50)," ","")</f>
        <v/>
      </c>
      <c r="L43">
        <v>70</v>
      </c>
      <c r="M43">
        <v>30</v>
      </c>
    </row>
    <row r="44" spans="1:13" x14ac:dyDescent="0.25">
      <c r="A44" s="1">
        <f>RAW!A44</f>
        <v>42368</v>
      </c>
      <c r="B44">
        <f>RAW!B44</f>
        <v>2.36</v>
      </c>
      <c r="C44">
        <f>RAW!C44</f>
        <v>2.3679999999999999</v>
      </c>
      <c r="D44">
        <f>RAW!D44</f>
        <v>2.3180000000000001</v>
      </c>
      <c r="E44">
        <f>RAW!E44</f>
        <v>2.3260000000000001</v>
      </c>
      <c r="F44" s="3">
        <f>RAW!N44</f>
        <v>57.484456341854901</v>
      </c>
      <c r="G44" s="5" t="str">
        <f t="shared" si="0"/>
        <v/>
      </c>
      <c r="H44" s="3">
        <f>RAW!O44</f>
        <v>54.7646554592977</v>
      </c>
      <c r="I44" s="5" t="str">
        <f t="shared" si="0"/>
        <v/>
      </c>
      <c r="J44" s="3">
        <f>RAW!P44</f>
        <v>52.229187059915198</v>
      </c>
      <c r="K44" s="5" t="str">
        <f t="shared" ref="K44" si="41">IF(SIGN(J43-50)&lt;&gt;SIGN(J44-50)," ","")</f>
        <v/>
      </c>
      <c r="L44">
        <v>70</v>
      </c>
      <c r="M44">
        <v>30</v>
      </c>
    </row>
    <row r="45" spans="1:13" x14ac:dyDescent="0.25">
      <c r="A45" s="1">
        <f>RAW!A45</f>
        <v>42369</v>
      </c>
      <c r="B45">
        <f>RAW!B45</f>
        <v>2.3260000000000001</v>
      </c>
      <c r="C45">
        <f>RAW!C45</f>
        <v>2.3260000000000001</v>
      </c>
      <c r="D45">
        <f>RAW!D45</f>
        <v>2.3260000000000001</v>
      </c>
      <c r="E45">
        <f>RAW!E45</f>
        <v>2.3260000000000001</v>
      </c>
      <c r="F45" s="3">
        <f>RAW!N45</f>
        <v>57.484456341854901</v>
      </c>
      <c r="G45" s="5" t="str">
        <f t="shared" si="0"/>
        <v/>
      </c>
      <c r="H45" s="3">
        <f>RAW!O45</f>
        <v>54.7646554592977</v>
      </c>
      <c r="I45" s="5" t="str">
        <f t="shared" si="0"/>
        <v/>
      </c>
      <c r="J45" s="3">
        <f>RAW!P45</f>
        <v>52.229187059915198</v>
      </c>
      <c r="K45" s="5" t="str">
        <f t="shared" ref="K45" si="42">IF(SIGN(J44-50)&lt;&gt;SIGN(J45-50)," ","")</f>
        <v/>
      </c>
      <c r="L45">
        <v>70</v>
      </c>
      <c r="M45">
        <v>30</v>
      </c>
    </row>
    <row r="46" spans="1:13" x14ac:dyDescent="0.25">
      <c r="A46" s="1">
        <f>RAW!A46</f>
        <v>42370</v>
      </c>
      <c r="B46">
        <f>RAW!B46</f>
        <v>2.3260000000000001</v>
      </c>
      <c r="C46">
        <f>RAW!C46</f>
        <v>2.3260000000000001</v>
      </c>
      <c r="D46">
        <f>RAW!D46</f>
        <v>2.3260000000000001</v>
      </c>
      <c r="E46">
        <f>RAW!E46</f>
        <v>2.3260000000000001</v>
      </c>
      <c r="F46" s="3">
        <f>RAW!N46</f>
        <v>57.484456341854901</v>
      </c>
      <c r="G46" s="5" t="str">
        <f t="shared" si="0"/>
        <v/>
      </c>
      <c r="H46" s="3">
        <f>RAW!O46</f>
        <v>54.7646554592977</v>
      </c>
      <c r="I46" s="5" t="str">
        <f t="shared" si="0"/>
        <v/>
      </c>
      <c r="J46" s="3">
        <f>RAW!P46</f>
        <v>52.229187059915198</v>
      </c>
      <c r="K46" s="5" t="str">
        <f t="shared" ref="K46" si="43">IF(SIGN(J45-50)&lt;&gt;SIGN(J46-50)," ","")</f>
        <v/>
      </c>
      <c r="L46">
        <v>70</v>
      </c>
      <c r="M46">
        <v>30</v>
      </c>
    </row>
    <row r="47" spans="1:13" x14ac:dyDescent="0.25">
      <c r="A47" s="1">
        <f>RAW!A47</f>
        <v>42373</v>
      </c>
      <c r="B47">
        <f>RAW!B47</f>
        <v>2.306</v>
      </c>
      <c r="C47">
        <f>RAW!C47</f>
        <v>2.3079999999999998</v>
      </c>
      <c r="D47">
        <f>RAW!D47</f>
        <v>2.2519999999999998</v>
      </c>
      <c r="E47">
        <f>RAW!E47</f>
        <v>2.258</v>
      </c>
      <c r="F47" s="3">
        <f>RAW!N47</f>
        <v>36.7199372183617</v>
      </c>
      <c r="G47" s="5" t="str">
        <f t="shared" si="0"/>
        <v xml:space="preserve"> </v>
      </c>
      <c r="H47" s="3">
        <f>RAW!O47</f>
        <v>45.008951597509203</v>
      </c>
      <c r="I47" s="5" t="str">
        <f t="shared" si="0"/>
        <v xml:space="preserve"> </v>
      </c>
      <c r="J47" s="3">
        <f>RAW!P47</f>
        <v>46.213756165113701</v>
      </c>
      <c r="K47" s="5" t="str">
        <f t="shared" ref="K47" si="44">IF(SIGN(J46-50)&lt;&gt;SIGN(J47-50)," ","")</f>
        <v xml:space="preserve"> </v>
      </c>
      <c r="L47">
        <v>70</v>
      </c>
      <c r="M47">
        <v>30</v>
      </c>
    </row>
    <row r="48" spans="1:13" x14ac:dyDescent="0.25">
      <c r="A48" s="1">
        <f>RAW!A48</f>
        <v>42374</v>
      </c>
      <c r="B48">
        <f>RAW!B48</f>
        <v>2.27</v>
      </c>
      <c r="C48">
        <f>RAW!C48</f>
        <v>2.2839999999999998</v>
      </c>
      <c r="D48">
        <f>RAW!D48</f>
        <v>2.2000000000000002</v>
      </c>
      <c r="E48">
        <f>RAW!E48</f>
        <v>2.2000000000000002</v>
      </c>
      <c r="F48" s="3">
        <f>RAW!N48</f>
        <v>27.010896559856601</v>
      </c>
      <c r="G48" s="5" t="str">
        <f t="shared" si="0"/>
        <v/>
      </c>
      <c r="H48" s="3">
        <f>RAW!O48</f>
        <v>38.679790796711899</v>
      </c>
      <c r="I48" s="5" t="str">
        <f t="shared" si="0"/>
        <v/>
      </c>
      <c r="J48" s="3">
        <f>RAW!P48</f>
        <v>41.892607135049602</v>
      </c>
      <c r="K48" s="5" t="str">
        <f t="shared" ref="K48" si="45">IF(SIGN(J47-50)&lt;&gt;SIGN(J48-50)," ","")</f>
        <v/>
      </c>
      <c r="L48">
        <v>70</v>
      </c>
      <c r="M48">
        <v>30</v>
      </c>
    </row>
    <row r="49" spans="1:13" x14ac:dyDescent="0.25">
      <c r="A49" s="1">
        <f>RAW!A49</f>
        <v>42375</v>
      </c>
      <c r="B49">
        <f>RAW!B49</f>
        <v>2.23</v>
      </c>
      <c r="C49">
        <f>RAW!C49</f>
        <v>2.25</v>
      </c>
      <c r="D49">
        <f>RAW!D49</f>
        <v>2.12</v>
      </c>
      <c r="E49">
        <f>RAW!E49</f>
        <v>2.15</v>
      </c>
      <c r="F49" s="3">
        <f>RAW!N49</f>
        <v>21.3368438170492</v>
      </c>
      <c r="G49" s="5" t="str">
        <f t="shared" si="0"/>
        <v/>
      </c>
      <c r="H49" s="3">
        <f>RAW!O49</f>
        <v>34.213277722462898</v>
      </c>
      <c r="I49" s="5" t="str">
        <f t="shared" si="0"/>
        <v/>
      </c>
      <c r="J49" s="3">
        <f>RAW!P49</f>
        <v>38.623626591417597</v>
      </c>
      <c r="K49" s="5" t="str">
        <f t="shared" ref="K49" si="46">IF(SIGN(J48-50)&lt;&gt;SIGN(J49-50)," ","")</f>
        <v/>
      </c>
      <c r="L49">
        <v>70</v>
      </c>
      <c r="M49">
        <v>30</v>
      </c>
    </row>
    <row r="50" spans="1:13" x14ac:dyDescent="0.25">
      <c r="A50" s="1">
        <f>RAW!A50</f>
        <v>42376</v>
      </c>
      <c r="B50">
        <f>RAW!B50</f>
        <v>2.1379999999999999</v>
      </c>
      <c r="C50">
        <f>RAW!C50</f>
        <v>2.1379999999999999</v>
      </c>
      <c r="D50">
        <f>RAW!D50</f>
        <v>2.0419999999999998</v>
      </c>
      <c r="E50">
        <f>RAW!E50</f>
        <v>2.0680000000000001</v>
      </c>
      <c r="F50" s="3">
        <f>RAW!N50</f>
        <v>15.2196758138567</v>
      </c>
      <c r="G50" s="5" t="str">
        <f t="shared" si="0"/>
        <v/>
      </c>
      <c r="H50" s="3">
        <f>RAW!O50</f>
        <v>28.417642191880599</v>
      </c>
      <c r="I50" s="5" t="str">
        <f t="shared" si="0"/>
        <v/>
      </c>
      <c r="J50" s="3">
        <f>RAW!P50</f>
        <v>34.0484724877955</v>
      </c>
      <c r="K50" s="5" t="str">
        <f t="shared" ref="K50" si="47">IF(SIGN(J49-50)&lt;&gt;SIGN(J50-50)," ","")</f>
        <v/>
      </c>
      <c r="L50">
        <v>70</v>
      </c>
      <c r="M50">
        <v>30</v>
      </c>
    </row>
    <row r="51" spans="1:13" x14ac:dyDescent="0.25">
      <c r="A51" s="1">
        <f>RAW!A51</f>
        <v>42377</v>
      </c>
      <c r="B51">
        <f>RAW!B51</f>
        <v>2.09</v>
      </c>
      <c r="C51">
        <f>RAW!C51</f>
        <v>2.0960000000000001</v>
      </c>
      <c r="D51">
        <f>RAW!D51</f>
        <v>2.0019999999999998</v>
      </c>
      <c r="E51">
        <f>RAW!E51</f>
        <v>2.0099999999999998</v>
      </c>
      <c r="F51" s="3">
        <f>RAW!N51</f>
        <v>12.307861040881701</v>
      </c>
      <c r="G51" s="5" t="str">
        <f t="shared" si="0"/>
        <v/>
      </c>
      <c r="H51" s="3">
        <f>RAW!O51</f>
        <v>25.169865883145999</v>
      </c>
      <c r="I51" s="5" t="str">
        <f t="shared" si="0"/>
        <v/>
      </c>
      <c r="J51" s="3">
        <f>RAW!P51</f>
        <v>31.295289421710699</v>
      </c>
      <c r="K51" s="5" t="str">
        <f t="shared" ref="K51" si="48">IF(SIGN(J50-50)&lt;&gt;SIGN(J51-50)," ","")</f>
        <v/>
      </c>
      <c r="L51">
        <v>70</v>
      </c>
      <c r="M51">
        <v>30</v>
      </c>
    </row>
    <row r="52" spans="1:13" x14ac:dyDescent="0.25">
      <c r="A52" s="1">
        <f>RAW!A52</f>
        <v>42380</v>
      </c>
      <c r="B52">
        <f>RAW!B52</f>
        <v>2.0099999999999998</v>
      </c>
      <c r="C52">
        <f>RAW!C52</f>
        <v>2.0099999999999998</v>
      </c>
      <c r="D52">
        <f>RAW!D52</f>
        <v>1.9079999999999999</v>
      </c>
      <c r="E52">
        <f>RAW!E52</f>
        <v>1.9590000000000001</v>
      </c>
      <c r="F52" s="3">
        <f>RAW!N52</f>
        <v>10.288556731804499</v>
      </c>
      <c r="G52" s="5" t="str">
        <f t="shared" si="0"/>
        <v/>
      </c>
      <c r="H52" s="3">
        <f>RAW!O52</f>
        <v>22.711886974857201</v>
      </c>
      <c r="I52" s="5" t="str">
        <f t="shared" si="0"/>
        <v/>
      </c>
      <c r="J52" s="3">
        <f>RAW!P52</f>
        <v>29.121196262231699</v>
      </c>
      <c r="K52" s="5" t="str">
        <f t="shared" ref="K52" si="49">IF(SIGN(J51-50)&lt;&gt;SIGN(J52-50)," ","")</f>
        <v/>
      </c>
      <c r="L52">
        <v>70</v>
      </c>
      <c r="M52">
        <v>30</v>
      </c>
    </row>
    <row r="53" spans="1:13" x14ac:dyDescent="0.25">
      <c r="A53" s="1">
        <f>RAW!A53</f>
        <v>42381</v>
      </c>
      <c r="B53">
        <f>RAW!B53</f>
        <v>1.95</v>
      </c>
      <c r="C53">
        <f>RAW!C53</f>
        <v>1.9650000000000001</v>
      </c>
      <c r="D53">
        <f>RAW!D53</f>
        <v>1.8859999999999999</v>
      </c>
      <c r="E53">
        <f>RAW!E53</f>
        <v>1.919</v>
      </c>
      <c r="F53" s="3">
        <f>RAW!N53</f>
        <v>8.9455912700106701</v>
      </c>
      <c r="G53" s="5" t="str">
        <f t="shared" si="0"/>
        <v/>
      </c>
      <c r="H53" s="3">
        <f>RAW!O53</f>
        <v>20.981260566900001</v>
      </c>
      <c r="I53" s="5" t="str">
        <f t="shared" si="0"/>
        <v/>
      </c>
      <c r="J53" s="3">
        <f>RAW!P53</f>
        <v>27.545306271314399</v>
      </c>
      <c r="K53" s="5" t="str">
        <f t="shared" ref="K53" si="50">IF(SIGN(J52-50)&lt;&gt;SIGN(J53-50)," ","")</f>
        <v/>
      </c>
      <c r="L53">
        <v>70</v>
      </c>
      <c r="M53">
        <v>30</v>
      </c>
    </row>
    <row r="54" spans="1:13" x14ac:dyDescent="0.25">
      <c r="A54" s="1">
        <f>RAW!A54</f>
        <v>42382</v>
      </c>
      <c r="B54">
        <f>RAW!B54</f>
        <v>1.97</v>
      </c>
      <c r="C54">
        <f>RAW!C54</f>
        <v>2.1019999999999999</v>
      </c>
      <c r="D54">
        <f>RAW!D54</f>
        <v>1.95</v>
      </c>
      <c r="E54">
        <f>RAW!E54</f>
        <v>2.0339999999999998</v>
      </c>
      <c r="F54" s="3">
        <f>RAW!N54</f>
        <v>36.671874657205102</v>
      </c>
      <c r="G54" s="5" t="str">
        <f t="shared" si="0"/>
        <v/>
      </c>
      <c r="H54" s="3">
        <f>RAW!O54</f>
        <v>36.065064312563898</v>
      </c>
      <c r="I54" s="5" t="str">
        <f t="shared" si="0"/>
        <v/>
      </c>
      <c r="J54" s="3">
        <f>RAW!P54</f>
        <v>37.7194178729508</v>
      </c>
      <c r="K54" s="5" t="str">
        <f t="shared" ref="K54" si="51">IF(SIGN(J53-50)&lt;&gt;SIGN(J54-50)," ","")</f>
        <v/>
      </c>
      <c r="L54">
        <v>70</v>
      </c>
      <c r="M54">
        <v>30</v>
      </c>
    </row>
    <row r="55" spans="1:13" x14ac:dyDescent="0.25">
      <c r="A55" s="1">
        <f>RAW!A55</f>
        <v>42383</v>
      </c>
      <c r="B55">
        <f>RAW!B55</f>
        <v>2.0059999999999998</v>
      </c>
      <c r="C55">
        <f>RAW!C55</f>
        <v>2.0259999999999998</v>
      </c>
      <c r="D55">
        <f>RAW!D55</f>
        <v>1.901</v>
      </c>
      <c r="E55">
        <f>RAW!E55</f>
        <v>1.9509999999999901</v>
      </c>
      <c r="F55" s="3">
        <f>RAW!N55</f>
        <v>29.188060988923599</v>
      </c>
      <c r="G55" s="5" t="str">
        <f t="shared" si="0"/>
        <v/>
      </c>
      <c r="H55" s="3">
        <f>RAW!O55</f>
        <v>31.4054428856222</v>
      </c>
      <c r="I55" s="5" t="str">
        <f t="shared" si="0"/>
        <v/>
      </c>
      <c r="J55" s="3">
        <f>RAW!P55</f>
        <v>34.091589193237901</v>
      </c>
      <c r="K55" s="5" t="str">
        <f t="shared" ref="K55" si="52">IF(SIGN(J54-50)&lt;&gt;SIGN(J55-50)," ","")</f>
        <v/>
      </c>
      <c r="L55">
        <v>70</v>
      </c>
      <c r="M55">
        <v>30</v>
      </c>
    </row>
    <row r="56" spans="1:13" x14ac:dyDescent="0.25">
      <c r="A56" s="1">
        <f>RAW!A56</f>
        <v>42384</v>
      </c>
      <c r="B56">
        <f>RAW!B56</f>
        <v>1.948</v>
      </c>
      <c r="C56">
        <f>RAW!C56</f>
        <v>1.97</v>
      </c>
      <c r="D56">
        <f>RAW!D56</f>
        <v>1.88</v>
      </c>
      <c r="E56">
        <f>RAW!E56</f>
        <v>1.91</v>
      </c>
      <c r="F56" s="3">
        <f>RAW!N56</f>
        <v>26.1165111389072</v>
      </c>
      <c r="G56" s="5" t="str">
        <f t="shared" si="0"/>
        <v/>
      </c>
      <c r="H56" s="3">
        <f>RAW!O56</f>
        <v>29.3857246995432</v>
      </c>
      <c r="I56" s="5" t="str">
        <f t="shared" si="0"/>
        <v/>
      </c>
      <c r="J56" s="3">
        <f>RAW!P56</f>
        <v>32.471712187743002</v>
      </c>
      <c r="K56" s="5" t="str">
        <f t="shared" ref="K56" si="53">IF(SIGN(J55-50)&lt;&gt;SIGN(J56-50)," ","")</f>
        <v/>
      </c>
      <c r="L56">
        <v>70</v>
      </c>
      <c r="M56">
        <v>30</v>
      </c>
    </row>
    <row r="57" spans="1:13" x14ac:dyDescent="0.25">
      <c r="A57" s="1">
        <f>RAW!A57</f>
        <v>42387</v>
      </c>
      <c r="B57">
        <f>RAW!B57</f>
        <v>1.90699999999999</v>
      </c>
      <c r="C57">
        <f>RAW!C57</f>
        <v>1.9350000000000001</v>
      </c>
      <c r="D57">
        <f>RAW!D57</f>
        <v>1.8580000000000001</v>
      </c>
      <c r="E57">
        <f>RAW!E57</f>
        <v>1.89699999999999</v>
      </c>
      <c r="F57" s="3">
        <f>RAW!N57</f>
        <v>25.137948912284202</v>
      </c>
      <c r="G57" s="5" t="str">
        <f t="shared" si="0"/>
        <v/>
      </c>
      <c r="H57" s="3">
        <f>RAW!O57</f>
        <v>28.754283972123101</v>
      </c>
      <c r="I57" s="5" t="str">
        <f t="shared" si="0"/>
        <v/>
      </c>
      <c r="J57" s="3">
        <f>RAW!P57</f>
        <v>31.966036149352998</v>
      </c>
      <c r="K57" s="5" t="str">
        <f t="shared" ref="K57" si="54">IF(SIGN(J56-50)&lt;&gt;SIGN(J57-50)," ","")</f>
        <v/>
      </c>
      <c r="L57">
        <v>70</v>
      </c>
      <c r="M57">
        <v>30</v>
      </c>
    </row>
    <row r="58" spans="1:13" x14ac:dyDescent="0.25">
      <c r="A58" s="1">
        <f>RAW!A58</f>
        <v>42388</v>
      </c>
      <c r="B58">
        <f>RAW!B58</f>
        <v>1.92</v>
      </c>
      <c r="C58">
        <f>RAW!C58</f>
        <v>1.944</v>
      </c>
      <c r="D58">
        <f>RAW!D58</f>
        <v>1.867</v>
      </c>
      <c r="E58">
        <f>RAW!E58</f>
        <v>1.8759999999999999</v>
      </c>
      <c r="F58" s="3">
        <f>RAW!N58</f>
        <v>23.479918098230002</v>
      </c>
      <c r="G58" s="5" t="str">
        <f t="shared" si="0"/>
        <v/>
      </c>
      <c r="H58" s="3">
        <f>RAW!O58</f>
        <v>27.718138184229201</v>
      </c>
      <c r="I58" s="5" t="str">
        <f t="shared" si="0"/>
        <v/>
      </c>
      <c r="J58" s="3">
        <f>RAW!P58</f>
        <v>31.1434172337866</v>
      </c>
      <c r="K58" s="5" t="str">
        <f t="shared" ref="K58" si="55">IF(SIGN(J57-50)&lt;&gt;SIGN(J58-50)," ","")</f>
        <v/>
      </c>
      <c r="L58">
        <v>70</v>
      </c>
      <c r="M58">
        <v>30</v>
      </c>
    </row>
    <row r="59" spans="1:13" x14ac:dyDescent="0.25">
      <c r="A59" s="1">
        <f>RAW!A59</f>
        <v>42389</v>
      </c>
      <c r="B59">
        <f>RAW!B59</f>
        <v>1.85</v>
      </c>
      <c r="C59">
        <f>RAW!C59</f>
        <v>1.8540000000000001</v>
      </c>
      <c r="D59">
        <f>RAW!D59</f>
        <v>1.76</v>
      </c>
      <c r="E59">
        <f>RAW!E59</f>
        <v>1.764</v>
      </c>
      <c r="F59" s="3">
        <f>RAW!N59</f>
        <v>16.647691127750701</v>
      </c>
      <c r="G59" s="5" t="str">
        <f t="shared" si="0"/>
        <v/>
      </c>
      <c r="H59" s="3">
        <f>RAW!O59</f>
        <v>22.9651112681453</v>
      </c>
      <c r="I59" s="5" t="str">
        <f t="shared" si="0"/>
        <v/>
      </c>
      <c r="J59" s="3">
        <f>RAW!P59</f>
        <v>27.2206193304111</v>
      </c>
      <c r="K59" s="5" t="str">
        <f t="shared" ref="K59" si="56">IF(SIGN(J58-50)&lt;&gt;SIGN(J59-50)," ","")</f>
        <v/>
      </c>
      <c r="L59">
        <v>70</v>
      </c>
      <c r="M59">
        <v>30</v>
      </c>
    </row>
    <row r="60" spans="1:13" x14ac:dyDescent="0.25">
      <c r="A60" s="1">
        <f>RAW!A60</f>
        <v>42390</v>
      </c>
      <c r="B60">
        <f>RAW!B60</f>
        <v>1.8109999999999999</v>
      </c>
      <c r="C60">
        <f>RAW!C60</f>
        <v>1.8109999999999999</v>
      </c>
      <c r="D60">
        <f>RAW!D60</f>
        <v>1.72</v>
      </c>
      <c r="E60">
        <f>RAW!E60</f>
        <v>1.726</v>
      </c>
      <c r="F60" s="3">
        <f>RAW!N60</f>
        <v>14.9282512060628</v>
      </c>
      <c r="G60" s="5" t="str">
        <f t="shared" si="0"/>
        <v/>
      </c>
      <c r="H60" s="3">
        <f>RAW!O60</f>
        <v>21.6110675218391</v>
      </c>
      <c r="I60" s="5" t="str">
        <f t="shared" si="0"/>
        <v/>
      </c>
      <c r="J60" s="3">
        <f>RAW!P60</f>
        <v>26.0516070787465</v>
      </c>
      <c r="K60" s="5" t="str">
        <f t="shared" ref="K60" si="57">IF(SIGN(J59-50)&lt;&gt;SIGN(J60-50)," ","")</f>
        <v/>
      </c>
      <c r="L60">
        <v>70</v>
      </c>
      <c r="M60">
        <v>30</v>
      </c>
    </row>
    <row r="61" spans="1:13" x14ac:dyDescent="0.25">
      <c r="A61" s="1">
        <f>RAW!A61</f>
        <v>42391</v>
      </c>
      <c r="B61">
        <f>RAW!B61</f>
        <v>1.764</v>
      </c>
      <c r="C61">
        <f>RAW!C61</f>
        <v>1.905</v>
      </c>
      <c r="D61">
        <f>RAW!D61</f>
        <v>1.75</v>
      </c>
      <c r="E61">
        <f>RAW!E61</f>
        <v>1.857</v>
      </c>
      <c r="F61" s="3">
        <f>RAW!N61</f>
        <v>39.895653722772202</v>
      </c>
      <c r="G61" s="5" t="str">
        <f t="shared" si="0"/>
        <v/>
      </c>
      <c r="H61" s="3">
        <f>RAW!O61</f>
        <v>35.6885454854364</v>
      </c>
      <c r="I61" s="5" t="str">
        <f t="shared" si="0"/>
        <v/>
      </c>
      <c r="J61" s="3">
        <f>RAW!P61</f>
        <v>36.000497682556201</v>
      </c>
      <c r="K61" s="5" t="str">
        <f t="shared" ref="K61" si="58">IF(SIGN(J60-50)&lt;&gt;SIGN(J61-50)," ","")</f>
        <v/>
      </c>
      <c r="L61">
        <v>70</v>
      </c>
      <c r="M61">
        <v>30</v>
      </c>
    </row>
    <row r="62" spans="1:13" x14ac:dyDescent="0.25">
      <c r="A62" s="1">
        <f>RAW!A62</f>
        <v>42394</v>
      </c>
      <c r="B62">
        <f>RAW!B62</f>
        <v>1.87</v>
      </c>
      <c r="C62">
        <f>RAW!C62</f>
        <v>1.8819999999999999</v>
      </c>
      <c r="D62">
        <f>RAW!D62</f>
        <v>1.8109999999999999</v>
      </c>
      <c r="E62">
        <f>RAW!E62</f>
        <v>1.8280000000000001</v>
      </c>
      <c r="F62" s="3">
        <f>RAW!N62</f>
        <v>37.084684546776103</v>
      </c>
      <c r="G62" s="5" t="str">
        <f t="shared" si="0"/>
        <v/>
      </c>
      <c r="H62" s="3">
        <f>RAW!O62</f>
        <v>34.223322698930502</v>
      </c>
      <c r="I62" s="5" t="str">
        <f t="shared" si="0"/>
        <v/>
      </c>
      <c r="J62" s="3">
        <f>RAW!P62</f>
        <v>34.908813532169098</v>
      </c>
      <c r="K62" s="5" t="str">
        <f t="shared" ref="K62" si="59">IF(SIGN(J61-50)&lt;&gt;SIGN(J62-50)," ","")</f>
        <v/>
      </c>
      <c r="L62">
        <v>70</v>
      </c>
      <c r="M62">
        <v>30</v>
      </c>
    </row>
    <row r="63" spans="1:13" x14ac:dyDescent="0.25">
      <c r="A63" s="1">
        <f>RAW!A63</f>
        <v>42395</v>
      </c>
      <c r="B63">
        <f>RAW!B63</f>
        <v>1.81</v>
      </c>
      <c r="C63">
        <f>RAW!C63</f>
        <v>1.9259999999999999</v>
      </c>
      <c r="D63">
        <f>RAW!D63</f>
        <v>1.784</v>
      </c>
      <c r="E63">
        <f>RAW!E63</f>
        <v>1.8879999999999999</v>
      </c>
      <c r="F63" s="3">
        <f>RAW!N63</f>
        <v>46.229494042969698</v>
      </c>
      <c r="G63" s="5" t="str">
        <f t="shared" si="0"/>
        <v/>
      </c>
      <c r="H63" s="3">
        <f>RAW!O63</f>
        <v>39.736094611084397</v>
      </c>
      <c r="I63" s="5" t="str">
        <f t="shared" si="0"/>
        <v/>
      </c>
      <c r="J63" s="3">
        <f>RAW!P63</f>
        <v>38.931779137769297</v>
      </c>
      <c r="K63" s="5" t="str">
        <f t="shared" ref="K63" si="60">IF(SIGN(J62-50)&lt;&gt;SIGN(J63-50)," ","")</f>
        <v/>
      </c>
      <c r="L63">
        <v>70</v>
      </c>
      <c r="M63">
        <v>30</v>
      </c>
    </row>
    <row r="64" spans="1:13" x14ac:dyDescent="0.25">
      <c r="A64" s="1">
        <f>RAW!A64</f>
        <v>42396</v>
      </c>
      <c r="B64">
        <f>RAW!B64</f>
        <v>1.881</v>
      </c>
      <c r="C64">
        <f>RAW!C64</f>
        <v>1.9490000000000001</v>
      </c>
      <c r="D64">
        <f>RAW!D64</f>
        <v>1.869</v>
      </c>
      <c r="E64">
        <f>RAW!E64</f>
        <v>1.9490000000000001</v>
      </c>
      <c r="F64" s="3">
        <f>RAW!N64</f>
        <v>54.136481157985202</v>
      </c>
      <c r="G64" s="5" t="str">
        <f t="shared" si="0"/>
        <v xml:space="preserve"> </v>
      </c>
      <c r="H64" s="3">
        <f>RAW!O64</f>
        <v>44.801226825411703</v>
      </c>
      <c r="I64" s="5" t="str">
        <f t="shared" si="0"/>
        <v/>
      </c>
      <c r="J64" s="3">
        <f>RAW!P64</f>
        <v>42.711497867725299</v>
      </c>
      <c r="K64" s="5" t="str">
        <f t="shared" ref="K64" si="61">IF(SIGN(J63-50)&lt;&gt;SIGN(J64-50)," ","")</f>
        <v/>
      </c>
      <c r="L64">
        <v>70</v>
      </c>
      <c r="M64">
        <v>30</v>
      </c>
    </row>
    <row r="65" spans="1:13" x14ac:dyDescent="0.25">
      <c r="A65" s="1">
        <f>RAW!A65</f>
        <v>42397</v>
      </c>
      <c r="B65">
        <f>RAW!B65</f>
        <v>1.9469999999999901</v>
      </c>
      <c r="C65">
        <f>RAW!C65</f>
        <v>1.97</v>
      </c>
      <c r="D65">
        <f>RAW!D65</f>
        <v>1.8879999999999999</v>
      </c>
      <c r="E65">
        <f>RAW!E65</f>
        <v>1.90699999999999</v>
      </c>
      <c r="F65" s="3">
        <f>RAW!N65</f>
        <v>48.417301565412998</v>
      </c>
      <c r="G65" s="5" t="str">
        <f t="shared" si="0"/>
        <v xml:space="preserve"> </v>
      </c>
      <c r="H65" s="3">
        <f>RAW!O65</f>
        <v>42.172946994398103</v>
      </c>
      <c r="I65" s="5" t="str">
        <f t="shared" si="0"/>
        <v/>
      </c>
      <c r="J65" s="3">
        <f>RAW!P65</f>
        <v>40.882188711356697</v>
      </c>
      <c r="K65" s="5" t="str">
        <f t="shared" ref="K65" si="62">IF(SIGN(J64-50)&lt;&gt;SIGN(J65-50)," ","")</f>
        <v/>
      </c>
      <c r="L65">
        <v>70</v>
      </c>
      <c r="M65">
        <v>30</v>
      </c>
    </row>
    <row r="66" spans="1:13" x14ac:dyDescent="0.25">
      <c r="A66" s="1">
        <f>RAW!A66</f>
        <v>42398</v>
      </c>
      <c r="B66">
        <f>RAW!B66</f>
        <v>1.9279999999999999</v>
      </c>
      <c r="C66">
        <f>RAW!C66</f>
        <v>1.94</v>
      </c>
      <c r="D66">
        <f>RAW!D66</f>
        <v>1.8919999999999999</v>
      </c>
      <c r="E66">
        <f>RAW!E66</f>
        <v>1.93</v>
      </c>
      <c r="F66" s="3">
        <f>RAW!N66</f>
        <v>51.678726714823497</v>
      </c>
      <c r="G66" s="5" t="str">
        <f t="shared" si="0"/>
        <v xml:space="preserve"> </v>
      </c>
      <c r="H66" s="3">
        <f>RAW!O66</f>
        <v>44.106715813871801</v>
      </c>
      <c r="I66" s="5" t="str">
        <f t="shared" si="0"/>
        <v/>
      </c>
      <c r="J66" s="3">
        <f>RAW!P66</f>
        <v>42.303086160034397</v>
      </c>
      <c r="K66" s="5" t="str">
        <f t="shared" ref="K66" si="63">IF(SIGN(J65-50)&lt;&gt;SIGN(J66-50)," ","")</f>
        <v/>
      </c>
      <c r="L66">
        <v>70</v>
      </c>
      <c r="M66">
        <v>30</v>
      </c>
    </row>
    <row r="67" spans="1:13" x14ac:dyDescent="0.25">
      <c r="A67" s="1">
        <f>RAW!A67</f>
        <v>42401</v>
      </c>
      <c r="B67">
        <f>RAW!B67</f>
        <v>1.97</v>
      </c>
      <c r="C67">
        <f>RAW!C67</f>
        <v>1.97</v>
      </c>
      <c r="D67">
        <f>RAW!D67</f>
        <v>1.9079999999999999</v>
      </c>
      <c r="E67">
        <f>RAW!E67</f>
        <v>1.9669999999999901</v>
      </c>
      <c r="F67" s="3">
        <f>RAW!N67</f>
        <v>56.804533214371403</v>
      </c>
      <c r="G67" s="5" t="str">
        <f t="shared" si="0"/>
        <v/>
      </c>
      <c r="H67" s="3">
        <f>RAW!O67</f>
        <v>47.167503446132599</v>
      </c>
      <c r="I67" s="5" t="str">
        <f t="shared" si="0"/>
        <v/>
      </c>
      <c r="J67" s="3">
        <f>RAW!P67</f>
        <v>44.554094256373503</v>
      </c>
      <c r="K67" s="5" t="str">
        <f t="shared" ref="K67" si="64">IF(SIGN(J66-50)&lt;&gt;SIGN(J67-50)," ","")</f>
        <v/>
      </c>
      <c r="L67">
        <v>70</v>
      </c>
      <c r="M67">
        <v>30</v>
      </c>
    </row>
    <row r="68" spans="1:13" x14ac:dyDescent="0.25">
      <c r="A68" s="1">
        <f>RAW!A68</f>
        <v>42402</v>
      </c>
      <c r="B68">
        <f>RAW!B68</f>
        <v>1.958</v>
      </c>
      <c r="C68">
        <f>RAW!C68</f>
        <v>1.958</v>
      </c>
      <c r="D68">
        <f>RAW!D68</f>
        <v>1.827</v>
      </c>
      <c r="E68">
        <f>RAW!E68</f>
        <v>1.835</v>
      </c>
      <c r="F68" s="3">
        <f>RAW!N68</f>
        <v>39.406207015102098</v>
      </c>
      <c r="G68" s="5" t="str">
        <f t="shared" ref="G68:I131" si="65">IF(SIGN(F67-50)&lt;&gt;SIGN(F68-50)," ","")</f>
        <v xml:space="preserve"> </v>
      </c>
      <c r="H68" s="3">
        <f>RAW!O68</f>
        <v>38.968763907111999</v>
      </c>
      <c r="I68" s="5" t="str">
        <f t="shared" si="65"/>
        <v/>
      </c>
      <c r="J68" s="3">
        <f>RAW!P68</f>
        <v>38.872976682107101</v>
      </c>
      <c r="K68" s="5" t="str">
        <f t="shared" ref="K68" si="66">IF(SIGN(J67-50)&lt;&gt;SIGN(J68-50)," ","")</f>
        <v/>
      </c>
      <c r="L68">
        <v>70</v>
      </c>
      <c r="M68">
        <v>30</v>
      </c>
    </row>
    <row r="69" spans="1:13" x14ac:dyDescent="0.25">
      <c r="A69" s="1">
        <f>RAW!A69</f>
        <v>42403</v>
      </c>
      <c r="B69">
        <f>RAW!B69</f>
        <v>1.84</v>
      </c>
      <c r="C69">
        <f>RAW!C69</f>
        <v>1.841</v>
      </c>
      <c r="D69">
        <f>RAW!D69</f>
        <v>1.7330000000000001</v>
      </c>
      <c r="E69">
        <f>RAW!E69</f>
        <v>1.7490000000000001</v>
      </c>
      <c r="F69" s="3">
        <f>RAW!N69</f>
        <v>31.9646232683215</v>
      </c>
      <c r="G69" s="5" t="str">
        <f t="shared" si="65"/>
        <v/>
      </c>
      <c r="H69" s="3">
        <f>RAW!O69</f>
        <v>34.732791759520602</v>
      </c>
      <c r="I69" s="5" t="str">
        <f t="shared" si="65"/>
        <v/>
      </c>
      <c r="J69" s="3">
        <f>RAW!P69</f>
        <v>35.754181744608701</v>
      </c>
      <c r="K69" s="5" t="str">
        <f t="shared" ref="K69" si="67">IF(SIGN(J68-50)&lt;&gt;SIGN(J69-50)," ","")</f>
        <v/>
      </c>
      <c r="L69">
        <v>70</v>
      </c>
      <c r="M69">
        <v>30</v>
      </c>
    </row>
    <row r="70" spans="1:13" x14ac:dyDescent="0.25">
      <c r="A70" s="1">
        <f>RAW!A70</f>
        <v>42404</v>
      </c>
      <c r="B70">
        <f>RAW!B70</f>
        <v>1.8</v>
      </c>
      <c r="C70">
        <f>RAW!C70</f>
        <v>1.8</v>
      </c>
      <c r="D70">
        <f>RAW!D70</f>
        <v>1.68</v>
      </c>
      <c r="E70">
        <f>RAW!E70</f>
        <v>1.766</v>
      </c>
      <c r="F70" s="3">
        <f>RAW!N70</f>
        <v>34.803974507130498</v>
      </c>
      <c r="G70" s="5" t="str">
        <f t="shared" si="65"/>
        <v/>
      </c>
      <c r="H70" s="3">
        <f>RAW!O70</f>
        <v>36.208944866190897</v>
      </c>
      <c r="I70" s="5" t="str">
        <f t="shared" si="65"/>
        <v/>
      </c>
      <c r="J70" s="3">
        <f>RAW!P70</f>
        <v>36.806509764884197</v>
      </c>
      <c r="K70" s="5" t="str">
        <f t="shared" ref="K70" si="68">IF(SIGN(J69-50)&lt;&gt;SIGN(J70-50)," ","")</f>
        <v/>
      </c>
      <c r="L70">
        <v>70</v>
      </c>
      <c r="M70">
        <v>30</v>
      </c>
    </row>
    <row r="71" spans="1:13" x14ac:dyDescent="0.25">
      <c r="A71" s="1">
        <f>RAW!A71</f>
        <v>42405</v>
      </c>
      <c r="B71">
        <f>RAW!B71</f>
        <v>1.778</v>
      </c>
      <c r="C71">
        <f>RAW!C71</f>
        <v>1.8319999999999901</v>
      </c>
      <c r="D71">
        <f>RAW!D71</f>
        <v>1.764</v>
      </c>
      <c r="E71">
        <f>RAW!E71</f>
        <v>1.7729999999999999</v>
      </c>
      <c r="F71" s="3">
        <f>RAW!N71</f>
        <v>36.0853622513565</v>
      </c>
      <c r="G71" s="5" t="str">
        <f t="shared" si="65"/>
        <v/>
      </c>
      <c r="H71" s="3">
        <f>RAW!O71</f>
        <v>36.8423710155311</v>
      </c>
      <c r="I71" s="5" t="str">
        <f t="shared" si="65"/>
        <v/>
      </c>
      <c r="J71" s="3">
        <f>RAW!P71</f>
        <v>37.250887483694299</v>
      </c>
      <c r="K71" s="5" t="str">
        <f t="shared" ref="K71" si="69">IF(SIGN(J70-50)&lt;&gt;SIGN(J71-50)," ","")</f>
        <v/>
      </c>
      <c r="L71">
        <v>70</v>
      </c>
      <c r="M71">
        <v>30</v>
      </c>
    </row>
    <row r="72" spans="1:13" x14ac:dyDescent="0.25">
      <c r="A72" s="1">
        <f>RAW!A72</f>
        <v>42408</v>
      </c>
      <c r="B72">
        <f>RAW!B72</f>
        <v>1.77</v>
      </c>
      <c r="C72">
        <f>RAW!C72</f>
        <v>1.7949999999999999</v>
      </c>
      <c r="D72">
        <f>RAW!D72</f>
        <v>1.655</v>
      </c>
      <c r="E72">
        <f>RAW!E72</f>
        <v>1.655</v>
      </c>
      <c r="F72" s="3">
        <f>RAW!N72</f>
        <v>26.025545945207799</v>
      </c>
      <c r="G72" s="5" t="str">
        <f t="shared" si="65"/>
        <v/>
      </c>
      <c r="H72" s="3">
        <f>RAW!O72</f>
        <v>31.215410105441201</v>
      </c>
      <c r="I72" s="5" t="str">
        <f t="shared" si="65"/>
        <v/>
      </c>
      <c r="J72" s="3">
        <f>RAW!P72</f>
        <v>33.127603740764698</v>
      </c>
      <c r="K72" s="5" t="str">
        <f t="shared" ref="K72" si="70">IF(SIGN(J71-50)&lt;&gt;SIGN(J72-50)," ","")</f>
        <v/>
      </c>
      <c r="L72">
        <v>70</v>
      </c>
      <c r="M72">
        <v>30</v>
      </c>
    </row>
    <row r="73" spans="1:13" x14ac:dyDescent="0.25">
      <c r="A73" s="1">
        <f>RAW!A73</f>
        <v>42409</v>
      </c>
      <c r="B73">
        <f>RAW!B73</f>
        <v>1.6769999999999901</v>
      </c>
      <c r="C73">
        <f>RAW!C73</f>
        <v>1.6769999999999901</v>
      </c>
      <c r="D73">
        <f>RAW!D73</f>
        <v>1.556</v>
      </c>
      <c r="E73">
        <f>RAW!E73</f>
        <v>1.65699999999999</v>
      </c>
      <c r="F73" s="3">
        <f>RAW!N73</f>
        <v>26.4310993254858</v>
      </c>
      <c r="G73" s="5" t="str">
        <f t="shared" si="65"/>
        <v/>
      </c>
      <c r="H73" s="3">
        <f>RAW!O73</f>
        <v>31.406633540784</v>
      </c>
      <c r="I73" s="5" t="str">
        <f t="shared" si="65"/>
        <v/>
      </c>
      <c r="J73" s="3">
        <f>RAW!P73</f>
        <v>33.259076596439797</v>
      </c>
      <c r="K73" s="5" t="str">
        <f t="shared" ref="K73" si="71">IF(SIGN(J72-50)&lt;&gt;SIGN(J73-50)," ","")</f>
        <v/>
      </c>
      <c r="L73">
        <v>70</v>
      </c>
      <c r="M73">
        <v>30</v>
      </c>
    </row>
    <row r="74" spans="1:13" x14ac:dyDescent="0.25">
      <c r="A74" s="1">
        <f>RAW!A74</f>
        <v>42410</v>
      </c>
      <c r="B74">
        <f>RAW!B74</f>
        <v>1.69</v>
      </c>
      <c r="C74">
        <f>RAW!C74</f>
        <v>1.79</v>
      </c>
      <c r="D74">
        <f>RAW!D74</f>
        <v>1.6559999999999999</v>
      </c>
      <c r="E74">
        <f>RAW!E74</f>
        <v>1.768</v>
      </c>
      <c r="F74" s="3">
        <f>RAW!N74</f>
        <v>45.704877194843903</v>
      </c>
      <c r="G74" s="5" t="str">
        <f t="shared" si="65"/>
        <v/>
      </c>
      <c r="H74" s="3">
        <f>RAW!O74</f>
        <v>41.1801633973487</v>
      </c>
      <c r="I74" s="5" t="str">
        <f t="shared" si="65"/>
        <v/>
      </c>
      <c r="J74" s="3">
        <f>RAW!P74</f>
        <v>40.119584909324502</v>
      </c>
      <c r="K74" s="5" t="str">
        <f t="shared" ref="K74" si="72">IF(SIGN(J73-50)&lt;&gt;SIGN(J74-50)," ","")</f>
        <v/>
      </c>
      <c r="L74">
        <v>70</v>
      </c>
      <c r="M74">
        <v>30</v>
      </c>
    </row>
    <row r="75" spans="1:13" x14ac:dyDescent="0.25">
      <c r="A75" s="1">
        <f>RAW!A75</f>
        <v>42411</v>
      </c>
      <c r="B75">
        <f>RAW!B75</f>
        <v>1.7190000000000001</v>
      </c>
      <c r="C75">
        <f>RAW!C75</f>
        <v>1.804</v>
      </c>
      <c r="D75">
        <f>RAW!D75</f>
        <v>1.6679999999999999</v>
      </c>
      <c r="E75">
        <f>RAW!E75</f>
        <v>1.756</v>
      </c>
      <c r="F75" s="3">
        <f>RAW!N75</f>
        <v>44.242963126320902</v>
      </c>
      <c r="G75" s="5" t="str">
        <f t="shared" si="65"/>
        <v/>
      </c>
      <c r="H75" s="3">
        <f>RAW!O75</f>
        <v>40.508185380802601</v>
      </c>
      <c r="I75" s="5" t="str">
        <f t="shared" si="65"/>
        <v/>
      </c>
      <c r="J75" s="3">
        <f>RAW!P75</f>
        <v>39.656852527386398</v>
      </c>
      <c r="K75" s="5" t="str">
        <f t="shared" ref="K75" si="73">IF(SIGN(J74-50)&lt;&gt;SIGN(J75-50)," ","")</f>
        <v/>
      </c>
      <c r="L75">
        <v>70</v>
      </c>
      <c r="M75">
        <v>30</v>
      </c>
    </row>
    <row r="76" spans="1:13" x14ac:dyDescent="0.25">
      <c r="A76" s="1">
        <f>RAW!A76</f>
        <v>42412</v>
      </c>
      <c r="B76">
        <f>RAW!B76</f>
        <v>1.8080000000000001</v>
      </c>
      <c r="C76">
        <f>RAW!C76</f>
        <v>1.85</v>
      </c>
      <c r="D76">
        <f>RAW!D76</f>
        <v>1.774</v>
      </c>
      <c r="E76">
        <f>RAW!E76</f>
        <v>1.79199999999999</v>
      </c>
      <c r="F76" s="3">
        <f>RAW!N76</f>
        <v>49.8565628648781</v>
      </c>
      <c r="G76" s="5" t="str">
        <f t="shared" si="65"/>
        <v/>
      </c>
      <c r="H76" s="3">
        <f>RAW!O76</f>
        <v>43.487507106407598</v>
      </c>
      <c r="I76" s="5" t="str">
        <f t="shared" si="65"/>
        <v/>
      </c>
      <c r="J76" s="3">
        <f>RAW!P76</f>
        <v>41.772353606216697</v>
      </c>
      <c r="K76" s="5" t="str">
        <f t="shared" ref="K76" si="74">IF(SIGN(J75-50)&lt;&gt;SIGN(J76-50)," ","")</f>
        <v/>
      </c>
      <c r="L76">
        <v>70</v>
      </c>
      <c r="M76">
        <v>30</v>
      </c>
    </row>
    <row r="77" spans="1:13" x14ac:dyDescent="0.25">
      <c r="A77" s="1">
        <f>RAW!A77</f>
        <v>42415</v>
      </c>
      <c r="B77">
        <f>RAW!B77</f>
        <v>1.825</v>
      </c>
      <c r="C77">
        <f>RAW!C77</f>
        <v>1.8759999999999999</v>
      </c>
      <c r="D77">
        <f>RAW!D77</f>
        <v>1.8240000000000001</v>
      </c>
      <c r="E77">
        <f>RAW!E77</f>
        <v>1.8619999999999901</v>
      </c>
      <c r="F77" s="3">
        <f>RAW!N77</f>
        <v>59.179668651817302</v>
      </c>
      <c r="G77" s="5" t="str">
        <f t="shared" si="65"/>
        <v xml:space="preserve"> </v>
      </c>
      <c r="H77" s="3">
        <f>RAW!O77</f>
        <v>48.851333644283699</v>
      </c>
      <c r="I77" s="5" t="str">
        <f t="shared" si="65"/>
        <v/>
      </c>
      <c r="J77" s="3">
        <f>RAW!P77</f>
        <v>45.661696268450797</v>
      </c>
      <c r="K77" s="5" t="str">
        <f t="shared" ref="K77" si="75">IF(SIGN(J76-50)&lt;&gt;SIGN(J77-50)," ","")</f>
        <v/>
      </c>
      <c r="L77">
        <v>70</v>
      </c>
      <c r="M77">
        <v>30</v>
      </c>
    </row>
    <row r="78" spans="1:13" x14ac:dyDescent="0.25">
      <c r="A78" s="1">
        <f>RAW!A78</f>
        <v>42416</v>
      </c>
      <c r="B78">
        <f>RAW!B78</f>
        <v>1.889</v>
      </c>
      <c r="C78">
        <f>RAW!C78</f>
        <v>1.89699999999999</v>
      </c>
      <c r="D78">
        <f>RAW!D78</f>
        <v>1.8140000000000001</v>
      </c>
      <c r="E78">
        <f>RAW!E78</f>
        <v>1.8939999999999999</v>
      </c>
      <c r="F78" s="3">
        <f>RAW!N78</f>
        <v>62.862315414559603</v>
      </c>
      <c r="G78" s="5" t="str">
        <f t="shared" si="65"/>
        <v/>
      </c>
      <c r="H78" s="3">
        <f>RAW!O78</f>
        <v>51.134659076673799</v>
      </c>
      <c r="I78" s="5" t="str">
        <f t="shared" si="65"/>
        <v xml:space="preserve"> </v>
      </c>
      <c r="J78" s="3">
        <f>RAW!P78</f>
        <v>47.349758964322398</v>
      </c>
      <c r="K78" s="5" t="str">
        <f t="shared" ref="K78" si="76">IF(SIGN(J77-50)&lt;&gt;SIGN(J78-50)," ","")</f>
        <v/>
      </c>
      <c r="L78">
        <v>70</v>
      </c>
      <c r="M78">
        <v>30</v>
      </c>
    </row>
    <row r="79" spans="1:13" x14ac:dyDescent="0.25">
      <c r="A79" s="1">
        <f>RAW!A79</f>
        <v>42417</v>
      </c>
      <c r="B79">
        <f>RAW!B79</f>
        <v>1.873</v>
      </c>
      <c r="C79">
        <f>RAW!C79</f>
        <v>1.948</v>
      </c>
      <c r="D79">
        <f>RAW!D79</f>
        <v>1.873</v>
      </c>
      <c r="E79">
        <f>RAW!E79</f>
        <v>1.9179999999999999</v>
      </c>
      <c r="F79" s="3">
        <f>RAW!N79</f>
        <v>65.579439829297996</v>
      </c>
      <c r="G79" s="5" t="str">
        <f t="shared" si="65"/>
        <v/>
      </c>
      <c r="H79" s="3">
        <f>RAW!O79</f>
        <v>52.835239139014703</v>
      </c>
      <c r="I79" s="5" t="str">
        <f t="shared" si="65"/>
        <v/>
      </c>
      <c r="J79" s="3">
        <f>RAW!P79</f>
        <v>48.607052221819202</v>
      </c>
      <c r="K79" s="5" t="str">
        <f t="shared" ref="K79" si="77">IF(SIGN(J78-50)&lt;&gt;SIGN(J79-50)," ","")</f>
        <v/>
      </c>
      <c r="L79">
        <v>70</v>
      </c>
      <c r="M79">
        <v>30</v>
      </c>
    </row>
    <row r="80" spans="1:13" x14ac:dyDescent="0.25">
      <c r="A80" s="1">
        <f>RAW!A80</f>
        <v>42418</v>
      </c>
      <c r="B80">
        <f>RAW!B80</f>
        <v>1.95</v>
      </c>
      <c r="C80">
        <f>RAW!C80</f>
        <v>1.964</v>
      </c>
      <c r="D80">
        <f>RAW!D80</f>
        <v>1.893</v>
      </c>
      <c r="E80">
        <f>RAW!E80</f>
        <v>1.8939999999999999</v>
      </c>
      <c r="F80" s="3">
        <f>RAW!N80</f>
        <v>60.421973545898197</v>
      </c>
      <c r="G80" s="5" t="str">
        <f t="shared" si="65"/>
        <v/>
      </c>
      <c r="H80" s="3">
        <f>RAW!O80</f>
        <v>50.926592839045597</v>
      </c>
      <c r="I80" s="5" t="str">
        <f t="shared" si="65"/>
        <v/>
      </c>
      <c r="J80" s="3">
        <f>RAW!P80</f>
        <v>47.418085932561098</v>
      </c>
      <c r="K80" s="5" t="str">
        <f t="shared" ref="K80" si="78">IF(SIGN(J79-50)&lt;&gt;SIGN(J80-50)," ","")</f>
        <v/>
      </c>
      <c r="L80">
        <v>70</v>
      </c>
      <c r="M80">
        <v>30</v>
      </c>
    </row>
    <row r="81" spans="1:13" x14ac:dyDescent="0.25">
      <c r="A81" s="1">
        <f>RAW!A81</f>
        <v>42419</v>
      </c>
      <c r="B81">
        <f>RAW!B81</f>
        <v>1.9</v>
      </c>
      <c r="C81">
        <f>RAW!C81</f>
        <v>1.9139999999999999</v>
      </c>
      <c r="D81">
        <f>RAW!D81</f>
        <v>1.837</v>
      </c>
      <c r="E81">
        <f>RAW!E81</f>
        <v>1.837</v>
      </c>
      <c r="F81" s="3">
        <f>RAW!N81</f>
        <v>49.611157894150097</v>
      </c>
      <c r="G81" s="5" t="str">
        <f t="shared" si="65"/>
        <v xml:space="preserve"> </v>
      </c>
      <c r="H81" s="3">
        <f>RAW!O81</f>
        <v>46.619196281631602</v>
      </c>
      <c r="I81" s="5" t="str">
        <f t="shared" si="65"/>
        <v xml:space="preserve"> </v>
      </c>
      <c r="J81" s="3">
        <f>RAW!P81</f>
        <v>44.691920611922001</v>
      </c>
      <c r="K81" s="5" t="str">
        <f t="shared" ref="K81" si="79">IF(SIGN(J80-50)&lt;&gt;SIGN(J81-50)," ","")</f>
        <v/>
      </c>
      <c r="L81">
        <v>70</v>
      </c>
      <c r="M81">
        <v>30</v>
      </c>
    </row>
    <row r="82" spans="1:13" x14ac:dyDescent="0.25">
      <c r="A82" s="1">
        <f>RAW!A82</f>
        <v>42422</v>
      </c>
      <c r="B82">
        <f>RAW!B82</f>
        <v>1.8680000000000001</v>
      </c>
      <c r="C82">
        <f>RAW!C82</f>
        <v>1.909</v>
      </c>
      <c r="D82">
        <f>RAW!D82</f>
        <v>1.867</v>
      </c>
      <c r="E82">
        <f>RAW!E82</f>
        <v>1.9059999999999999</v>
      </c>
      <c r="F82" s="3">
        <f>RAW!N82</f>
        <v>59.775424530784697</v>
      </c>
      <c r="G82" s="5" t="str">
        <f t="shared" si="65"/>
        <v xml:space="preserve"> </v>
      </c>
      <c r="H82" s="3">
        <f>RAW!O82</f>
        <v>51.920570475369097</v>
      </c>
      <c r="I82" s="5" t="str">
        <f t="shared" si="65"/>
        <v xml:space="preserve"> </v>
      </c>
      <c r="J82" s="3">
        <f>RAW!P82</f>
        <v>48.458351546070602</v>
      </c>
      <c r="K82" s="5" t="str">
        <f t="shared" ref="K82" si="80">IF(SIGN(J81-50)&lt;&gt;SIGN(J82-50)," ","")</f>
        <v/>
      </c>
      <c r="L82">
        <v>70</v>
      </c>
      <c r="M82">
        <v>30</v>
      </c>
    </row>
    <row r="83" spans="1:13" x14ac:dyDescent="0.25">
      <c r="A83" s="1">
        <f>RAW!A83</f>
        <v>42423</v>
      </c>
      <c r="B83">
        <f>RAW!B83</f>
        <v>1.895</v>
      </c>
      <c r="C83">
        <f>RAW!C83</f>
        <v>1.92</v>
      </c>
      <c r="D83">
        <f>RAW!D83</f>
        <v>1.84</v>
      </c>
      <c r="E83">
        <f>RAW!E83</f>
        <v>1.8640000000000001</v>
      </c>
      <c r="F83" s="3">
        <f>RAW!N83</f>
        <v>52.285613386295999</v>
      </c>
      <c r="G83" s="5" t="str">
        <f t="shared" si="65"/>
        <v/>
      </c>
      <c r="H83" s="3">
        <f>RAW!O83</f>
        <v>48.747082461156403</v>
      </c>
      <c r="I83" s="5" t="str">
        <f t="shared" si="65"/>
        <v xml:space="preserve"> </v>
      </c>
      <c r="J83" s="3">
        <f>RAW!P83</f>
        <v>46.4372085781973</v>
      </c>
      <c r="K83" s="5" t="str">
        <f t="shared" ref="K83" si="81">IF(SIGN(J82-50)&lt;&gt;SIGN(J83-50)," ","")</f>
        <v/>
      </c>
      <c r="L83">
        <v>70</v>
      </c>
      <c r="M83">
        <v>30</v>
      </c>
    </row>
    <row r="84" spans="1:13" x14ac:dyDescent="0.25">
      <c r="A84" s="1">
        <f>RAW!A84</f>
        <v>42424</v>
      </c>
      <c r="B84">
        <f>RAW!B84</f>
        <v>1.859</v>
      </c>
      <c r="C84">
        <f>RAW!C84</f>
        <v>1.8680000000000001</v>
      </c>
      <c r="D84">
        <f>RAW!D84</f>
        <v>1.7369999999999901</v>
      </c>
      <c r="E84">
        <f>RAW!E84</f>
        <v>1.8</v>
      </c>
      <c r="F84" s="3">
        <f>RAW!N84</f>
        <v>42.760530641138203</v>
      </c>
      <c r="G84" s="5" t="str">
        <f t="shared" si="65"/>
        <v xml:space="preserve"> </v>
      </c>
      <c r="H84" s="3">
        <f>RAW!O84</f>
        <v>44.303336642212798</v>
      </c>
      <c r="I84" s="5" t="str">
        <f t="shared" si="65"/>
        <v/>
      </c>
      <c r="J84" s="3">
        <f>RAW!P84</f>
        <v>43.532127398631097</v>
      </c>
      <c r="K84" s="5" t="str">
        <f t="shared" ref="K84" si="82">IF(SIGN(J83-50)&lt;&gt;SIGN(J84-50)," ","")</f>
        <v/>
      </c>
      <c r="L84">
        <v>70</v>
      </c>
      <c r="M84">
        <v>30</v>
      </c>
    </row>
    <row r="85" spans="1:13" x14ac:dyDescent="0.25">
      <c r="A85" s="1">
        <f>RAW!A85</f>
        <v>42425</v>
      </c>
      <c r="B85">
        <f>RAW!B85</f>
        <v>1.83</v>
      </c>
      <c r="C85">
        <f>RAW!C85</f>
        <v>1.85</v>
      </c>
      <c r="D85">
        <f>RAW!D85</f>
        <v>1.7849999999999999</v>
      </c>
      <c r="E85">
        <f>RAW!E85</f>
        <v>1.7889999999999999</v>
      </c>
      <c r="F85" s="3">
        <f>RAW!N85</f>
        <v>41.253550990224497</v>
      </c>
      <c r="G85" s="5" t="str">
        <f t="shared" si="65"/>
        <v/>
      </c>
      <c r="H85" s="3">
        <f>RAW!O85</f>
        <v>43.568200793571997</v>
      </c>
      <c r="I85" s="5" t="str">
        <f t="shared" si="65"/>
        <v/>
      </c>
      <c r="J85" s="3">
        <f>RAW!P85</f>
        <v>43.046136256774503</v>
      </c>
      <c r="K85" s="5" t="str">
        <f t="shared" ref="K85" si="83">IF(SIGN(J84-50)&lt;&gt;SIGN(J85-50)," ","")</f>
        <v/>
      </c>
      <c r="L85">
        <v>70</v>
      </c>
      <c r="M85">
        <v>30</v>
      </c>
    </row>
    <row r="86" spans="1:13" x14ac:dyDescent="0.25">
      <c r="A86" s="1">
        <f>RAW!A86</f>
        <v>42426</v>
      </c>
      <c r="B86">
        <f>RAW!B86</f>
        <v>1.7969999999999999</v>
      </c>
      <c r="C86">
        <f>RAW!C86</f>
        <v>1.85</v>
      </c>
      <c r="D86">
        <f>RAW!D86</f>
        <v>1.7929999999999999</v>
      </c>
      <c r="E86">
        <f>RAW!E86</f>
        <v>1.83</v>
      </c>
      <c r="F86" s="3">
        <f>RAW!N86</f>
        <v>49.060119649647604</v>
      </c>
      <c r="G86" s="5" t="str">
        <f t="shared" si="65"/>
        <v/>
      </c>
      <c r="H86" s="3">
        <f>RAW!O86</f>
        <v>47.0921309383587</v>
      </c>
      <c r="I86" s="5" t="str">
        <f t="shared" si="65"/>
        <v/>
      </c>
      <c r="J86" s="3">
        <f>RAW!P86</f>
        <v>45.430375847344401</v>
      </c>
      <c r="K86" s="5" t="str">
        <f t="shared" ref="K86" si="84">IF(SIGN(J85-50)&lt;&gt;SIGN(J86-50)," ","")</f>
        <v/>
      </c>
      <c r="L86">
        <v>70</v>
      </c>
      <c r="M86">
        <v>30</v>
      </c>
    </row>
    <row r="87" spans="1:13" x14ac:dyDescent="0.25">
      <c r="A87" s="1">
        <f>RAW!A87</f>
        <v>42429</v>
      </c>
      <c r="B87">
        <f>RAW!B87</f>
        <v>1.845</v>
      </c>
      <c r="C87">
        <f>RAW!C87</f>
        <v>1.9669999999999901</v>
      </c>
      <c r="D87">
        <f>RAW!D87</f>
        <v>1.82</v>
      </c>
      <c r="E87">
        <f>RAW!E87</f>
        <v>1.9669999999999901</v>
      </c>
      <c r="F87" s="3">
        <f>RAW!N87</f>
        <v>66.443618327200696</v>
      </c>
      <c r="G87" s="5" t="str">
        <f t="shared" si="65"/>
        <v xml:space="preserve"> </v>
      </c>
      <c r="H87" s="3">
        <f>RAW!O87</f>
        <v>56.799719371619702</v>
      </c>
      <c r="I87" s="5" t="str">
        <f t="shared" si="65"/>
        <v xml:space="preserve"> </v>
      </c>
      <c r="J87" s="3">
        <f>RAW!P87</f>
        <v>52.418924138608602</v>
      </c>
      <c r="K87" s="5" t="str">
        <f t="shared" ref="K87" si="85">IF(SIGN(J86-50)&lt;&gt;SIGN(J87-50)," ","")</f>
        <v xml:space="preserve"> </v>
      </c>
      <c r="L87">
        <v>70</v>
      </c>
      <c r="M87">
        <v>30</v>
      </c>
    </row>
    <row r="88" spans="1:13" x14ac:dyDescent="0.25">
      <c r="A88" s="1">
        <f>RAW!A88</f>
        <v>42430</v>
      </c>
      <c r="B88">
        <f>RAW!B88</f>
        <v>1.962</v>
      </c>
      <c r="C88">
        <f>RAW!C88</f>
        <v>1.998</v>
      </c>
      <c r="D88">
        <f>RAW!D88</f>
        <v>1.95</v>
      </c>
      <c r="E88">
        <f>RAW!E88</f>
        <v>1.9650000000000001</v>
      </c>
      <c r="F88" s="3">
        <f>RAW!N88</f>
        <v>66.059670785311397</v>
      </c>
      <c r="G88" s="5" t="str">
        <f t="shared" si="65"/>
        <v/>
      </c>
      <c r="H88" s="3">
        <f>RAW!O88</f>
        <v>56.6363463181928</v>
      </c>
      <c r="I88" s="5" t="str">
        <f t="shared" si="65"/>
        <v/>
      </c>
      <c r="J88" s="3">
        <f>RAW!P88</f>
        <v>52.3162239772576</v>
      </c>
      <c r="K88" s="5" t="str">
        <f t="shared" ref="K88" si="86">IF(SIGN(J87-50)&lt;&gt;SIGN(J88-50)," ","")</f>
        <v/>
      </c>
      <c r="L88">
        <v>70</v>
      </c>
      <c r="M88">
        <v>30</v>
      </c>
    </row>
    <row r="89" spans="1:13" x14ac:dyDescent="0.25">
      <c r="A89" s="1">
        <f>RAW!A89</f>
        <v>42431</v>
      </c>
      <c r="B89">
        <f>RAW!B89</f>
        <v>1.996</v>
      </c>
      <c r="C89">
        <f>RAW!C89</f>
        <v>2.0659999999999998</v>
      </c>
      <c r="D89">
        <f>RAW!D89</f>
        <v>1.9950000000000001</v>
      </c>
      <c r="E89">
        <f>RAW!E89</f>
        <v>2.0499999999999998</v>
      </c>
      <c r="F89" s="3">
        <f>RAW!N89</f>
        <v>73.618490373432493</v>
      </c>
      <c r="G89" s="5" t="str">
        <f t="shared" si="65"/>
        <v/>
      </c>
      <c r="H89" s="3">
        <f>RAW!O89</f>
        <v>61.680904123753002</v>
      </c>
      <c r="I89" s="5" t="str">
        <f t="shared" si="65"/>
        <v/>
      </c>
      <c r="J89" s="3">
        <f>RAW!P89</f>
        <v>56.150033386718697</v>
      </c>
      <c r="K89" s="5" t="str">
        <f t="shared" ref="K89" si="87">IF(SIGN(J88-50)&lt;&gt;SIGN(J89-50)," ","")</f>
        <v/>
      </c>
      <c r="L89">
        <v>70</v>
      </c>
      <c r="M89">
        <v>30</v>
      </c>
    </row>
    <row r="90" spans="1:13" x14ac:dyDescent="0.25">
      <c r="A90" s="1">
        <f>RAW!A90</f>
        <v>42432</v>
      </c>
      <c r="B90">
        <f>RAW!B90</f>
        <v>2.0840000000000001</v>
      </c>
      <c r="C90">
        <f>RAW!C90</f>
        <v>2.0880000000000001</v>
      </c>
      <c r="D90">
        <f>RAW!D90</f>
        <v>2.0379999999999998</v>
      </c>
      <c r="E90">
        <f>RAW!E90</f>
        <v>2.0419999999999998</v>
      </c>
      <c r="F90" s="3">
        <f>RAW!N90</f>
        <v>71.861173475891107</v>
      </c>
      <c r="G90" s="5" t="str">
        <f t="shared" si="65"/>
        <v/>
      </c>
      <c r="H90" s="3">
        <f>RAW!O90</f>
        <v>60.9620961732683</v>
      </c>
      <c r="I90" s="5" t="str">
        <f t="shared" si="65"/>
        <v/>
      </c>
      <c r="J90" s="3">
        <f>RAW!P90</f>
        <v>55.707411162409301</v>
      </c>
      <c r="K90" s="5" t="str">
        <f t="shared" ref="K90" si="88">IF(SIGN(J89-50)&lt;&gt;SIGN(J90-50)," ","")</f>
        <v/>
      </c>
      <c r="L90">
        <v>70</v>
      </c>
      <c r="M90">
        <v>30</v>
      </c>
    </row>
    <row r="91" spans="1:13" x14ac:dyDescent="0.25">
      <c r="A91" s="1">
        <f>RAW!A91</f>
        <v>42433</v>
      </c>
      <c r="B91">
        <f>RAW!B91</f>
        <v>2.0859999999999999</v>
      </c>
      <c r="C91">
        <f>RAW!C91</f>
        <v>2.0880000000000001</v>
      </c>
      <c r="D91">
        <f>RAW!D91</f>
        <v>2.04</v>
      </c>
      <c r="E91">
        <f>RAW!E91</f>
        <v>2.0539999999999998</v>
      </c>
      <c r="F91" s="3">
        <f>RAW!N91</f>
        <v>72.9894976367531</v>
      </c>
      <c r="G91" s="5" t="str">
        <f t="shared" si="65"/>
        <v/>
      </c>
      <c r="H91" s="3">
        <f>RAW!O91</f>
        <v>61.683411105591901</v>
      </c>
      <c r="I91" s="5" t="str">
        <f t="shared" si="65"/>
        <v/>
      </c>
      <c r="J91" s="3">
        <f>RAW!P91</f>
        <v>56.250581494235902</v>
      </c>
      <c r="K91" s="5" t="str">
        <f t="shared" ref="K91" si="89">IF(SIGN(J90-50)&lt;&gt;SIGN(J91-50)," ","")</f>
        <v/>
      </c>
      <c r="L91">
        <v>70</v>
      </c>
      <c r="M91">
        <v>30</v>
      </c>
    </row>
    <row r="92" spans="1:13" x14ac:dyDescent="0.25">
      <c r="A92" s="1">
        <f>RAW!A92</f>
        <v>42436</v>
      </c>
      <c r="B92">
        <f>RAW!B92</f>
        <v>2.0779999999999998</v>
      </c>
      <c r="C92">
        <f>RAW!C92</f>
        <v>2.1080000000000001</v>
      </c>
      <c r="D92">
        <f>RAW!D92</f>
        <v>2.052</v>
      </c>
      <c r="E92">
        <f>RAW!E92</f>
        <v>2.0960000000000001</v>
      </c>
      <c r="F92" s="3">
        <f>RAW!N92</f>
        <v>76.789826097776995</v>
      </c>
      <c r="G92" s="5" t="str">
        <f t="shared" si="65"/>
        <v/>
      </c>
      <c r="H92" s="3">
        <f>RAW!O92</f>
        <v>64.178225581943295</v>
      </c>
      <c r="I92" s="5" t="str">
        <f t="shared" si="65"/>
        <v/>
      </c>
      <c r="J92" s="3">
        <f>RAW!P92</f>
        <v>58.137227026772202</v>
      </c>
      <c r="K92" s="5" t="str">
        <f t="shared" ref="K92" si="90">IF(SIGN(J91-50)&lt;&gt;SIGN(J92-50)," ","")</f>
        <v/>
      </c>
      <c r="L92">
        <v>70</v>
      </c>
      <c r="M92">
        <v>30</v>
      </c>
    </row>
    <row r="93" spans="1:13" x14ac:dyDescent="0.25">
      <c r="A93" s="1">
        <f>RAW!A93</f>
        <v>42437</v>
      </c>
      <c r="B93">
        <f>RAW!B93</f>
        <v>2.0760000000000001</v>
      </c>
      <c r="C93">
        <f>RAW!C93</f>
        <v>2.0960000000000001</v>
      </c>
      <c r="D93">
        <f>RAW!D93</f>
        <v>2</v>
      </c>
      <c r="E93">
        <f>RAW!E93</f>
        <v>2</v>
      </c>
      <c r="F93" s="3">
        <f>RAW!N93</f>
        <v>55.839221529938499</v>
      </c>
      <c r="G93" s="5" t="str">
        <f t="shared" si="65"/>
        <v/>
      </c>
      <c r="H93" s="3">
        <f>RAW!O93</f>
        <v>55.313079786975401</v>
      </c>
      <c r="I93" s="5" t="str">
        <f t="shared" si="65"/>
        <v/>
      </c>
      <c r="J93" s="3">
        <f>RAW!P93</f>
        <v>52.684518496256302</v>
      </c>
      <c r="K93" s="5" t="str">
        <f t="shared" ref="K93" si="91">IF(SIGN(J92-50)&lt;&gt;SIGN(J93-50)," ","")</f>
        <v/>
      </c>
      <c r="L93">
        <v>70</v>
      </c>
      <c r="M93">
        <v>30</v>
      </c>
    </row>
    <row r="94" spans="1:13" x14ac:dyDescent="0.25">
      <c r="A94" s="1">
        <f>RAW!A94</f>
        <v>42438</v>
      </c>
      <c r="B94">
        <f>RAW!B94</f>
        <v>2.004</v>
      </c>
      <c r="C94">
        <f>RAW!C94</f>
        <v>2.08</v>
      </c>
      <c r="D94">
        <f>RAW!D94</f>
        <v>2.004</v>
      </c>
      <c r="E94">
        <f>RAW!E94</f>
        <v>2.0219999999999998</v>
      </c>
      <c r="F94" s="3">
        <f>RAW!N94</f>
        <v>58.841497938760398</v>
      </c>
      <c r="G94" s="5" t="str">
        <f t="shared" si="65"/>
        <v/>
      </c>
      <c r="H94" s="3">
        <f>RAW!O94</f>
        <v>56.786260937139197</v>
      </c>
      <c r="I94" s="5" t="str">
        <f t="shared" si="65"/>
        <v/>
      </c>
      <c r="J94" s="3">
        <f>RAW!P94</f>
        <v>53.728780938560803</v>
      </c>
      <c r="K94" s="5" t="str">
        <f t="shared" ref="K94" si="92">IF(SIGN(J93-50)&lt;&gt;SIGN(J94-50)," ","")</f>
        <v/>
      </c>
      <c r="L94">
        <v>70</v>
      </c>
      <c r="M94">
        <v>30</v>
      </c>
    </row>
    <row r="95" spans="1:13" x14ac:dyDescent="0.25">
      <c r="A95" s="1">
        <f>RAW!A95</f>
        <v>42439</v>
      </c>
      <c r="B95">
        <f>RAW!B95</f>
        <v>2.0640000000000001</v>
      </c>
      <c r="C95">
        <f>RAW!C95</f>
        <v>2.0699999999999998</v>
      </c>
      <c r="D95">
        <f>RAW!D95</f>
        <v>1.99</v>
      </c>
      <c r="E95">
        <f>RAW!E95</f>
        <v>1.99</v>
      </c>
      <c r="F95" s="3">
        <f>RAW!N95</f>
        <v>52.755198670920798</v>
      </c>
      <c r="G95" s="5" t="str">
        <f t="shared" si="65"/>
        <v/>
      </c>
      <c r="H95" s="3">
        <f>RAW!O95</f>
        <v>53.997804818835498</v>
      </c>
      <c r="I95" s="5" t="str">
        <f t="shared" si="65"/>
        <v/>
      </c>
      <c r="J95" s="3">
        <f>RAW!P95</f>
        <v>51.976787696896999</v>
      </c>
      <c r="K95" s="5" t="str">
        <f t="shared" ref="K95" si="93">IF(SIGN(J94-50)&lt;&gt;SIGN(J95-50)," ","")</f>
        <v/>
      </c>
      <c r="L95">
        <v>70</v>
      </c>
      <c r="M95">
        <v>30</v>
      </c>
    </row>
    <row r="96" spans="1:13" x14ac:dyDescent="0.25">
      <c r="A96" s="1">
        <f>RAW!A96</f>
        <v>42440</v>
      </c>
      <c r="B96">
        <f>RAW!B96</f>
        <v>2</v>
      </c>
      <c r="C96">
        <f>RAW!C96</f>
        <v>2.0699999999999998</v>
      </c>
      <c r="D96">
        <f>RAW!D96</f>
        <v>1.8719999999999899</v>
      </c>
      <c r="E96">
        <f>RAW!E96</f>
        <v>1.9</v>
      </c>
      <c r="F96" s="3">
        <f>RAW!N96</f>
        <v>39.387254732528397</v>
      </c>
      <c r="G96" s="5" t="str">
        <f t="shared" si="65"/>
        <v xml:space="preserve"> </v>
      </c>
      <c r="H96" s="3">
        <f>RAW!O96</f>
        <v>47.006535968756403</v>
      </c>
      <c r="I96" s="5" t="str">
        <f t="shared" si="65"/>
        <v xml:space="preserve"> </v>
      </c>
      <c r="J96" s="3">
        <f>RAW!P96</f>
        <v>47.411281236858798</v>
      </c>
      <c r="K96" s="5" t="str">
        <f t="shared" ref="K96" si="94">IF(SIGN(J95-50)&lt;&gt;SIGN(J96-50)," ","")</f>
        <v xml:space="preserve"> </v>
      </c>
      <c r="L96">
        <v>70</v>
      </c>
      <c r="M96">
        <v>30</v>
      </c>
    </row>
    <row r="97" spans="1:13" x14ac:dyDescent="0.25">
      <c r="A97" s="1">
        <f>RAW!A97</f>
        <v>42443</v>
      </c>
      <c r="B97">
        <f>RAW!B97</f>
        <v>1.881</v>
      </c>
      <c r="C97">
        <f>RAW!C97</f>
        <v>1.958</v>
      </c>
      <c r="D97">
        <f>RAW!D97</f>
        <v>1.879</v>
      </c>
      <c r="E97">
        <f>RAW!E97</f>
        <v>1.9350000000000001</v>
      </c>
      <c r="F97" s="3">
        <f>RAW!N97</f>
        <v>45.637164898264402</v>
      </c>
      <c r="G97" s="5" t="str">
        <f t="shared" si="65"/>
        <v/>
      </c>
      <c r="H97" s="3">
        <f>RAW!O97</f>
        <v>49.732245675102099</v>
      </c>
      <c r="I97" s="5" t="str">
        <f t="shared" si="65"/>
        <v/>
      </c>
      <c r="J97" s="3">
        <f>RAW!P97</f>
        <v>49.232168157563002</v>
      </c>
      <c r="K97" s="5" t="str">
        <f t="shared" ref="K97" si="95">IF(SIGN(J96-50)&lt;&gt;SIGN(J97-50)," ","")</f>
        <v/>
      </c>
      <c r="L97">
        <v>70</v>
      </c>
      <c r="M97">
        <v>30</v>
      </c>
    </row>
    <row r="98" spans="1:13" x14ac:dyDescent="0.25">
      <c r="A98" s="1">
        <f>RAW!A98</f>
        <v>42444</v>
      </c>
      <c r="B98">
        <f>RAW!B98</f>
        <v>1.9350000000000001</v>
      </c>
      <c r="C98">
        <f>RAW!C98</f>
        <v>1.9350000000000001</v>
      </c>
      <c r="D98">
        <f>RAW!D98</f>
        <v>1.8759999999999999</v>
      </c>
      <c r="E98">
        <f>RAW!E98</f>
        <v>1.899</v>
      </c>
      <c r="F98" s="3">
        <f>RAW!N98</f>
        <v>40.612050180474903</v>
      </c>
      <c r="G98" s="5" t="str">
        <f t="shared" si="65"/>
        <v/>
      </c>
      <c r="H98" s="3">
        <f>RAW!O98</f>
        <v>47.051533341418804</v>
      </c>
      <c r="I98" s="5" t="str">
        <f t="shared" si="65"/>
        <v/>
      </c>
      <c r="J98" s="3">
        <f>RAW!P98</f>
        <v>47.457492747053898</v>
      </c>
      <c r="K98" s="5" t="str">
        <f t="shared" ref="K98" si="96">IF(SIGN(J97-50)&lt;&gt;SIGN(J98-50)," ","")</f>
        <v/>
      </c>
      <c r="L98">
        <v>70</v>
      </c>
      <c r="M98">
        <v>30</v>
      </c>
    </row>
    <row r="99" spans="1:13" x14ac:dyDescent="0.25">
      <c r="A99" s="1">
        <f>RAW!A99</f>
        <v>42445</v>
      </c>
      <c r="B99">
        <f>RAW!B99</f>
        <v>1.8959999999999999</v>
      </c>
      <c r="C99">
        <f>RAW!C99</f>
        <v>1.9259999999999999</v>
      </c>
      <c r="D99">
        <f>RAW!D99</f>
        <v>1.8879999999999999</v>
      </c>
      <c r="E99">
        <f>RAW!E99</f>
        <v>1.9</v>
      </c>
      <c r="F99" s="3">
        <f>RAW!N99</f>
        <v>40.823215684930098</v>
      </c>
      <c r="G99" s="5" t="str">
        <f t="shared" si="65"/>
        <v/>
      </c>
      <c r="H99" s="3">
        <f>RAW!O99</f>
        <v>47.1367742333561</v>
      </c>
      <c r="I99" s="5" t="str">
        <f t="shared" si="65"/>
        <v/>
      </c>
      <c r="J99" s="3">
        <f>RAW!P99</f>
        <v>47.512676495227097</v>
      </c>
      <c r="K99" s="5" t="str">
        <f t="shared" ref="K99" si="97">IF(SIGN(J98-50)&lt;&gt;SIGN(J99-50)," ","")</f>
        <v/>
      </c>
      <c r="L99">
        <v>70</v>
      </c>
      <c r="M99">
        <v>30</v>
      </c>
    </row>
    <row r="100" spans="1:13" x14ac:dyDescent="0.25">
      <c r="A100" s="1">
        <f>RAW!A100</f>
        <v>42446</v>
      </c>
      <c r="B100">
        <f>RAW!B100</f>
        <v>1.92</v>
      </c>
      <c r="C100">
        <f>RAW!C100</f>
        <v>1.92</v>
      </c>
      <c r="D100">
        <f>RAW!D100</f>
        <v>1.8540000000000001</v>
      </c>
      <c r="E100">
        <f>RAW!E100</f>
        <v>1.88699999999999</v>
      </c>
      <c r="F100" s="3">
        <f>RAW!N100</f>
        <v>38.734347534577999</v>
      </c>
      <c r="G100" s="5" t="str">
        <f t="shared" si="65"/>
        <v/>
      </c>
      <c r="H100" s="3">
        <f>RAW!O100</f>
        <v>46.0978045494791</v>
      </c>
      <c r="I100" s="5" t="str">
        <f t="shared" si="65"/>
        <v/>
      </c>
      <c r="J100" s="3">
        <f>RAW!P100</f>
        <v>46.841153887073801</v>
      </c>
      <c r="K100" s="5" t="str">
        <f t="shared" ref="K100" si="98">IF(SIGN(J99-50)&lt;&gt;SIGN(J100-50)," ","")</f>
        <v/>
      </c>
      <c r="L100">
        <v>70</v>
      </c>
      <c r="M100">
        <v>30</v>
      </c>
    </row>
    <row r="101" spans="1:13" x14ac:dyDescent="0.25">
      <c r="A101" s="1">
        <f>RAW!A101</f>
        <v>42447</v>
      </c>
      <c r="B101">
        <f>RAW!B101</f>
        <v>1.9</v>
      </c>
      <c r="C101">
        <f>RAW!C101</f>
        <v>1.9</v>
      </c>
      <c r="D101">
        <f>RAW!D101</f>
        <v>1.86</v>
      </c>
      <c r="E101">
        <f>RAW!E101</f>
        <v>1.869</v>
      </c>
      <c r="F101" s="3">
        <f>RAW!N101</f>
        <v>35.777117513070102</v>
      </c>
      <c r="G101" s="5" t="str">
        <f t="shared" si="65"/>
        <v/>
      </c>
      <c r="H101" s="3">
        <f>RAW!O101</f>
        <v>44.6309306016364</v>
      </c>
      <c r="I101" s="5" t="str">
        <f t="shared" si="65"/>
        <v/>
      </c>
      <c r="J101" s="3">
        <f>RAW!P101</f>
        <v>45.898040861854199</v>
      </c>
      <c r="K101" s="5" t="str">
        <f t="shared" ref="K101" si="99">IF(SIGN(J100-50)&lt;&gt;SIGN(J101-50)," ","")</f>
        <v/>
      </c>
      <c r="L101">
        <v>70</v>
      </c>
      <c r="M101">
        <v>30</v>
      </c>
    </row>
    <row r="102" spans="1:13" x14ac:dyDescent="0.25">
      <c r="A102" s="1">
        <f>RAW!A102</f>
        <v>42450</v>
      </c>
      <c r="B102">
        <f>RAW!B102</f>
        <v>1.869</v>
      </c>
      <c r="C102">
        <f>RAW!C102</f>
        <v>1.925</v>
      </c>
      <c r="D102">
        <f>RAW!D102</f>
        <v>1.8640000000000001</v>
      </c>
      <c r="E102">
        <f>RAW!E102</f>
        <v>1.9039999999999999</v>
      </c>
      <c r="F102" s="3">
        <f>RAW!N102</f>
        <v>45.25805744582</v>
      </c>
      <c r="G102" s="5" t="str">
        <f t="shared" si="65"/>
        <v/>
      </c>
      <c r="H102" s="3">
        <f>RAW!O102</f>
        <v>48.089884480148697</v>
      </c>
      <c r="I102" s="5" t="str">
        <f t="shared" si="65"/>
        <v/>
      </c>
      <c r="J102" s="3">
        <f>RAW!P102</f>
        <v>48.034223671765602</v>
      </c>
      <c r="K102" s="5" t="str">
        <f t="shared" ref="K102" si="100">IF(SIGN(J101-50)&lt;&gt;SIGN(J102-50)," ","")</f>
        <v/>
      </c>
      <c r="L102">
        <v>70</v>
      </c>
      <c r="M102">
        <v>30</v>
      </c>
    </row>
    <row r="103" spans="1:13" x14ac:dyDescent="0.25">
      <c r="A103" s="1">
        <f>RAW!A103</f>
        <v>42451</v>
      </c>
      <c r="B103">
        <f>RAW!B103</f>
        <v>1.925</v>
      </c>
      <c r="C103">
        <f>RAW!C103</f>
        <v>1.925</v>
      </c>
      <c r="D103">
        <f>RAW!D103</f>
        <v>1.87</v>
      </c>
      <c r="E103">
        <f>RAW!E103</f>
        <v>1.92</v>
      </c>
      <c r="F103" s="3">
        <f>RAW!N103</f>
        <v>49.253513069566402</v>
      </c>
      <c r="G103" s="5" t="str">
        <f t="shared" si="65"/>
        <v/>
      </c>
      <c r="H103" s="3">
        <f>RAW!O103</f>
        <v>49.638739474208997</v>
      </c>
      <c r="I103" s="5" t="str">
        <f t="shared" si="65"/>
        <v/>
      </c>
      <c r="J103" s="3">
        <f>RAW!P103</f>
        <v>49.000786610604102</v>
      </c>
      <c r="K103" s="5" t="str">
        <f t="shared" ref="K103" si="101">IF(SIGN(J102-50)&lt;&gt;SIGN(J103-50)," ","")</f>
        <v/>
      </c>
      <c r="L103">
        <v>70</v>
      </c>
      <c r="M103">
        <v>30</v>
      </c>
    </row>
    <row r="104" spans="1:13" x14ac:dyDescent="0.25">
      <c r="A104" s="1">
        <f>RAW!A104</f>
        <v>42452</v>
      </c>
      <c r="B104">
        <f>RAW!B104</f>
        <v>1.9279999999999999</v>
      </c>
      <c r="C104">
        <f>RAW!C104</f>
        <v>1.9279999999999999</v>
      </c>
      <c r="D104">
        <f>RAW!D104</f>
        <v>1.8640000000000001</v>
      </c>
      <c r="E104">
        <f>RAW!E104</f>
        <v>1.8839999999999999</v>
      </c>
      <c r="F104" s="3">
        <f>RAW!N104</f>
        <v>41.334239188781403</v>
      </c>
      <c r="G104" s="5" t="str">
        <f t="shared" si="65"/>
        <v/>
      </c>
      <c r="H104" s="3">
        <f>RAW!O104</f>
        <v>46.291928098692502</v>
      </c>
      <c r="I104" s="5" t="str">
        <f t="shared" si="65"/>
        <v/>
      </c>
      <c r="J104" s="3">
        <f>RAW!P104</f>
        <v>46.938205580690799</v>
      </c>
      <c r="K104" s="5" t="str">
        <f t="shared" ref="K104" si="102">IF(SIGN(J103-50)&lt;&gt;SIGN(J104-50)," ","")</f>
        <v/>
      </c>
      <c r="L104">
        <v>70</v>
      </c>
      <c r="M104">
        <v>30</v>
      </c>
    </row>
    <row r="105" spans="1:13" x14ac:dyDescent="0.25">
      <c r="A105" s="1">
        <f>RAW!A105</f>
        <v>42453</v>
      </c>
      <c r="B105">
        <f>RAW!B105</f>
        <v>1.871</v>
      </c>
      <c r="C105">
        <f>RAW!C105</f>
        <v>1.92</v>
      </c>
      <c r="D105">
        <f>RAW!D105</f>
        <v>1.8519999999999901</v>
      </c>
      <c r="E105">
        <f>RAW!E105</f>
        <v>1.8740000000000001</v>
      </c>
      <c r="F105" s="3">
        <f>RAW!N105</f>
        <v>39.287122224826703</v>
      </c>
      <c r="G105" s="5" t="str">
        <f t="shared" si="65"/>
        <v/>
      </c>
      <c r="H105" s="3">
        <f>RAW!O105</f>
        <v>45.376707770563598</v>
      </c>
      <c r="I105" s="5" t="str">
        <f t="shared" si="65"/>
        <v/>
      </c>
      <c r="J105" s="3">
        <f>RAW!P105</f>
        <v>46.3689309259316</v>
      </c>
      <c r="K105" s="5" t="str">
        <f t="shared" ref="K105" si="103">IF(SIGN(J104-50)&lt;&gt;SIGN(J105-50)," ","")</f>
        <v/>
      </c>
      <c r="L105">
        <v>70</v>
      </c>
      <c r="M105">
        <v>30</v>
      </c>
    </row>
    <row r="106" spans="1:13" x14ac:dyDescent="0.25">
      <c r="A106" s="1">
        <f>RAW!A106</f>
        <v>42454</v>
      </c>
      <c r="B106">
        <f>RAW!B106</f>
        <v>1.8740000000000001</v>
      </c>
      <c r="C106">
        <f>RAW!C106</f>
        <v>1.8740000000000001</v>
      </c>
      <c r="D106">
        <f>RAW!D106</f>
        <v>1.8740000000000001</v>
      </c>
      <c r="E106">
        <f>RAW!E106</f>
        <v>1.8740000000000001</v>
      </c>
      <c r="F106" s="3">
        <f>RAW!N106</f>
        <v>39.287122224826703</v>
      </c>
      <c r="G106" s="5" t="str">
        <f t="shared" si="65"/>
        <v/>
      </c>
      <c r="H106" s="3">
        <f>RAW!O106</f>
        <v>45.376707770563598</v>
      </c>
      <c r="I106" s="5" t="str">
        <f t="shared" si="65"/>
        <v/>
      </c>
      <c r="J106" s="3">
        <f>RAW!P106</f>
        <v>46.3689309259316</v>
      </c>
      <c r="K106" s="5" t="str">
        <f t="shared" ref="K106" si="104">IF(SIGN(J105-50)&lt;&gt;SIGN(J106-50)," ","")</f>
        <v/>
      </c>
      <c r="L106">
        <v>70</v>
      </c>
      <c r="M106">
        <v>30</v>
      </c>
    </row>
    <row r="107" spans="1:13" x14ac:dyDescent="0.25">
      <c r="A107" s="1">
        <f>RAW!A107</f>
        <v>42457</v>
      </c>
      <c r="B107">
        <f>RAW!B107</f>
        <v>1.8740000000000001</v>
      </c>
      <c r="C107">
        <f>RAW!C107</f>
        <v>1.8740000000000001</v>
      </c>
      <c r="D107">
        <f>RAW!D107</f>
        <v>1.8740000000000001</v>
      </c>
      <c r="E107">
        <f>RAW!E107</f>
        <v>1.8740000000000001</v>
      </c>
      <c r="F107" s="3">
        <f>RAW!N107</f>
        <v>39.287122224826703</v>
      </c>
      <c r="G107" s="5" t="str">
        <f t="shared" si="65"/>
        <v/>
      </c>
      <c r="H107" s="3">
        <f>RAW!O107</f>
        <v>45.376707770563598</v>
      </c>
      <c r="I107" s="5" t="str">
        <f t="shared" si="65"/>
        <v/>
      </c>
      <c r="J107" s="3">
        <f>RAW!P107</f>
        <v>46.3689309259316</v>
      </c>
      <c r="K107" s="5" t="str">
        <f t="shared" ref="K107" si="105">IF(SIGN(J106-50)&lt;&gt;SIGN(J107-50)," ","")</f>
        <v/>
      </c>
      <c r="L107">
        <v>70</v>
      </c>
      <c r="M107">
        <v>30</v>
      </c>
    </row>
    <row r="108" spans="1:13" x14ac:dyDescent="0.25">
      <c r="A108" s="1">
        <f>RAW!A108</f>
        <v>42458</v>
      </c>
      <c r="B108">
        <f>RAW!B108</f>
        <v>1.8559999999999901</v>
      </c>
      <c r="C108">
        <f>RAW!C108</f>
        <v>1.891</v>
      </c>
      <c r="D108">
        <f>RAW!D108</f>
        <v>1.82</v>
      </c>
      <c r="E108">
        <f>RAW!E108</f>
        <v>1.8219999999999901</v>
      </c>
      <c r="F108" s="3">
        <f>RAW!N108</f>
        <v>27.883856203851199</v>
      </c>
      <c r="G108" s="5" t="str">
        <f t="shared" si="65"/>
        <v/>
      </c>
      <c r="H108" s="3">
        <f>RAW!O108</f>
        <v>40.213183346944398</v>
      </c>
      <c r="I108" s="5" t="str">
        <f t="shared" si="65"/>
        <v/>
      </c>
      <c r="J108" s="3">
        <f>RAW!P108</f>
        <v>43.213991746919703</v>
      </c>
      <c r="K108" s="5" t="str">
        <f t="shared" ref="K108" si="106">IF(SIGN(J107-50)&lt;&gt;SIGN(J108-50)," ","")</f>
        <v/>
      </c>
      <c r="L108">
        <v>70</v>
      </c>
      <c r="M108">
        <v>30</v>
      </c>
    </row>
    <row r="109" spans="1:13" x14ac:dyDescent="0.25">
      <c r="A109" s="1">
        <f>RAW!A109</f>
        <v>42459</v>
      </c>
      <c r="B109">
        <f>RAW!B109</f>
        <v>1.8619999999999901</v>
      </c>
      <c r="C109">
        <f>RAW!C109</f>
        <v>1.8879999999999999</v>
      </c>
      <c r="D109">
        <f>RAW!D109</f>
        <v>1.8440000000000001</v>
      </c>
      <c r="E109">
        <f>RAW!E109</f>
        <v>1.883</v>
      </c>
      <c r="F109" s="3">
        <f>RAW!N109</f>
        <v>48.386694708085301</v>
      </c>
      <c r="G109" s="5" t="str">
        <f t="shared" si="65"/>
        <v/>
      </c>
      <c r="H109" s="3">
        <f>RAW!O109</f>
        <v>47.727624141214903</v>
      </c>
      <c r="I109" s="5" t="str">
        <f t="shared" si="65"/>
        <v/>
      </c>
      <c r="J109" s="3">
        <f>RAW!P109</f>
        <v>47.605049350741403</v>
      </c>
      <c r="K109" s="5" t="str">
        <f t="shared" ref="K109" si="107">IF(SIGN(J108-50)&lt;&gt;SIGN(J109-50)," ","")</f>
        <v/>
      </c>
      <c r="L109">
        <v>70</v>
      </c>
      <c r="M109">
        <v>30</v>
      </c>
    </row>
    <row r="110" spans="1:13" x14ac:dyDescent="0.25">
      <c r="A110" s="1">
        <f>RAW!A110</f>
        <v>42460</v>
      </c>
      <c r="B110">
        <f>RAW!B110</f>
        <v>1.875</v>
      </c>
      <c r="C110">
        <f>RAW!C110</f>
        <v>1.89</v>
      </c>
      <c r="D110">
        <f>RAW!D110</f>
        <v>1.845</v>
      </c>
      <c r="E110">
        <f>RAW!E110</f>
        <v>1.865</v>
      </c>
      <c r="F110" s="3">
        <f>RAW!N110</f>
        <v>44.0730528134495</v>
      </c>
      <c r="G110" s="5" t="str">
        <f t="shared" si="65"/>
        <v/>
      </c>
      <c r="H110" s="3">
        <f>RAW!O110</f>
        <v>45.894551317412798</v>
      </c>
      <c r="I110" s="5" t="str">
        <f t="shared" si="65"/>
        <v/>
      </c>
      <c r="J110" s="3">
        <f>RAW!P110</f>
        <v>46.491189824867</v>
      </c>
      <c r="K110" s="5" t="str">
        <f t="shared" ref="K110" si="108">IF(SIGN(J109-50)&lt;&gt;SIGN(J110-50)," ","")</f>
        <v/>
      </c>
      <c r="L110">
        <v>70</v>
      </c>
      <c r="M110">
        <v>30</v>
      </c>
    </row>
    <row r="111" spans="1:13" x14ac:dyDescent="0.25">
      <c r="A111" s="1">
        <f>RAW!A111</f>
        <v>42461</v>
      </c>
      <c r="B111">
        <f>RAW!B111</f>
        <v>1.8580000000000001</v>
      </c>
      <c r="C111">
        <f>RAW!C111</f>
        <v>1.867</v>
      </c>
      <c r="D111">
        <f>RAW!D111</f>
        <v>1.8240000000000001</v>
      </c>
      <c r="E111">
        <f>RAW!E111</f>
        <v>1.8519999999999901</v>
      </c>
      <c r="F111" s="3">
        <f>RAW!N111</f>
        <v>40.993743284617899</v>
      </c>
      <c r="G111" s="5" t="str">
        <f t="shared" si="65"/>
        <v/>
      </c>
      <c r="H111" s="3">
        <f>RAW!O111</f>
        <v>44.563351411559402</v>
      </c>
      <c r="I111" s="5" t="str">
        <f t="shared" si="65"/>
        <v/>
      </c>
      <c r="J111" s="3">
        <f>RAW!P111</f>
        <v>45.680658313242098</v>
      </c>
      <c r="K111" s="5" t="str">
        <f t="shared" ref="K111" si="109">IF(SIGN(J110-50)&lt;&gt;SIGN(J111-50)," ","")</f>
        <v/>
      </c>
      <c r="L111">
        <v>70</v>
      </c>
      <c r="M111">
        <v>30</v>
      </c>
    </row>
    <row r="112" spans="1:13" x14ac:dyDescent="0.25">
      <c r="A112" s="1">
        <f>RAW!A112</f>
        <v>42464</v>
      </c>
      <c r="B112">
        <f>RAW!B112</f>
        <v>1.847</v>
      </c>
      <c r="C112">
        <f>RAW!C112</f>
        <v>1.9119999999999999</v>
      </c>
      <c r="D112">
        <f>RAW!D112</f>
        <v>1.83</v>
      </c>
      <c r="E112">
        <f>RAW!E112</f>
        <v>1.857</v>
      </c>
      <c r="F112" s="3">
        <f>RAW!N112</f>
        <v>42.787424068662801</v>
      </c>
      <c r="G112" s="5" t="str">
        <f t="shared" si="65"/>
        <v/>
      </c>
      <c r="H112" s="3">
        <f>RAW!O112</f>
        <v>45.221469552794701</v>
      </c>
      <c r="I112" s="5" t="str">
        <f t="shared" si="65"/>
        <v/>
      </c>
      <c r="J112" s="3">
        <f>RAW!P112</f>
        <v>46.060430078560898</v>
      </c>
      <c r="K112" s="5" t="str">
        <f t="shared" ref="K112" si="110">IF(SIGN(J111-50)&lt;&gt;SIGN(J112-50)," ","")</f>
        <v/>
      </c>
      <c r="L112">
        <v>70</v>
      </c>
      <c r="M112">
        <v>30</v>
      </c>
    </row>
    <row r="113" spans="1:13" x14ac:dyDescent="0.25">
      <c r="A113" s="1">
        <f>RAW!A113</f>
        <v>42465</v>
      </c>
      <c r="B113">
        <f>RAW!B113</f>
        <v>1.84</v>
      </c>
      <c r="C113">
        <f>RAW!C113</f>
        <v>1.847</v>
      </c>
      <c r="D113">
        <f>RAW!D113</f>
        <v>1.7569999999999999</v>
      </c>
      <c r="E113">
        <f>RAW!E113</f>
        <v>1.7569999999999999</v>
      </c>
      <c r="F113" s="3">
        <f>RAW!N113</f>
        <v>25.032277995958601</v>
      </c>
      <c r="G113" s="5" t="str">
        <f t="shared" si="65"/>
        <v/>
      </c>
      <c r="H113" s="3">
        <f>RAW!O113</f>
        <v>36.013111127279899</v>
      </c>
      <c r="I113" s="5" t="str">
        <f t="shared" si="65"/>
        <v/>
      </c>
      <c r="J113" s="3">
        <f>RAW!P113</f>
        <v>40.163582360597097</v>
      </c>
      <c r="K113" s="5" t="str">
        <f t="shared" ref="K113" si="111">IF(SIGN(J112-50)&lt;&gt;SIGN(J113-50)," ","")</f>
        <v/>
      </c>
      <c r="L113">
        <v>70</v>
      </c>
      <c r="M113">
        <v>30</v>
      </c>
    </row>
    <row r="114" spans="1:13" x14ac:dyDescent="0.25">
      <c r="A114" s="1">
        <f>RAW!A114</f>
        <v>42466</v>
      </c>
      <c r="B114">
        <f>RAW!B114</f>
        <v>1.7649999999999999</v>
      </c>
      <c r="C114">
        <f>RAW!C114</f>
        <v>1.78</v>
      </c>
      <c r="D114">
        <f>RAW!D114</f>
        <v>1.708</v>
      </c>
      <c r="E114">
        <f>RAW!E114</f>
        <v>1.732</v>
      </c>
      <c r="F114" s="3">
        <f>RAW!N114</f>
        <v>22.329702451548201</v>
      </c>
      <c r="G114" s="5" t="str">
        <f t="shared" si="65"/>
        <v/>
      </c>
      <c r="H114" s="3">
        <f>RAW!O114</f>
        <v>34.141380634964897</v>
      </c>
      <c r="I114" s="5" t="str">
        <f t="shared" si="65"/>
        <v/>
      </c>
      <c r="J114" s="3">
        <f>RAW!P114</f>
        <v>38.857716678247797</v>
      </c>
      <c r="K114" s="5" t="str">
        <f t="shared" ref="K114" si="112">IF(SIGN(J113-50)&lt;&gt;SIGN(J114-50)," ","")</f>
        <v/>
      </c>
      <c r="L114">
        <v>70</v>
      </c>
      <c r="M114">
        <v>30</v>
      </c>
    </row>
    <row r="115" spans="1:13" x14ac:dyDescent="0.25">
      <c r="A115" s="1">
        <f>RAW!A115</f>
        <v>42467</v>
      </c>
      <c r="B115">
        <f>RAW!B115</f>
        <v>1.73</v>
      </c>
      <c r="C115">
        <f>RAW!C115</f>
        <v>1.764</v>
      </c>
      <c r="D115">
        <f>RAW!D115</f>
        <v>1.6719999999999999</v>
      </c>
      <c r="E115">
        <f>RAW!E115</f>
        <v>1.7</v>
      </c>
      <c r="F115" s="3">
        <f>RAW!N115</f>
        <v>19.2294252149972</v>
      </c>
      <c r="G115" s="5" t="str">
        <f t="shared" si="65"/>
        <v/>
      </c>
      <c r="H115" s="3">
        <f>RAW!O115</f>
        <v>31.858895083402199</v>
      </c>
      <c r="I115" s="5" t="str">
        <f t="shared" si="65"/>
        <v/>
      </c>
      <c r="J115" s="3">
        <f>RAW!P115</f>
        <v>37.230791413902701</v>
      </c>
      <c r="K115" s="5" t="str">
        <f t="shared" ref="K115" si="113">IF(SIGN(J114-50)&lt;&gt;SIGN(J115-50)," ","")</f>
        <v/>
      </c>
      <c r="L115">
        <v>70</v>
      </c>
      <c r="M115">
        <v>30</v>
      </c>
    </row>
    <row r="116" spans="1:13" x14ac:dyDescent="0.25">
      <c r="A116" s="1">
        <f>RAW!A116</f>
        <v>42468</v>
      </c>
      <c r="B116">
        <f>RAW!B116</f>
        <v>1.7</v>
      </c>
      <c r="C116">
        <f>RAW!C116</f>
        <v>1.778</v>
      </c>
      <c r="D116">
        <f>RAW!D116</f>
        <v>1.7</v>
      </c>
      <c r="E116">
        <f>RAW!E116</f>
        <v>1.75</v>
      </c>
      <c r="F116" s="3">
        <f>RAW!N116</f>
        <v>35.543160716935901</v>
      </c>
      <c r="G116" s="5" t="str">
        <f t="shared" si="65"/>
        <v/>
      </c>
      <c r="H116" s="3">
        <f>RAW!O116</f>
        <v>38.7492711816911</v>
      </c>
      <c r="I116" s="5" t="str">
        <f t="shared" si="65"/>
        <v/>
      </c>
      <c r="J116" s="3">
        <f>RAW!P116</f>
        <v>41.265332700280098</v>
      </c>
      <c r="K116" s="5" t="str">
        <f t="shared" ref="K116" si="114">IF(SIGN(J115-50)&lt;&gt;SIGN(J116-50)," ","")</f>
        <v/>
      </c>
      <c r="L116">
        <v>70</v>
      </c>
      <c r="M116">
        <v>30</v>
      </c>
    </row>
    <row r="117" spans="1:13" x14ac:dyDescent="0.25">
      <c r="A117" s="1">
        <f>RAW!A117</f>
        <v>42471</v>
      </c>
      <c r="B117">
        <f>RAW!B117</f>
        <v>1.7509999999999999</v>
      </c>
      <c r="C117">
        <f>RAW!C117</f>
        <v>1.78199999999999</v>
      </c>
      <c r="D117">
        <f>RAW!D117</f>
        <v>1.734</v>
      </c>
      <c r="E117">
        <f>RAW!E117</f>
        <v>1.7769999999999999</v>
      </c>
      <c r="F117" s="3">
        <f>RAW!N117</f>
        <v>42.819140323406302</v>
      </c>
      <c r="G117" s="5" t="str">
        <f t="shared" si="65"/>
        <v/>
      </c>
      <c r="H117" s="3">
        <f>RAW!O117</f>
        <v>42.151061891751198</v>
      </c>
      <c r="I117" s="5" t="str">
        <f t="shared" si="65"/>
        <v/>
      </c>
      <c r="J117" s="3">
        <f>RAW!P117</f>
        <v>43.330613378175897</v>
      </c>
      <c r="K117" s="5" t="str">
        <f t="shared" ref="K117" si="115">IF(SIGN(J116-50)&lt;&gt;SIGN(J117-50)," ","")</f>
        <v/>
      </c>
      <c r="L117">
        <v>70</v>
      </c>
      <c r="M117">
        <v>30</v>
      </c>
    </row>
    <row r="118" spans="1:13" x14ac:dyDescent="0.25">
      <c r="A118" s="1">
        <f>RAW!A118</f>
        <v>42472</v>
      </c>
      <c r="B118">
        <f>RAW!B118</f>
        <v>1.7769999999999999</v>
      </c>
      <c r="C118">
        <f>RAW!C118</f>
        <v>1.8029999999999999</v>
      </c>
      <c r="D118">
        <f>RAW!D118</f>
        <v>1.7350000000000001</v>
      </c>
      <c r="E118">
        <f>RAW!E118</f>
        <v>1.8029999999999999</v>
      </c>
      <c r="F118" s="3">
        <f>RAW!N118</f>
        <v>49.254546711164302</v>
      </c>
      <c r="G118" s="5" t="str">
        <f t="shared" si="65"/>
        <v/>
      </c>
      <c r="H118" s="3">
        <f>RAW!O118</f>
        <v>45.301466129705403</v>
      </c>
      <c r="I118" s="5" t="str">
        <f t="shared" si="65"/>
        <v/>
      </c>
      <c r="J118" s="3">
        <f>RAW!P118</f>
        <v>45.276239486418604</v>
      </c>
      <c r="K118" s="5" t="str">
        <f t="shared" ref="K118" si="116">IF(SIGN(J117-50)&lt;&gt;SIGN(J118-50)," ","")</f>
        <v/>
      </c>
      <c r="L118">
        <v>70</v>
      </c>
      <c r="M118">
        <v>30</v>
      </c>
    </row>
    <row r="119" spans="1:13" x14ac:dyDescent="0.25">
      <c r="A119" s="1">
        <f>RAW!A119</f>
        <v>42473</v>
      </c>
      <c r="B119">
        <f>RAW!B119</f>
        <v>1.7929999999999999</v>
      </c>
      <c r="C119">
        <f>RAW!C119</f>
        <v>1.865</v>
      </c>
      <c r="D119">
        <f>RAW!D119</f>
        <v>1.7929999999999999</v>
      </c>
      <c r="E119">
        <f>RAW!E119</f>
        <v>1.845</v>
      </c>
      <c r="F119" s="3">
        <f>RAW!N119</f>
        <v>58.134392545880999</v>
      </c>
      <c r="G119" s="5" t="str">
        <f t="shared" si="65"/>
        <v xml:space="preserve"> </v>
      </c>
      <c r="H119" s="3">
        <f>RAW!O119</f>
        <v>50.035118680815003</v>
      </c>
      <c r="I119" s="5" t="str">
        <f t="shared" si="65"/>
        <v xml:space="preserve"> </v>
      </c>
      <c r="J119" s="3">
        <f>RAW!P119</f>
        <v>48.287652796702098</v>
      </c>
      <c r="K119" s="5" t="str">
        <f t="shared" ref="K119" si="117">IF(SIGN(J118-50)&lt;&gt;SIGN(J119-50)," ","")</f>
        <v/>
      </c>
      <c r="L119">
        <v>70</v>
      </c>
      <c r="M119">
        <v>30</v>
      </c>
    </row>
    <row r="120" spans="1:13" x14ac:dyDescent="0.25">
      <c r="A120" s="1">
        <f>RAW!A120</f>
        <v>42474</v>
      </c>
      <c r="B120">
        <f>RAW!B120</f>
        <v>1.87</v>
      </c>
      <c r="C120">
        <f>RAW!C120</f>
        <v>1.87</v>
      </c>
      <c r="D120">
        <f>RAW!D120</f>
        <v>1.82</v>
      </c>
      <c r="E120">
        <f>RAW!E120</f>
        <v>1.857</v>
      </c>
      <c r="F120" s="3">
        <f>RAW!N120</f>
        <v>60.441796312940497</v>
      </c>
      <c r="G120" s="5" t="str">
        <f t="shared" si="65"/>
        <v/>
      </c>
      <c r="H120" s="3">
        <f>RAW!O120</f>
        <v>51.331071282123503</v>
      </c>
      <c r="I120" s="5" t="str">
        <f t="shared" si="65"/>
        <v/>
      </c>
      <c r="J120" s="3">
        <f>RAW!P120</f>
        <v>49.127497121316502</v>
      </c>
      <c r="K120" s="5" t="str">
        <f t="shared" ref="K120" si="118">IF(SIGN(J119-50)&lt;&gt;SIGN(J120-50)," ","")</f>
        <v/>
      </c>
      <c r="L120">
        <v>70</v>
      </c>
      <c r="M120">
        <v>30</v>
      </c>
    </row>
    <row r="121" spans="1:13" x14ac:dyDescent="0.25">
      <c r="A121" s="1">
        <f>RAW!A121</f>
        <v>42475</v>
      </c>
      <c r="B121">
        <f>RAW!B121</f>
        <v>1.8259999999999901</v>
      </c>
      <c r="C121">
        <f>RAW!C121</f>
        <v>1.849</v>
      </c>
      <c r="D121">
        <f>RAW!D121</f>
        <v>1.8049999999999999</v>
      </c>
      <c r="E121">
        <f>RAW!E121</f>
        <v>1.825</v>
      </c>
      <c r="F121" s="3">
        <f>RAW!N121</f>
        <v>51.5949424302867</v>
      </c>
      <c r="G121" s="5" t="str">
        <f t="shared" si="65"/>
        <v/>
      </c>
      <c r="H121" s="3">
        <f>RAW!O121</f>
        <v>47.772652722542396</v>
      </c>
      <c r="I121" s="5" t="str">
        <f t="shared" si="65"/>
        <v xml:space="preserve"> </v>
      </c>
      <c r="J121" s="3">
        <f>RAW!P121</f>
        <v>46.9906473043579</v>
      </c>
      <c r="K121" s="5" t="str">
        <f t="shared" ref="K121" si="119">IF(SIGN(J120-50)&lt;&gt;SIGN(J121-50)," ","")</f>
        <v/>
      </c>
      <c r="L121">
        <v>70</v>
      </c>
      <c r="M121">
        <v>30</v>
      </c>
    </row>
    <row r="122" spans="1:13" x14ac:dyDescent="0.25">
      <c r="A122" s="1">
        <f>RAW!A122</f>
        <v>42478</v>
      </c>
      <c r="B122">
        <f>RAW!B122</f>
        <v>1.7869999999999999</v>
      </c>
      <c r="C122">
        <f>RAW!C122</f>
        <v>1.8459999999999901</v>
      </c>
      <c r="D122">
        <f>RAW!D122</f>
        <v>1.746</v>
      </c>
      <c r="E122">
        <f>RAW!E122</f>
        <v>1.833</v>
      </c>
      <c r="F122" s="3">
        <f>RAW!N122</f>
        <v>53.576804041543198</v>
      </c>
      <c r="G122" s="5" t="str">
        <f t="shared" si="65"/>
        <v/>
      </c>
      <c r="H122" s="3">
        <f>RAW!O122</f>
        <v>48.729556932269297</v>
      </c>
      <c r="I122" s="5" t="str">
        <f t="shared" si="65"/>
        <v/>
      </c>
      <c r="J122" s="3">
        <f>RAW!P122</f>
        <v>47.589059753427698</v>
      </c>
      <c r="K122" s="5" t="str">
        <f t="shared" ref="K122" si="120">IF(SIGN(J121-50)&lt;&gt;SIGN(J122-50)," ","")</f>
        <v/>
      </c>
      <c r="L122">
        <v>70</v>
      </c>
      <c r="M122">
        <v>30</v>
      </c>
    </row>
    <row r="123" spans="1:13" x14ac:dyDescent="0.25">
      <c r="A123" s="1">
        <f>RAW!A123</f>
        <v>42479</v>
      </c>
      <c r="B123">
        <f>RAW!B123</f>
        <v>1.8069999999999999</v>
      </c>
      <c r="C123">
        <f>RAW!C123</f>
        <v>1.849</v>
      </c>
      <c r="D123">
        <f>RAW!D123</f>
        <v>1.8049999999999999</v>
      </c>
      <c r="E123">
        <f>RAW!E123</f>
        <v>1.8049999999999999</v>
      </c>
      <c r="F123" s="3">
        <f>RAW!N123</f>
        <v>45.902579382841097</v>
      </c>
      <c r="G123" s="5" t="str">
        <f t="shared" si="65"/>
        <v xml:space="preserve"> </v>
      </c>
      <c r="H123" s="3">
        <f>RAW!O123</f>
        <v>45.5817084221271</v>
      </c>
      <c r="I123" s="5" t="str">
        <f t="shared" si="65"/>
        <v/>
      </c>
      <c r="J123" s="3">
        <f>RAW!P123</f>
        <v>45.693406088991303</v>
      </c>
      <c r="K123" s="5" t="str">
        <f t="shared" ref="K123" si="121">IF(SIGN(J122-50)&lt;&gt;SIGN(J123-50)," ","")</f>
        <v/>
      </c>
      <c r="L123">
        <v>70</v>
      </c>
      <c r="M123">
        <v>30</v>
      </c>
    </row>
    <row r="124" spans="1:13" x14ac:dyDescent="0.25">
      <c r="A124" s="1">
        <f>RAW!A124</f>
        <v>42480</v>
      </c>
      <c r="B124">
        <f>RAW!B124</f>
        <v>1.839</v>
      </c>
      <c r="C124">
        <f>RAW!C124</f>
        <v>1.92</v>
      </c>
      <c r="D124">
        <f>RAW!D124</f>
        <v>1.8180000000000001</v>
      </c>
      <c r="E124">
        <f>RAW!E124</f>
        <v>1.919</v>
      </c>
      <c r="F124" s="3">
        <f>RAW!N124</f>
        <v>67.806429547603997</v>
      </c>
      <c r="G124" s="5" t="str">
        <f t="shared" si="65"/>
        <v xml:space="preserve"> </v>
      </c>
      <c r="H124" s="3">
        <f>RAW!O124</f>
        <v>57.5930151957539</v>
      </c>
      <c r="I124" s="5" t="str">
        <f t="shared" si="65"/>
        <v xml:space="preserve"> </v>
      </c>
      <c r="J124" s="3">
        <f>RAW!P124</f>
        <v>53.595591738794603</v>
      </c>
      <c r="K124" s="5" t="str">
        <f t="shared" ref="K124" si="122">IF(SIGN(J123-50)&lt;&gt;SIGN(J124-50)," ","")</f>
        <v xml:space="preserve"> </v>
      </c>
      <c r="L124">
        <v>70</v>
      </c>
      <c r="M124">
        <v>30</v>
      </c>
    </row>
    <row r="125" spans="1:13" x14ac:dyDescent="0.25">
      <c r="A125" s="1">
        <f>RAW!A125</f>
        <v>42481</v>
      </c>
      <c r="B125">
        <f>RAW!B125</f>
        <v>1.9</v>
      </c>
      <c r="C125">
        <f>RAW!C125</f>
        <v>1.9279999999999999</v>
      </c>
      <c r="D125">
        <f>RAW!D125</f>
        <v>1.89</v>
      </c>
      <c r="E125">
        <f>RAW!E125</f>
        <v>1.9279999999999999</v>
      </c>
      <c r="F125" s="3">
        <f>RAW!N125</f>
        <v>68.963862947049194</v>
      </c>
      <c r="G125" s="5" t="str">
        <f t="shared" si="65"/>
        <v/>
      </c>
      <c r="H125" s="3">
        <f>RAW!O125</f>
        <v>58.374158516062003</v>
      </c>
      <c r="I125" s="5" t="str">
        <f t="shared" si="65"/>
        <v/>
      </c>
      <c r="J125" s="3">
        <f>RAW!P125</f>
        <v>54.148653603836699</v>
      </c>
      <c r="K125" s="5" t="str">
        <f t="shared" ref="K125" si="123">IF(SIGN(J124-50)&lt;&gt;SIGN(J125-50)," ","")</f>
        <v/>
      </c>
      <c r="L125">
        <v>70</v>
      </c>
      <c r="M125">
        <v>30</v>
      </c>
    </row>
    <row r="126" spans="1:13" x14ac:dyDescent="0.25">
      <c r="A126" s="1">
        <f>RAW!A126</f>
        <v>42482</v>
      </c>
      <c r="B126">
        <f>RAW!B126</f>
        <v>1.899</v>
      </c>
      <c r="C126">
        <f>RAW!C126</f>
        <v>2</v>
      </c>
      <c r="D126">
        <f>RAW!D126</f>
        <v>1.899</v>
      </c>
      <c r="E126">
        <f>RAW!E126</f>
        <v>1.9650000000000001</v>
      </c>
      <c r="F126" s="3">
        <f>RAW!N126</f>
        <v>73.528546342483196</v>
      </c>
      <c r="G126" s="5" t="str">
        <f t="shared" si="65"/>
        <v/>
      </c>
      <c r="H126" s="3">
        <f>RAW!O126</f>
        <v>61.512879068918103</v>
      </c>
      <c r="I126" s="5" t="str">
        <f t="shared" si="65"/>
        <v/>
      </c>
      <c r="J126" s="3">
        <f>RAW!P126</f>
        <v>56.392161238408498</v>
      </c>
      <c r="K126" s="5" t="str">
        <f t="shared" ref="K126" si="124">IF(SIGN(J125-50)&lt;&gt;SIGN(J126-50)," ","")</f>
        <v/>
      </c>
      <c r="L126">
        <v>70</v>
      </c>
      <c r="M126">
        <v>30</v>
      </c>
    </row>
    <row r="127" spans="1:13" x14ac:dyDescent="0.25">
      <c r="A127" s="1">
        <f>RAW!A127</f>
        <v>42485</v>
      </c>
      <c r="B127">
        <f>RAW!B127</f>
        <v>1.98</v>
      </c>
      <c r="C127">
        <f>RAW!C127</f>
        <v>1.992</v>
      </c>
      <c r="D127">
        <f>RAW!D127</f>
        <v>1.9269999999999901</v>
      </c>
      <c r="E127">
        <f>RAW!E127</f>
        <v>1.95</v>
      </c>
      <c r="F127" s="3">
        <f>RAW!N127</f>
        <v>68.746333878851999</v>
      </c>
      <c r="G127" s="5" t="str">
        <f t="shared" si="65"/>
        <v/>
      </c>
      <c r="H127" s="3">
        <f>RAW!O127</f>
        <v>59.552396057311697</v>
      </c>
      <c r="I127" s="5" t="str">
        <f t="shared" si="65"/>
        <v/>
      </c>
      <c r="J127" s="3">
        <f>RAW!P127</f>
        <v>55.2415719640247</v>
      </c>
      <c r="K127" s="5" t="str">
        <f t="shared" ref="K127" si="125">IF(SIGN(J126-50)&lt;&gt;SIGN(J127-50)," ","")</f>
        <v/>
      </c>
      <c r="L127">
        <v>70</v>
      </c>
      <c r="M127">
        <v>30</v>
      </c>
    </row>
    <row r="128" spans="1:13" x14ac:dyDescent="0.25">
      <c r="A128" s="1">
        <f>RAW!A128</f>
        <v>42486</v>
      </c>
      <c r="B128">
        <f>RAW!B128</f>
        <v>1.9730000000000001</v>
      </c>
      <c r="C128">
        <f>RAW!C128</f>
        <v>1.982</v>
      </c>
      <c r="D128">
        <f>RAW!D128</f>
        <v>1.95</v>
      </c>
      <c r="E128">
        <f>RAW!E128</f>
        <v>1.982</v>
      </c>
      <c r="F128" s="3">
        <f>RAW!N128</f>
        <v>73.1006519518549</v>
      </c>
      <c r="G128" s="5" t="str">
        <f t="shared" si="65"/>
        <v/>
      </c>
      <c r="H128" s="3">
        <f>RAW!O128</f>
        <v>62.311980852880801</v>
      </c>
      <c r="I128" s="5" t="str">
        <f t="shared" si="65"/>
        <v/>
      </c>
      <c r="J128" s="3">
        <f>RAW!P128</f>
        <v>57.197783689764201</v>
      </c>
      <c r="K128" s="5" t="str">
        <f t="shared" ref="K128" si="126">IF(SIGN(J127-50)&lt;&gt;SIGN(J128-50)," ","")</f>
        <v/>
      </c>
      <c r="L128">
        <v>70</v>
      </c>
      <c r="M128">
        <v>30</v>
      </c>
    </row>
    <row r="129" spans="1:13" x14ac:dyDescent="0.25">
      <c r="A129" s="1">
        <f>RAW!A129</f>
        <v>42487</v>
      </c>
      <c r="B129">
        <f>RAW!B129</f>
        <v>1.962</v>
      </c>
      <c r="C129">
        <f>RAW!C129</f>
        <v>1.998</v>
      </c>
      <c r="D129">
        <f>RAW!D129</f>
        <v>1.9509999999999901</v>
      </c>
      <c r="E129">
        <f>RAW!E129</f>
        <v>1.97</v>
      </c>
      <c r="F129" s="3">
        <f>RAW!N129</f>
        <v>68.900913733028105</v>
      </c>
      <c r="G129" s="5" t="str">
        <f t="shared" si="65"/>
        <v/>
      </c>
      <c r="H129" s="3">
        <f>RAW!O129</f>
        <v>60.641143120929897</v>
      </c>
      <c r="I129" s="5" t="str">
        <f t="shared" si="65"/>
        <v/>
      </c>
      <c r="J129" s="3">
        <f>RAW!P129</f>
        <v>56.230106496719202</v>
      </c>
      <c r="K129" s="5" t="str">
        <f t="shared" ref="K129" si="127">IF(SIGN(J128-50)&lt;&gt;SIGN(J129-50)," ","")</f>
        <v/>
      </c>
      <c r="L129">
        <v>70</v>
      </c>
      <c r="M129">
        <v>30</v>
      </c>
    </row>
    <row r="130" spans="1:13" x14ac:dyDescent="0.25">
      <c r="A130" s="1">
        <f>RAW!A130</f>
        <v>42488</v>
      </c>
      <c r="B130">
        <f>RAW!B130</f>
        <v>1.982</v>
      </c>
      <c r="C130">
        <f>RAW!C130</f>
        <v>1.986</v>
      </c>
      <c r="D130">
        <f>RAW!D130</f>
        <v>1.948</v>
      </c>
      <c r="E130">
        <f>RAW!E130</f>
        <v>1.9630000000000001</v>
      </c>
      <c r="F130" s="3">
        <f>RAW!N130</f>
        <v>66.308330848831105</v>
      </c>
      <c r="G130" s="5" t="str">
        <f t="shared" si="65"/>
        <v/>
      </c>
      <c r="H130" s="3">
        <f>RAW!O130</f>
        <v>59.636580697113999</v>
      </c>
      <c r="I130" s="5" t="str">
        <f t="shared" si="65"/>
        <v/>
      </c>
      <c r="J130" s="3">
        <f>RAW!P130</f>
        <v>55.653407550393197</v>
      </c>
      <c r="K130" s="5" t="str">
        <f t="shared" ref="K130" si="128">IF(SIGN(J129-50)&lt;&gt;SIGN(J130-50)," ","")</f>
        <v/>
      </c>
      <c r="L130">
        <v>70</v>
      </c>
      <c r="M130">
        <v>30</v>
      </c>
    </row>
    <row r="131" spans="1:13" x14ac:dyDescent="0.25">
      <c r="A131" s="1">
        <f>RAW!A131</f>
        <v>42489</v>
      </c>
      <c r="B131">
        <f>RAW!B131</f>
        <v>1.9969999999999899</v>
      </c>
      <c r="C131">
        <f>RAW!C131</f>
        <v>1.9969999999999899</v>
      </c>
      <c r="D131">
        <f>RAW!D131</f>
        <v>1.913</v>
      </c>
      <c r="E131">
        <f>RAW!E131</f>
        <v>1.9330000000000001</v>
      </c>
      <c r="F131" s="3">
        <f>RAW!N131</f>
        <v>55.808587096624898</v>
      </c>
      <c r="G131" s="5" t="str">
        <f t="shared" si="65"/>
        <v/>
      </c>
      <c r="H131" s="3">
        <f>RAW!O131</f>
        <v>55.4007998462342</v>
      </c>
      <c r="I131" s="5" t="str">
        <f t="shared" si="65"/>
        <v/>
      </c>
      <c r="J131" s="3">
        <f>RAW!P131</f>
        <v>53.198191934435997</v>
      </c>
      <c r="K131" s="5" t="str">
        <f t="shared" ref="K131" si="129">IF(SIGN(J130-50)&lt;&gt;SIGN(J131-50)," ","")</f>
        <v/>
      </c>
      <c r="L131">
        <v>70</v>
      </c>
      <c r="M131">
        <v>30</v>
      </c>
    </row>
    <row r="132" spans="1:13" x14ac:dyDescent="0.25">
      <c r="A132" s="1">
        <f>RAW!A132</f>
        <v>42492</v>
      </c>
      <c r="B132">
        <f>RAW!B132</f>
        <v>1.91</v>
      </c>
      <c r="C132">
        <f>RAW!C132</f>
        <v>1.98</v>
      </c>
      <c r="D132">
        <f>RAW!D132</f>
        <v>1.9</v>
      </c>
      <c r="E132">
        <f>RAW!E132</f>
        <v>1.9139999999999999</v>
      </c>
      <c r="F132" s="3">
        <f>RAW!N132</f>
        <v>49.962878147328603</v>
      </c>
      <c r="G132" s="5" t="str">
        <f t="shared" ref="G132:I195" si="130">IF(SIGN(F131-50)&lt;&gt;SIGN(F132-50)," ","")</f>
        <v xml:space="preserve"> </v>
      </c>
      <c r="H132" s="3">
        <f>RAW!O132</f>
        <v>52.840984277946802</v>
      </c>
      <c r="I132" s="5" t="str">
        <f t="shared" si="130"/>
        <v/>
      </c>
      <c r="J132" s="3">
        <f>RAW!P132</f>
        <v>51.681984221280501</v>
      </c>
      <c r="K132" s="5" t="str">
        <f t="shared" ref="K132" si="131">IF(SIGN(J131-50)&lt;&gt;SIGN(J132-50)," ","")</f>
        <v/>
      </c>
      <c r="L132">
        <v>70</v>
      </c>
      <c r="M132">
        <v>30</v>
      </c>
    </row>
    <row r="133" spans="1:13" x14ac:dyDescent="0.25">
      <c r="A133" s="1">
        <f>RAW!A133</f>
        <v>42493</v>
      </c>
      <c r="B133">
        <f>RAW!B133</f>
        <v>1.952</v>
      </c>
      <c r="C133">
        <f>RAW!C133</f>
        <v>1.952</v>
      </c>
      <c r="D133">
        <f>RAW!D133</f>
        <v>1.82</v>
      </c>
      <c r="E133">
        <f>RAW!E133</f>
        <v>1.833</v>
      </c>
      <c r="F133" s="3">
        <f>RAW!N133</f>
        <v>32.849308664809499</v>
      </c>
      <c r="G133" s="5" t="str">
        <f t="shared" si="130"/>
        <v/>
      </c>
      <c r="H133" s="3">
        <f>RAW!O133</f>
        <v>43.593379148764903</v>
      </c>
      <c r="I133" s="5" t="str">
        <f t="shared" si="130"/>
        <v xml:space="preserve"> </v>
      </c>
      <c r="J133" s="3">
        <f>RAW!P133</f>
        <v>45.834428520329801</v>
      </c>
      <c r="K133" s="5" t="str">
        <f t="shared" ref="K133" si="132">IF(SIGN(J132-50)&lt;&gt;SIGN(J133-50)," ","")</f>
        <v xml:space="preserve"> </v>
      </c>
      <c r="L133">
        <v>70</v>
      </c>
      <c r="M133">
        <v>30</v>
      </c>
    </row>
    <row r="134" spans="1:13" x14ac:dyDescent="0.25">
      <c r="A134" s="1">
        <f>RAW!A134</f>
        <v>42494</v>
      </c>
      <c r="B134">
        <f>RAW!B134</f>
        <v>1.843</v>
      </c>
      <c r="C134">
        <f>RAW!C134</f>
        <v>1.86</v>
      </c>
      <c r="D134">
        <f>RAW!D134</f>
        <v>1.819</v>
      </c>
      <c r="E134">
        <f>RAW!E134</f>
        <v>1.83</v>
      </c>
      <c r="F134" s="3">
        <f>RAW!N134</f>
        <v>32.370213548194997</v>
      </c>
      <c r="G134" s="5" t="str">
        <f t="shared" si="130"/>
        <v/>
      </c>
      <c r="H134" s="3">
        <f>RAW!O134</f>
        <v>43.291190030142701</v>
      </c>
      <c r="I134" s="5" t="str">
        <f t="shared" si="130"/>
        <v/>
      </c>
      <c r="J134" s="3">
        <f>RAW!P134</f>
        <v>45.633636798154697</v>
      </c>
      <c r="K134" s="5" t="str">
        <f t="shared" ref="K134" si="133">IF(SIGN(J133-50)&lt;&gt;SIGN(J134-50)," ","")</f>
        <v/>
      </c>
      <c r="L134">
        <v>70</v>
      </c>
      <c r="M134">
        <v>30</v>
      </c>
    </row>
    <row r="135" spans="1:13" x14ac:dyDescent="0.25">
      <c r="A135" s="1">
        <f>RAW!A135</f>
        <v>42495</v>
      </c>
      <c r="B135">
        <f>RAW!B135</f>
        <v>1.843</v>
      </c>
      <c r="C135">
        <f>RAW!C135</f>
        <v>1.89</v>
      </c>
      <c r="D135">
        <f>RAW!D135</f>
        <v>1.81</v>
      </c>
      <c r="E135">
        <f>RAW!E135</f>
        <v>1.831</v>
      </c>
      <c r="F135" s="3">
        <f>RAW!N135</f>
        <v>32.751632956535303</v>
      </c>
      <c r="G135" s="5" t="str">
        <f t="shared" si="130"/>
        <v/>
      </c>
      <c r="H135" s="3">
        <f>RAW!O135</f>
        <v>43.431954448405698</v>
      </c>
      <c r="I135" s="5" t="str">
        <f t="shared" si="130"/>
        <v/>
      </c>
      <c r="J135" s="3">
        <f>RAW!P135</f>
        <v>45.716868145390897</v>
      </c>
      <c r="K135" s="5" t="str">
        <f t="shared" ref="K135" si="134">IF(SIGN(J134-50)&lt;&gt;SIGN(J135-50)," ","")</f>
        <v/>
      </c>
      <c r="L135">
        <v>70</v>
      </c>
      <c r="M135">
        <v>30</v>
      </c>
    </row>
    <row r="136" spans="1:13" x14ac:dyDescent="0.25">
      <c r="A136" s="1">
        <f>RAW!A136</f>
        <v>42496</v>
      </c>
      <c r="B136">
        <f>RAW!B136</f>
        <v>1.8280000000000001</v>
      </c>
      <c r="C136">
        <f>RAW!C136</f>
        <v>1.86</v>
      </c>
      <c r="D136">
        <f>RAW!D136</f>
        <v>1.8</v>
      </c>
      <c r="E136">
        <f>RAW!E136</f>
        <v>1.8109999999999999</v>
      </c>
      <c r="F136" s="3">
        <f>RAW!N136</f>
        <v>28.942876148442998</v>
      </c>
      <c r="G136" s="5" t="str">
        <f t="shared" si="130"/>
        <v/>
      </c>
      <c r="H136" s="3">
        <f>RAW!O136</f>
        <v>41.227775078885699</v>
      </c>
      <c r="I136" s="5" t="str">
        <f t="shared" si="130"/>
        <v/>
      </c>
      <c r="J136" s="3">
        <f>RAW!P136</f>
        <v>44.292868935507201</v>
      </c>
      <c r="K136" s="5" t="str">
        <f t="shared" ref="K136" si="135">IF(SIGN(J135-50)&lt;&gt;SIGN(J136-50)," ","")</f>
        <v/>
      </c>
      <c r="L136">
        <v>70</v>
      </c>
      <c r="M136">
        <v>30</v>
      </c>
    </row>
    <row r="137" spans="1:13" x14ac:dyDescent="0.25">
      <c r="A137" s="1">
        <f>RAW!A137</f>
        <v>42499</v>
      </c>
      <c r="B137">
        <f>RAW!B137</f>
        <v>1.83</v>
      </c>
      <c r="C137">
        <f>RAW!C137</f>
        <v>1.8559999999999901</v>
      </c>
      <c r="D137">
        <f>RAW!D137</f>
        <v>1.69</v>
      </c>
      <c r="E137">
        <f>RAW!E137</f>
        <v>1.73</v>
      </c>
      <c r="F137" s="3">
        <f>RAW!N137</f>
        <v>18.679086674305299</v>
      </c>
      <c r="G137" s="5" t="str">
        <f t="shared" si="130"/>
        <v/>
      </c>
      <c r="H137" s="3">
        <f>RAW!O137</f>
        <v>33.755937246340103</v>
      </c>
      <c r="I137" s="5" t="str">
        <f t="shared" si="130"/>
        <v/>
      </c>
      <c r="J137" s="3">
        <f>RAW!P137</f>
        <v>39.1121578195011</v>
      </c>
      <c r="K137" s="5" t="str">
        <f t="shared" ref="K137" si="136">IF(SIGN(J136-50)&lt;&gt;SIGN(J137-50)," ","")</f>
        <v/>
      </c>
      <c r="L137">
        <v>70</v>
      </c>
      <c r="M137">
        <v>30</v>
      </c>
    </row>
    <row r="138" spans="1:13" x14ac:dyDescent="0.25">
      <c r="A138" s="1">
        <f>RAW!A138</f>
        <v>42500</v>
      </c>
      <c r="B138">
        <f>RAW!B138</f>
        <v>1.734</v>
      </c>
      <c r="C138">
        <f>RAW!C138</f>
        <v>1.8119999999999901</v>
      </c>
      <c r="D138">
        <f>RAW!D138</f>
        <v>1.734</v>
      </c>
      <c r="E138">
        <f>RAW!E138</f>
        <v>1.794</v>
      </c>
      <c r="F138" s="3">
        <f>RAW!N138</f>
        <v>38.713360401198301</v>
      </c>
      <c r="G138" s="5" t="str">
        <f t="shared" si="130"/>
        <v/>
      </c>
      <c r="H138" s="3">
        <f>RAW!O138</f>
        <v>42.606658945742801</v>
      </c>
      <c r="I138" s="5" t="str">
        <f t="shared" si="130"/>
        <v/>
      </c>
      <c r="J138" s="3">
        <f>RAW!P138</f>
        <v>44.497941542567503</v>
      </c>
      <c r="K138" s="5" t="str">
        <f t="shared" ref="K138" si="137">IF(SIGN(J137-50)&lt;&gt;SIGN(J138-50)," ","")</f>
        <v/>
      </c>
      <c r="L138">
        <v>70</v>
      </c>
      <c r="M138">
        <v>30</v>
      </c>
    </row>
    <row r="139" spans="1:13" x14ac:dyDescent="0.25">
      <c r="A139" s="1">
        <f>RAW!A139</f>
        <v>42501</v>
      </c>
      <c r="B139">
        <f>RAW!B139</f>
        <v>1.794</v>
      </c>
      <c r="C139">
        <f>RAW!C139</f>
        <v>1.81</v>
      </c>
      <c r="D139">
        <f>RAW!D139</f>
        <v>1.7649999999999999</v>
      </c>
      <c r="E139">
        <f>RAW!E139</f>
        <v>1.8</v>
      </c>
      <c r="F139" s="3">
        <f>RAW!N139</f>
        <v>40.3214407744886</v>
      </c>
      <c r="G139" s="5" t="str">
        <f t="shared" si="130"/>
        <v/>
      </c>
      <c r="H139" s="3">
        <f>RAW!O139</f>
        <v>43.370547578040302</v>
      </c>
      <c r="I139" s="5" t="str">
        <f t="shared" si="130"/>
        <v/>
      </c>
      <c r="J139" s="3">
        <f>RAW!P139</f>
        <v>44.977037899110002</v>
      </c>
      <c r="K139" s="5" t="str">
        <f t="shared" ref="K139" si="138">IF(SIGN(J138-50)&lt;&gt;SIGN(J139-50)," ","")</f>
        <v/>
      </c>
      <c r="L139">
        <v>70</v>
      </c>
      <c r="M139">
        <v>30</v>
      </c>
    </row>
    <row r="140" spans="1:13" x14ac:dyDescent="0.25">
      <c r="A140" s="1">
        <f>RAW!A140</f>
        <v>42502</v>
      </c>
      <c r="B140">
        <f>RAW!B140</f>
        <v>1.78199999999999</v>
      </c>
      <c r="C140">
        <f>RAW!C140</f>
        <v>1.8180000000000001</v>
      </c>
      <c r="D140">
        <f>RAW!D140</f>
        <v>1.78</v>
      </c>
      <c r="E140">
        <f>RAW!E140</f>
        <v>1.7949999999999999</v>
      </c>
      <c r="F140" s="3">
        <f>RAW!N140</f>
        <v>39.318434379421497</v>
      </c>
      <c r="G140" s="5" t="str">
        <f t="shared" si="130"/>
        <v/>
      </c>
      <c r="H140" s="3">
        <f>RAW!O140</f>
        <v>42.858618096175398</v>
      </c>
      <c r="I140" s="5" t="str">
        <f t="shared" si="130"/>
        <v/>
      </c>
      <c r="J140" s="3">
        <f>RAW!P140</f>
        <v>44.6398711311802</v>
      </c>
      <c r="K140" s="5" t="str">
        <f t="shared" ref="K140" si="139">IF(SIGN(J139-50)&lt;&gt;SIGN(J140-50)," ","")</f>
        <v/>
      </c>
      <c r="L140">
        <v>70</v>
      </c>
      <c r="M140">
        <v>30</v>
      </c>
    </row>
    <row r="141" spans="1:13" x14ac:dyDescent="0.25">
      <c r="A141" s="1">
        <f>RAW!A141</f>
        <v>42503</v>
      </c>
      <c r="B141">
        <f>RAW!B141</f>
        <v>1.7949999999999999</v>
      </c>
      <c r="C141">
        <f>RAW!C141</f>
        <v>1.8109999999999999</v>
      </c>
      <c r="D141">
        <f>RAW!D141</f>
        <v>1.78199999999999</v>
      </c>
      <c r="E141">
        <f>RAW!E141</f>
        <v>1.7909999999999999</v>
      </c>
      <c r="F141" s="3">
        <f>RAW!N141</f>
        <v>38.426294519307298</v>
      </c>
      <c r="G141" s="5" t="str">
        <f t="shared" si="130"/>
        <v/>
      </c>
      <c r="H141" s="3">
        <f>RAW!O141</f>
        <v>42.427164676219803</v>
      </c>
      <c r="I141" s="5" t="str">
        <f t="shared" si="130"/>
        <v/>
      </c>
      <c r="J141" s="3">
        <f>RAW!P141</f>
        <v>44.360533171964299</v>
      </c>
      <c r="K141" s="5" t="str">
        <f t="shared" ref="K141" si="140">IF(SIGN(J140-50)&lt;&gt;SIGN(J141-50)," ","")</f>
        <v/>
      </c>
      <c r="L141">
        <v>70</v>
      </c>
      <c r="M141">
        <v>30</v>
      </c>
    </row>
    <row r="142" spans="1:13" x14ac:dyDescent="0.25">
      <c r="A142" s="1">
        <f>RAW!A142</f>
        <v>42506</v>
      </c>
      <c r="B142">
        <f>RAW!B142</f>
        <v>1.7909999999999999</v>
      </c>
      <c r="C142">
        <f>RAW!C142</f>
        <v>1.8280000000000001</v>
      </c>
      <c r="D142">
        <f>RAW!D142</f>
        <v>1.7030000000000001</v>
      </c>
      <c r="E142">
        <f>RAW!E142</f>
        <v>1.804</v>
      </c>
      <c r="F142" s="3">
        <f>RAW!N142</f>
        <v>43.304038512414401</v>
      </c>
      <c r="G142" s="5" t="str">
        <f t="shared" si="130"/>
        <v/>
      </c>
      <c r="H142" s="3">
        <f>RAW!O142</f>
        <v>44.386653651840803</v>
      </c>
      <c r="I142" s="5" t="str">
        <f t="shared" si="130"/>
        <v/>
      </c>
      <c r="J142" s="3">
        <f>RAW!P142</f>
        <v>45.523818739717498</v>
      </c>
      <c r="K142" s="5" t="str">
        <f t="shared" ref="K142" si="141">IF(SIGN(J141-50)&lt;&gt;SIGN(J142-50)," ","")</f>
        <v/>
      </c>
      <c r="L142">
        <v>70</v>
      </c>
      <c r="M142">
        <v>30</v>
      </c>
    </row>
    <row r="143" spans="1:13" x14ac:dyDescent="0.25">
      <c r="A143" s="1">
        <f>RAW!A143</f>
        <v>42507</v>
      </c>
      <c r="B143">
        <f>RAW!B143</f>
        <v>1.849</v>
      </c>
      <c r="C143">
        <f>RAW!C143</f>
        <v>1.849</v>
      </c>
      <c r="D143">
        <f>RAW!D143</f>
        <v>1.7549999999999999</v>
      </c>
      <c r="E143">
        <f>RAW!E143</f>
        <v>1.8149999999999999</v>
      </c>
      <c r="F143" s="3">
        <f>RAW!N143</f>
        <v>47.416214413439903</v>
      </c>
      <c r="G143" s="5" t="str">
        <f t="shared" si="130"/>
        <v/>
      </c>
      <c r="H143" s="3">
        <f>RAW!O143</f>
        <v>46.059567764656798</v>
      </c>
      <c r="I143" s="5" t="str">
        <f t="shared" si="130"/>
        <v/>
      </c>
      <c r="J143" s="3">
        <f>RAW!P143</f>
        <v>46.517290245542902</v>
      </c>
      <c r="K143" s="5" t="str">
        <f t="shared" ref="K143" si="142">IF(SIGN(J142-50)&lt;&gt;SIGN(J143-50)," ","")</f>
        <v/>
      </c>
      <c r="L143">
        <v>70</v>
      </c>
      <c r="M143">
        <v>30</v>
      </c>
    </row>
    <row r="144" spans="1:13" x14ac:dyDescent="0.25">
      <c r="A144" s="1">
        <f>RAW!A144</f>
        <v>42508</v>
      </c>
      <c r="B144">
        <f>RAW!B144</f>
        <v>1.7669999999999999</v>
      </c>
      <c r="C144">
        <f>RAW!C144</f>
        <v>1.8029999999999999</v>
      </c>
      <c r="D144">
        <f>RAW!D144</f>
        <v>1.76199999999999</v>
      </c>
      <c r="E144">
        <f>RAW!E144</f>
        <v>1.774</v>
      </c>
      <c r="F144" s="3">
        <f>RAW!N144</f>
        <v>36.047075832395997</v>
      </c>
      <c r="G144" s="5" t="str">
        <f t="shared" si="130"/>
        <v/>
      </c>
      <c r="H144" s="3">
        <f>RAW!O144</f>
        <v>41.097263631654997</v>
      </c>
      <c r="I144" s="5" t="str">
        <f t="shared" si="130"/>
        <v/>
      </c>
      <c r="J144" s="3">
        <f>RAW!P144</f>
        <v>43.418420977893</v>
      </c>
      <c r="K144" s="5" t="str">
        <f t="shared" ref="K144" si="143">IF(SIGN(J143-50)&lt;&gt;SIGN(J144-50)," ","")</f>
        <v/>
      </c>
      <c r="L144">
        <v>70</v>
      </c>
      <c r="M144">
        <v>30</v>
      </c>
    </row>
    <row r="145" spans="1:13" x14ac:dyDescent="0.25">
      <c r="A145" s="1">
        <f>RAW!A145</f>
        <v>42509</v>
      </c>
      <c r="B145">
        <f>RAW!B145</f>
        <v>1.76199999999999</v>
      </c>
      <c r="C145">
        <f>RAW!C145</f>
        <v>1.8140000000000001</v>
      </c>
      <c r="D145">
        <f>RAW!D145</f>
        <v>1.75</v>
      </c>
      <c r="E145">
        <f>RAW!E145</f>
        <v>1.788</v>
      </c>
      <c r="F145" s="3">
        <f>RAW!N145</f>
        <v>41.623194136140398</v>
      </c>
      <c r="G145" s="5" t="str">
        <f t="shared" si="130"/>
        <v/>
      </c>
      <c r="H145" s="3">
        <f>RAW!O145</f>
        <v>43.3419417295569</v>
      </c>
      <c r="I145" s="5" t="str">
        <f t="shared" si="130"/>
        <v/>
      </c>
      <c r="J145" s="3">
        <f>RAW!P145</f>
        <v>44.7383369241075</v>
      </c>
      <c r="K145" s="5" t="str">
        <f t="shared" ref="K145" si="144">IF(SIGN(J144-50)&lt;&gt;SIGN(J145-50)," ","")</f>
        <v/>
      </c>
      <c r="L145">
        <v>70</v>
      </c>
      <c r="M145">
        <v>30</v>
      </c>
    </row>
    <row r="146" spans="1:13" x14ac:dyDescent="0.25">
      <c r="A146" s="1">
        <f>RAW!A146</f>
        <v>42510</v>
      </c>
      <c r="B146">
        <f>RAW!B146</f>
        <v>1.788</v>
      </c>
      <c r="C146">
        <f>RAW!C146</f>
        <v>1.81</v>
      </c>
      <c r="D146">
        <f>RAW!D146</f>
        <v>1.7829999999999999</v>
      </c>
      <c r="E146">
        <f>RAW!E146</f>
        <v>1.798</v>
      </c>
      <c r="F146" s="3">
        <f>RAW!N146</f>
        <v>45.577487739609403</v>
      </c>
      <c r="G146" s="5" t="str">
        <f t="shared" si="130"/>
        <v/>
      </c>
      <c r="H146" s="3">
        <f>RAW!O146</f>
        <v>44.955516327635699</v>
      </c>
      <c r="I146" s="5" t="str">
        <f t="shared" si="130"/>
        <v/>
      </c>
      <c r="J146" s="3">
        <f>RAW!P146</f>
        <v>45.688556173996297</v>
      </c>
      <c r="K146" s="5" t="str">
        <f t="shared" ref="K146" si="145">IF(SIGN(J145-50)&lt;&gt;SIGN(J146-50)," ","")</f>
        <v/>
      </c>
      <c r="L146">
        <v>70</v>
      </c>
      <c r="M146">
        <v>30</v>
      </c>
    </row>
    <row r="147" spans="1:13" x14ac:dyDescent="0.25">
      <c r="A147" s="1">
        <f>RAW!A147</f>
        <v>42513</v>
      </c>
      <c r="B147">
        <f>RAW!B147</f>
        <v>1.8</v>
      </c>
      <c r="C147">
        <f>RAW!C147</f>
        <v>1.8140000000000001</v>
      </c>
      <c r="D147">
        <f>RAW!D147</f>
        <v>1.774</v>
      </c>
      <c r="E147">
        <f>RAW!E147</f>
        <v>1.788</v>
      </c>
      <c r="F147" s="3">
        <f>RAW!N147</f>
        <v>42.239433007673902</v>
      </c>
      <c r="G147" s="5" t="str">
        <f t="shared" si="130"/>
        <v/>
      </c>
      <c r="H147" s="3">
        <f>RAW!O147</f>
        <v>43.617764812865097</v>
      </c>
      <c r="I147" s="5" t="str">
        <f t="shared" si="130"/>
        <v/>
      </c>
      <c r="J147" s="3">
        <f>RAW!P147</f>
        <v>44.878294097023897</v>
      </c>
      <c r="K147" s="5" t="str">
        <f t="shared" ref="K147" si="146">IF(SIGN(J146-50)&lt;&gt;SIGN(J147-50)," ","")</f>
        <v/>
      </c>
      <c r="L147">
        <v>70</v>
      </c>
      <c r="M147">
        <v>30</v>
      </c>
    </row>
    <row r="148" spans="1:13" x14ac:dyDescent="0.25">
      <c r="A148" s="1">
        <f>RAW!A148</f>
        <v>42514</v>
      </c>
      <c r="B148">
        <f>RAW!B148</f>
        <v>1.79</v>
      </c>
      <c r="C148">
        <f>RAW!C148</f>
        <v>1.8</v>
      </c>
      <c r="D148">
        <f>RAW!D148</f>
        <v>1.776</v>
      </c>
      <c r="E148">
        <f>RAW!E148</f>
        <v>1.778</v>
      </c>
      <c r="F148" s="3">
        <f>RAW!N148</f>
        <v>38.914370109026898</v>
      </c>
      <c r="G148" s="5" t="str">
        <f t="shared" si="130"/>
        <v/>
      </c>
      <c r="H148" s="3">
        <f>RAW!O148</f>
        <v>42.263382126820098</v>
      </c>
      <c r="I148" s="5" t="str">
        <f t="shared" si="130"/>
        <v/>
      </c>
      <c r="J148" s="3">
        <f>RAW!P148</f>
        <v>44.057883969421603</v>
      </c>
      <c r="K148" s="5" t="str">
        <f t="shared" ref="K148" si="147">IF(SIGN(J147-50)&lt;&gt;SIGN(J148-50)," ","")</f>
        <v/>
      </c>
      <c r="L148">
        <v>70</v>
      </c>
      <c r="M148">
        <v>30</v>
      </c>
    </row>
    <row r="149" spans="1:13" x14ac:dyDescent="0.25">
      <c r="A149" s="1">
        <f>RAW!A149</f>
        <v>42515</v>
      </c>
      <c r="B149">
        <f>RAW!B149</f>
        <v>1.8019999999999901</v>
      </c>
      <c r="C149">
        <f>RAW!C149</f>
        <v>1.827</v>
      </c>
      <c r="D149">
        <f>RAW!D149</f>
        <v>1.79199999999999</v>
      </c>
      <c r="E149">
        <f>RAW!E149</f>
        <v>1.8</v>
      </c>
      <c r="F149" s="3">
        <f>RAW!N149</f>
        <v>49.1819728361694</v>
      </c>
      <c r="G149" s="5" t="str">
        <f t="shared" si="130"/>
        <v/>
      </c>
      <c r="H149" s="3">
        <f>RAW!O149</f>
        <v>46.219847595435503</v>
      </c>
      <c r="I149" s="5" t="str">
        <f t="shared" si="130"/>
        <v/>
      </c>
      <c r="J149" s="3">
        <f>RAW!P149</f>
        <v>46.324524012819097</v>
      </c>
      <c r="K149" s="5" t="str">
        <f t="shared" ref="K149" si="148">IF(SIGN(J148-50)&lt;&gt;SIGN(J149-50)," ","")</f>
        <v/>
      </c>
      <c r="L149">
        <v>70</v>
      </c>
      <c r="M149">
        <v>30</v>
      </c>
    </row>
    <row r="150" spans="1:13" x14ac:dyDescent="0.25">
      <c r="A150" s="1">
        <f>RAW!A150</f>
        <v>42516</v>
      </c>
      <c r="B150">
        <f>RAW!B150</f>
        <v>1.8240000000000001</v>
      </c>
      <c r="C150">
        <f>RAW!C150</f>
        <v>1.84</v>
      </c>
      <c r="D150">
        <f>RAW!D150</f>
        <v>1.78199999999999</v>
      </c>
      <c r="E150">
        <f>RAW!E150</f>
        <v>1.786</v>
      </c>
      <c r="F150" s="3">
        <f>RAW!N150</f>
        <v>43.725444915032803</v>
      </c>
      <c r="G150" s="5" t="str">
        <f t="shared" si="130"/>
        <v/>
      </c>
      <c r="H150" s="3">
        <f>RAW!O150</f>
        <v>44.146635706344398</v>
      </c>
      <c r="I150" s="5" t="str">
        <f t="shared" si="130"/>
        <v/>
      </c>
      <c r="J150" s="3">
        <f>RAW!P150</f>
        <v>45.103433314006601</v>
      </c>
      <c r="K150" s="5" t="str">
        <f t="shared" ref="K150" si="149">IF(SIGN(J149-50)&lt;&gt;SIGN(J150-50)," ","")</f>
        <v/>
      </c>
      <c r="L150">
        <v>70</v>
      </c>
      <c r="M150">
        <v>30</v>
      </c>
    </row>
    <row r="151" spans="1:13" x14ac:dyDescent="0.25">
      <c r="A151" s="1">
        <f>RAW!A151</f>
        <v>42517</v>
      </c>
      <c r="B151">
        <f>RAW!B151</f>
        <v>1.829</v>
      </c>
      <c r="C151">
        <f>RAW!C151</f>
        <v>1.829</v>
      </c>
      <c r="D151">
        <f>RAW!D151</f>
        <v>1.79</v>
      </c>
      <c r="E151">
        <f>RAW!E151</f>
        <v>1.81</v>
      </c>
      <c r="F151" s="3">
        <f>RAW!N151</f>
        <v>53.944715554329903</v>
      </c>
      <c r="G151" s="5" t="str">
        <f t="shared" si="130"/>
        <v xml:space="preserve"> </v>
      </c>
      <c r="H151" s="3">
        <f>RAW!O151</f>
        <v>48.418132934369801</v>
      </c>
      <c r="I151" s="5" t="str">
        <f t="shared" si="130"/>
        <v/>
      </c>
      <c r="J151" s="3">
        <f>RAW!P151</f>
        <v>47.590128521643202</v>
      </c>
      <c r="K151" s="5" t="str">
        <f t="shared" ref="K151" si="150">IF(SIGN(J150-50)&lt;&gt;SIGN(J151-50)," ","")</f>
        <v/>
      </c>
      <c r="L151">
        <v>70</v>
      </c>
      <c r="M151">
        <v>30</v>
      </c>
    </row>
    <row r="152" spans="1:13" x14ac:dyDescent="0.25">
      <c r="A152" s="1">
        <f>RAW!A152</f>
        <v>42520</v>
      </c>
      <c r="B152">
        <f>RAW!B152</f>
        <v>1.81</v>
      </c>
      <c r="C152">
        <f>RAW!C152</f>
        <v>1.84</v>
      </c>
      <c r="D152">
        <f>RAW!D152</f>
        <v>1.78</v>
      </c>
      <c r="E152">
        <f>RAW!E152</f>
        <v>1.8280000000000001</v>
      </c>
      <c r="F152" s="3">
        <f>RAW!N152</f>
        <v>60.259383067760297</v>
      </c>
      <c r="G152" s="5" t="str">
        <f t="shared" si="130"/>
        <v/>
      </c>
      <c r="H152" s="3">
        <f>RAW!O152</f>
        <v>51.418976773150597</v>
      </c>
      <c r="I152" s="5" t="str">
        <f t="shared" si="130"/>
        <v xml:space="preserve"> </v>
      </c>
      <c r="J152" s="3">
        <f>RAW!P152</f>
        <v>49.395301314323802</v>
      </c>
      <c r="K152" s="5" t="str">
        <f t="shared" ref="K152" si="151">IF(SIGN(J151-50)&lt;&gt;SIGN(J152-50)," ","")</f>
        <v/>
      </c>
      <c r="L152">
        <v>70</v>
      </c>
      <c r="M152">
        <v>30</v>
      </c>
    </row>
    <row r="153" spans="1:13" x14ac:dyDescent="0.25">
      <c r="A153" s="1">
        <f>RAW!A153</f>
        <v>42521</v>
      </c>
      <c r="B153">
        <f>RAW!B153</f>
        <v>1.798</v>
      </c>
      <c r="C153">
        <f>RAW!C153</f>
        <v>1.835</v>
      </c>
      <c r="D153">
        <f>RAW!D153</f>
        <v>1.7569999999999999</v>
      </c>
      <c r="E153">
        <f>RAW!E153</f>
        <v>1.7569999999999999</v>
      </c>
      <c r="F153" s="3">
        <f>RAW!N153</f>
        <v>36.947126294689703</v>
      </c>
      <c r="G153" s="5" t="str">
        <f t="shared" si="130"/>
        <v xml:space="preserve"> </v>
      </c>
      <c r="H153" s="3">
        <f>RAW!O153</f>
        <v>41.230007009276498</v>
      </c>
      <c r="I153" s="5" t="str">
        <f t="shared" si="130"/>
        <v xml:space="preserve"> </v>
      </c>
      <c r="J153" s="3">
        <f>RAW!P153</f>
        <v>43.228611380513499</v>
      </c>
      <c r="K153" s="5" t="str">
        <f t="shared" ref="K153" si="152">IF(SIGN(J152-50)&lt;&gt;SIGN(J153-50)," ","")</f>
        <v/>
      </c>
      <c r="L153">
        <v>70</v>
      </c>
      <c r="M153">
        <v>30</v>
      </c>
    </row>
    <row r="154" spans="1:13" x14ac:dyDescent="0.25">
      <c r="A154" s="1">
        <f>RAW!A154</f>
        <v>42522</v>
      </c>
      <c r="B154">
        <f>RAW!B154</f>
        <v>1.776</v>
      </c>
      <c r="C154">
        <f>RAW!C154</f>
        <v>1.776</v>
      </c>
      <c r="D154">
        <f>RAW!D154</f>
        <v>1.722</v>
      </c>
      <c r="E154">
        <f>RAW!E154</f>
        <v>1.7350000000000001</v>
      </c>
      <c r="F154" s="3">
        <f>RAW!N154</f>
        <v>32.413949015886402</v>
      </c>
      <c r="G154" s="5" t="str">
        <f t="shared" si="130"/>
        <v/>
      </c>
      <c r="H154" s="3">
        <f>RAW!O154</f>
        <v>38.672824356892598</v>
      </c>
      <c r="I154" s="5" t="str">
        <f t="shared" si="130"/>
        <v/>
      </c>
      <c r="J154" s="3">
        <f>RAW!P154</f>
        <v>41.541281511365497</v>
      </c>
      <c r="K154" s="5" t="str">
        <f t="shared" ref="K154" si="153">IF(SIGN(J153-50)&lt;&gt;SIGN(J154-50)," ","")</f>
        <v/>
      </c>
      <c r="L154">
        <v>70</v>
      </c>
      <c r="M154">
        <v>30</v>
      </c>
    </row>
    <row r="155" spans="1:13" x14ac:dyDescent="0.25">
      <c r="A155" s="1">
        <f>RAW!A155</f>
        <v>42523</v>
      </c>
      <c r="B155">
        <f>RAW!B155</f>
        <v>1.736</v>
      </c>
      <c r="C155">
        <f>RAW!C155</f>
        <v>1.7969999999999999</v>
      </c>
      <c r="D155">
        <f>RAW!D155</f>
        <v>1.73</v>
      </c>
      <c r="E155">
        <f>RAW!E155</f>
        <v>1.73</v>
      </c>
      <c r="F155" s="3">
        <f>RAW!N155</f>
        <v>31.3926700056515</v>
      </c>
      <c r="G155" s="5" t="str">
        <f t="shared" si="130"/>
        <v/>
      </c>
      <c r="H155" s="3">
        <f>RAW!O155</f>
        <v>38.094537852645402</v>
      </c>
      <c r="I155" s="5" t="str">
        <f t="shared" si="130"/>
        <v/>
      </c>
      <c r="J155" s="3">
        <f>RAW!P155</f>
        <v>41.157911042355799</v>
      </c>
      <c r="K155" s="5" t="str">
        <f t="shared" ref="K155" si="154">IF(SIGN(J154-50)&lt;&gt;SIGN(J155-50)," ","")</f>
        <v/>
      </c>
      <c r="L155">
        <v>70</v>
      </c>
      <c r="M155">
        <v>30</v>
      </c>
    </row>
    <row r="156" spans="1:13" x14ac:dyDescent="0.25">
      <c r="A156" s="1">
        <f>RAW!A156</f>
        <v>42524</v>
      </c>
      <c r="B156">
        <f>RAW!B156</f>
        <v>1.7409999999999899</v>
      </c>
      <c r="C156">
        <f>RAW!C156</f>
        <v>1.742</v>
      </c>
      <c r="D156">
        <f>RAW!D156</f>
        <v>1.6919999999999999</v>
      </c>
      <c r="E156">
        <f>RAW!E156</f>
        <v>1.7069999999999901</v>
      </c>
      <c r="F156" s="3">
        <f>RAW!N156</f>
        <v>26.85223447413</v>
      </c>
      <c r="G156" s="5" t="str">
        <f t="shared" si="130"/>
        <v/>
      </c>
      <c r="H156" s="3">
        <f>RAW!O156</f>
        <v>35.467252591983097</v>
      </c>
      <c r="I156" s="5" t="str">
        <f t="shared" si="130"/>
        <v/>
      </c>
      <c r="J156" s="3">
        <f>RAW!P156</f>
        <v>39.401606493024303</v>
      </c>
      <c r="K156" s="5" t="str">
        <f t="shared" ref="K156" si="155">IF(SIGN(J155-50)&lt;&gt;SIGN(J156-50)," ","")</f>
        <v/>
      </c>
      <c r="L156">
        <v>70</v>
      </c>
      <c r="M156">
        <v>30</v>
      </c>
    </row>
    <row r="157" spans="1:13" x14ac:dyDescent="0.25">
      <c r="A157" s="1">
        <f>RAW!A157</f>
        <v>42527</v>
      </c>
      <c r="B157">
        <f>RAW!B157</f>
        <v>1.7069999999999901</v>
      </c>
      <c r="C157">
        <f>RAW!C157</f>
        <v>1.7069999999999901</v>
      </c>
      <c r="D157">
        <f>RAW!D157</f>
        <v>1.66</v>
      </c>
      <c r="E157">
        <f>RAW!E157</f>
        <v>1.6859999999999999</v>
      </c>
      <c r="F157" s="3">
        <f>RAW!N157</f>
        <v>23.267498302980002</v>
      </c>
      <c r="G157" s="5" t="str">
        <f t="shared" si="130"/>
        <v/>
      </c>
      <c r="H157" s="3">
        <f>RAW!O157</f>
        <v>33.214816295866598</v>
      </c>
      <c r="I157" s="5" t="str">
        <f t="shared" si="130"/>
        <v/>
      </c>
      <c r="J157" s="3">
        <f>RAW!P157</f>
        <v>37.853046283962897</v>
      </c>
      <c r="K157" s="5" t="str">
        <f t="shared" ref="K157" si="156">IF(SIGN(J156-50)&lt;&gt;SIGN(J157-50)," ","")</f>
        <v/>
      </c>
      <c r="L157">
        <v>70</v>
      </c>
      <c r="M157">
        <v>30</v>
      </c>
    </row>
    <row r="158" spans="1:13" x14ac:dyDescent="0.25">
      <c r="A158" s="1">
        <f>RAW!A158</f>
        <v>42528</v>
      </c>
      <c r="B158">
        <f>RAW!B158</f>
        <v>1.6859999999999999</v>
      </c>
      <c r="C158">
        <f>RAW!C158</f>
        <v>1.726</v>
      </c>
      <c r="D158">
        <f>RAW!D158</f>
        <v>1.6859999999999999</v>
      </c>
      <c r="E158">
        <f>RAW!E158</f>
        <v>1.7009999999999901</v>
      </c>
      <c r="F158" s="3">
        <f>RAW!N158</f>
        <v>30.949308196923099</v>
      </c>
      <c r="G158" s="5" t="str">
        <f t="shared" si="130"/>
        <v/>
      </c>
      <c r="H158" s="3">
        <f>RAW!O158</f>
        <v>36.325440629865398</v>
      </c>
      <c r="I158" s="5" t="str">
        <f t="shared" si="130"/>
        <v/>
      </c>
      <c r="J158" s="3">
        <f>RAW!P158</f>
        <v>39.632467858008503</v>
      </c>
      <c r="K158" s="5" t="str">
        <f t="shared" ref="K158" si="157">IF(SIGN(J157-50)&lt;&gt;SIGN(J158-50)," ","")</f>
        <v/>
      </c>
      <c r="L158">
        <v>70</v>
      </c>
      <c r="M158">
        <v>30</v>
      </c>
    </row>
    <row r="159" spans="1:13" x14ac:dyDescent="0.25">
      <c r="A159" s="1">
        <f>RAW!A159</f>
        <v>42529</v>
      </c>
      <c r="B159">
        <f>RAW!B159</f>
        <v>1.7</v>
      </c>
      <c r="C159">
        <f>RAW!C159</f>
        <v>1.708</v>
      </c>
      <c r="D159">
        <f>RAW!D159</f>
        <v>1.6619999999999999</v>
      </c>
      <c r="E159">
        <f>RAW!E159</f>
        <v>1.6919999999999999</v>
      </c>
      <c r="F159" s="3">
        <f>RAW!N159</f>
        <v>28.922476382221099</v>
      </c>
      <c r="G159" s="5" t="str">
        <f t="shared" si="130"/>
        <v/>
      </c>
      <c r="H159" s="3">
        <f>RAW!O159</f>
        <v>35.264144154015703</v>
      </c>
      <c r="I159" s="5" t="str">
        <f t="shared" si="130"/>
        <v/>
      </c>
      <c r="J159" s="3">
        <f>RAW!P159</f>
        <v>38.930226368435697</v>
      </c>
      <c r="K159" s="5" t="str">
        <f t="shared" ref="K159" si="158">IF(SIGN(J158-50)&lt;&gt;SIGN(J159-50)," ","")</f>
        <v/>
      </c>
      <c r="L159">
        <v>70</v>
      </c>
      <c r="M159">
        <v>30</v>
      </c>
    </row>
    <row r="160" spans="1:13" x14ac:dyDescent="0.25">
      <c r="A160" s="1">
        <f>RAW!A160</f>
        <v>42530</v>
      </c>
      <c r="B160">
        <f>RAW!B160</f>
        <v>1.6919999999999999</v>
      </c>
      <c r="C160">
        <f>RAW!C160</f>
        <v>1.7230000000000001</v>
      </c>
      <c r="D160">
        <f>RAW!D160</f>
        <v>1.661</v>
      </c>
      <c r="E160">
        <f>RAW!E160</f>
        <v>1.714</v>
      </c>
      <c r="F160" s="3">
        <f>RAW!N160</f>
        <v>40.1081350918233</v>
      </c>
      <c r="G160" s="5" t="str">
        <f t="shared" si="130"/>
        <v/>
      </c>
      <c r="H160" s="3">
        <f>RAW!O160</f>
        <v>39.887481759970001</v>
      </c>
      <c r="I160" s="5" t="str">
        <f t="shared" si="130"/>
        <v/>
      </c>
      <c r="J160" s="3">
        <f>RAW!P160</f>
        <v>41.586764777345998</v>
      </c>
      <c r="K160" s="5" t="str">
        <f t="shared" ref="K160" si="159">IF(SIGN(J159-50)&lt;&gt;SIGN(J160-50)," ","")</f>
        <v/>
      </c>
      <c r="L160">
        <v>70</v>
      </c>
      <c r="M160">
        <v>30</v>
      </c>
    </row>
    <row r="161" spans="1:13" x14ac:dyDescent="0.25">
      <c r="A161" s="1">
        <f>RAW!A161</f>
        <v>42531</v>
      </c>
      <c r="B161">
        <f>RAW!B161</f>
        <v>1.718</v>
      </c>
      <c r="C161">
        <f>RAW!C161</f>
        <v>1.718</v>
      </c>
      <c r="D161">
        <f>RAW!D161</f>
        <v>1.6759999999999999</v>
      </c>
      <c r="E161">
        <f>RAW!E161</f>
        <v>1.6950000000000001</v>
      </c>
      <c r="F161" s="3">
        <f>RAW!N161</f>
        <v>34.618808152855301</v>
      </c>
      <c r="G161" s="5" t="str">
        <f t="shared" si="130"/>
        <v/>
      </c>
      <c r="H161" s="3">
        <f>RAW!O161</f>
        <v>37.403016405485701</v>
      </c>
      <c r="I161" s="5" t="str">
        <f t="shared" si="130"/>
        <v/>
      </c>
      <c r="J161" s="3">
        <f>RAW!P161</f>
        <v>40.008561485279301</v>
      </c>
      <c r="K161" s="5" t="str">
        <f t="shared" ref="K161" si="160">IF(SIGN(J160-50)&lt;&gt;SIGN(J161-50)," ","")</f>
        <v/>
      </c>
      <c r="L161">
        <v>70</v>
      </c>
      <c r="M161">
        <v>30</v>
      </c>
    </row>
    <row r="162" spans="1:13" x14ac:dyDescent="0.25">
      <c r="A162" s="1">
        <f>RAW!A162</f>
        <v>42534</v>
      </c>
      <c r="B162">
        <f>RAW!B162</f>
        <v>1.69</v>
      </c>
      <c r="C162">
        <f>RAW!C162</f>
        <v>1.69</v>
      </c>
      <c r="D162">
        <f>RAW!D162</f>
        <v>1.601</v>
      </c>
      <c r="E162">
        <f>RAW!E162</f>
        <v>1.6159999999999899</v>
      </c>
      <c r="F162" s="3">
        <f>RAW!N162</f>
        <v>20.8057415097004</v>
      </c>
      <c r="G162" s="5" t="str">
        <f t="shared" si="130"/>
        <v/>
      </c>
      <c r="H162" s="3">
        <f>RAW!O162</f>
        <v>29.2461521479011</v>
      </c>
      <c r="I162" s="5" t="str">
        <f t="shared" si="130"/>
        <v/>
      </c>
      <c r="J162" s="3">
        <f>RAW!P162</f>
        <v>34.322073617312</v>
      </c>
      <c r="K162" s="5" t="str">
        <f t="shared" ref="K162" si="161">IF(SIGN(J161-50)&lt;&gt;SIGN(J162-50)," ","")</f>
        <v/>
      </c>
      <c r="L162">
        <v>70</v>
      </c>
      <c r="M162">
        <v>30</v>
      </c>
    </row>
    <row r="163" spans="1:13" x14ac:dyDescent="0.25">
      <c r="A163" s="1">
        <f>RAW!A163</f>
        <v>42535</v>
      </c>
      <c r="B163">
        <f>RAW!B163</f>
        <v>1.679</v>
      </c>
      <c r="C163">
        <f>RAW!C163</f>
        <v>1.679</v>
      </c>
      <c r="D163">
        <f>RAW!D163</f>
        <v>1.5640000000000001</v>
      </c>
      <c r="E163">
        <f>RAW!E163</f>
        <v>1.62</v>
      </c>
      <c r="F163" s="3">
        <f>RAW!N163</f>
        <v>22.629359536709298</v>
      </c>
      <c r="G163" s="5" t="str">
        <f t="shared" si="130"/>
        <v/>
      </c>
      <c r="H163" s="3">
        <f>RAW!O163</f>
        <v>30.0776293290651</v>
      </c>
      <c r="I163" s="5" t="str">
        <f t="shared" si="130"/>
        <v/>
      </c>
      <c r="J163" s="3">
        <f>RAW!P163</f>
        <v>34.8146385137088</v>
      </c>
      <c r="K163" s="5" t="str">
        <f t="shared" ref="K163" si="162">IF(SIGN(J162-50)&lt;&gt;SIGN(J163-50)," ","")</f>
        <v/>
      </c>
      <c r="L163">
        <v>70</v>
      </c>
      <c r="M163">
        <v>30</v>
      </c>
    </row>
    <row r="164" spans="1:13" x14ac:dyDescent="0.25">
      <c r="A164" s="1">
        <f>RAW!A164</f>
        <v>42536</v>
      </c>
      <c r="B164">
        <f>RAW!B164</f>
        <v>1.59</v>
      </c>
      <c r="C164">
        <f>RAW!C164</f>
        <v>1.64</v>
      </c>
      <c r="D164">
        <f>RAW!D164</f>
        <v>1.56</v>
      </c>
      <c r="E164">
        <f>RAW!E164</f>
        <v>1.609</v>
      </c>
      <c r="F164" s="3">
        <f>RAW!N164</f>
        <v>21.0725457506088</v>
      </c>
      <c r="G164" s="5" t="str">
        <f t="shared" si="130"/>
        <v/>
      </c>
      <c r="H164" s="3">
        <f>RAW!O164</f>
        <v>29.0660416289411</v>
      </c>
      <c r="I164" s="5" t="str">
        <f t="shared" si="130"/>
        <v/>
      </c>
      <c r="J164" s="3">
        <f>RAW!P164</f>
        <v>34.076694392137298</v>
      </c>
      <c r="K164" s="5" t="str">
        <f t="shared" ref="K164" si="163">IF(SIGN(J163-50)&lt;&gt;SIGN(J164-50)," ","")</f>
        <v/>
      </c>
      <c r="L164">
        <v>70</v>
      </c>
      <c r="M164">
        <v>30</v>
      </c>
    </row>
    <row r="165" spans="1:13" x14ac:dyDescent="0.25">
      <c r="A165" s="1">
        <f>RAW!A165</f>
        <v>42537</v>
      </c>
      <c r="B165">
        <f>RAW!B165</f>
        <v>1.6</v>
      </c>
      <c r="C165">
        <f>RAW!C165</f>
        <v>1.6240000000000001</v>
      </c>
      <c r="D165">
        <f>RAW!D165</f>
        <v>1.58</v>
      </c>
      <c r="E165">
        <f>RAW!E165</f>
        <v>1.607</v>
      </c>
      <c r="F165" s="3">
        <f>RAW!N165</f>
        <v>20.769454364654699</v>
      </c>
      <c r="G165" s="5" t="str">
        <f t="shared" si="130"/>
        <v/>
      </c>
      <c r="H165" s="3">
        <f>RAW!O165</f>
        <v>28.8758824922934</v>
      </c>
      <c r="I165" s="5" t="str">
        <f t="shared" si="130"/>
        <v/>
      </c>
      <c r="J165" s="3">
        <f>RAW!P165</f>
        <v>33.939356051791002</v>
      </c>
      <c r="K165" s="5" t="str">
        <f t="shared" ref="K165" si="164">IF(SIGN(J164-50)&lt;&gt;SIGN(J165-50)," ","")</f>
        <v/>
      </c>
      <c r="L165">
        <v>70</v>
      </c>
      <c r="M165">
        <v>30</v>
      </c>
    </row>
    <row r="166" spans="1:13" x14ac:dyDescent="0.25">
      <c r="A166" s="1">
        <f>RAW!A166</f>
        <v>42538</v>
      </c>
      <c r="B166">
        <f>RAW!B166</f>
        <v>1.67</v>
      </c>
      <c r="C166">
        <f>RAW!C166</f>
        <v>1.716</v>
      </c>
      <c r="D166">
        <f>RAW!D166</f>
        <v>1.6259999999999999</v>
      </c>
      <c r="E166">
        <f>RAW!E166</f>
        <v>1.694</v>
      </c>
      <c r="F166" s="3">
        <f>RAW!N166</f>
        <v>54.200651788313699</v>
      </c>
      <c r="G166" s="5" t="str">
        <f t="shared" si="130"/>
        <v xml:space="preserve"> </v>
      </c>
      <c r="H166" s="3">
        <f>RAW!O166</f>
        <v>45.560591712003401</v>
      </c>
      <c r="I166" s="5" t="str">
        <f t="shared" si="130"/>
        <v/>
      </c>
      <c r="J166" s="3">
        <f>RAW!P166</f>
        <v>44.209432383251901</v>
      </c>
      <c r="K166" s="5" t="str">
        <f t="shared" ref="K166" si="165">IF(SIGN(J165-50)&lt;&gt;SIGN(J166-50)," ","")</f>
        <v/>
      </c>
      <c r="L166">
        <v>70</v>
      </c>
      <c r="M166">
        <v>30</v>
      </c>
    </row>
    <row r="167" spans="1:13" x14ac:dyDescent="0.25">
      <c r="A167" s="1">
        <f>RAW!A167</f>
        <v>42541</v>
      </c>
      <c r="B167">
        <f>RAW!B167</f>
        <v>1.6950000000000001</v>
      </c>
      <c r="C167">
        <f>RAW!C167</f>
        <v>1.75</v>
      </c>
      <c r="D167">
        <f>RAW!D167</f>
        <v>1.6950000000000001</v>
      </c>
      <c r="E167">
        <f>RAW!E167</f>
        <v>1.74</v>
      </c>
      <c r="F167" s="3">
        <f>RAW!N167</f>
        <v>63.659453274103697</v>
      </c>
      <c r="G167" s="5" t="str">
        <f t="shared" si="130"/>
        <v/>
      </c>
      <c r="H167" s="3">
        <f>RAW!O167</f>
        <v>51.975466303723998</v>
      </c>
      <c r="I167" s="5" t="str">
        <f t="shared" si="130"/>
        <v xml:space="preserve"> </v>
      </c>
      <c r="J167" s="3">
        <f>RAW!P167</f>
        <v>48.6421078655003</v>
      </c>
      <c r="K167" s="5" t="str">
        <f t="shared" ref="K167" si="166">IF(SIGN(J166-50)&lt;&gt;SIGN(J167-50)," ","")</f>
        <v/>
      </c>
      <c r="L167">
        <v>70</v>
      </c>
      <c r="M167">
        <v>30</v>
      </c>
    </row>
    <row r="168" spans="1:13" x14ac:dyDescent="0.25">
      <c r="A168" s="1">
        <f>RAW!A168</f>
        <v>42542</v>
      </c>
      <c r="B168">
        <f>RAW!B168</f>
        <v>1.7230000000000001</v>
      </c>
      <c r="C168">
        <f>RAW!C168</f>
        <v>1.7649999999999999</v>
      </c>
      <c r="D168">
        <f>RAW!D168</f>
        <v>1.6950000000000001</v>
      </c>
      <c r="E168">
        <f>RAW!E168</f>
        <v>1.6950000000000001</v>
      </c>
      <c r="F168" s="3">
        <f>RAW!N168</f>
        <v>51.516492963192903</v>
      </c>
      <c r="G168" s="5" t="str">
        <f t="shared" si="130"/>
        <v/>
      </c>
      <c r="H168" s="3">
        <f>RAW!O168</f>
        <v>46.235730959497999</v>
      </c>
      <c r="I168" s="5" t="str">
        <f t="shared" si="130"/>
        <v xml:space="preserve"> </v>
      </c>
      <c r="J168" s="3">
        <f>RAW!P168</f>
        <v>44.971902238611001</v>
      </c>
      <c r="K168" s="5" t="str">
        <f t="shared" ref="K168" si="167">IF(SIGN(J167-50)&lt;&gt;SIGN(J168-50)," ","")</f>
        <v/>
      </c>
      <c r="L168">
        <v>70</v>
      </c>
      <c r="M168">
        <v>30</v>
      </c>
    </row>
    <row r="169" spans="1:13" x14ac:dyDescent="0.25">
      <c r="A169" s="1">
        <f>RAW!A169</f>
        <v>42543</v>
      </c>
      <c r="B169">
        <f>RAW!B169</f>
        <v>1.724</v>
      </c>
      <c r="C169">
        <f>RAW!C169</f>
        <v>1.736</v>
      </c>
      <c r="D169">
        <f>RAW!D169</f>
        <v>1.6879999999999999</v>
      </c>
      <c r="E169">
        <f>RAW!E169</f>
        <v>1.6930000000000001</v>
      </c>
      <c r="F169" s="3">
        <f>RAW!N169</f>
        <v>51.011950328498301</v>
      </c>
      <c r="G169" s="5" t="str">
        <f t="shared" si="130"/>
        <v/>
      </c>
      <c r="H169" s="3">
        <f>RAW!O169</f>
        <v>45.992631553333901</v>
      </c>
      <c r="I169" s="5" t="str">
        <f t="shared" si="130"/>
        <v/>
      </c>
      <c r="J169" s="3">
        <f>RAW!P169</f>
        <v>44.814104956687302</v>
      </c>
      <c r="K169" s="5" t="str">
        <f t="shared" ref="K169" si="168">IF(SIGN(J168-50)&lt;&gt;SIGN(J169-50)," ","")</f>
        <v/>
      </c>
      <c r="L169">
        <v>70</v>
      </c>
      <c r="M169">
        <v>30</v>
      </c>
    </row>
    <row r="170" spans="1:13" x14ac:dyDescent="0.25">
      <c r="A170" s="1">
        <f>RAW!A170</f>
        <v>42544</v>
      </c>
      <c r="B170">
        <f>RAW!B170</f>
        <v>1.6950000000000001</v>
      </c>
      <c r="C170">
        <f>RAW!C170</f>
        <v>1.748</v>
      </c>
      <c r="D170">
        <f>RAW!D170</f>
        <v>1.69</v>
      </c>
      <c r="E170">
        <f>RAW!E170</f>
        <v>1.736</v>
      </c>
      <c r="F170" s="3">
        <f>RAW!N170</f>
        <v>60.673059524250597</v>
      </c>
      <c r="G170" s="5" t="str">
        <f t="shared" si="130"/>
        <v/>
      </c>
      <c r="H170" s="3">
        <f>RAW!O170</f>
        <v>51.853885733949298</v>
      </c>
      <c r="I170" s="5" t="str">
        <f t="shared" si="130"/>
        <v xml:space="preserve"> </v>
      </c>
      <c r="J170" s="3">
        <f>RAW!P170</f>
        <v>48.864596298602898</v>
      </c>
      <c r="K170" s="5" t="str">
        <f t="shared" ref="K170" si="169">IF(SIGN(J169-50)&lt;&gt;SIGN(J170-50)," ","")</f>
        <v/>
      </c>
      <c r="L170">
        <v>70</v>
      </c>
      <c r="M170">
        <v>30</v>
      </c>
    </row>
    <row r="171" spans="1:13" x14ac:dyDescent="0.25">
      <c r="A171" s="1">
        <f>RAW!A171</f>
        <v>42545</v>
      </c>
      <c r="B171">
        <f>RAW!B171</f>
        <v>1.577</v>
      </c>
      <c r="C171">
        <f>RAW!C171</f>
        <v>1.65</v>
      </c>
      <c r="D171">
        <f>RAW!D171</f>
        <v>1.5469999999999999</v>
      </c>
      <c r="E171">
        <f>RAW!E171</f>
        <v>1.619</v>
      </c>
      <c r="F171" s="3">
        <f>RAW!N171</f>
        <v>37.313421422530404</v>
      </c>
      <c r="G171" s="5" t="str">
        <f t="shared" si="130"/>
        <v xml:space="preserve"> </v>
      </c>
      <c r="H171" s="3">
        <f>RAW!O171</f>
        <v>39.342583752998202</v>
      </c>
      <c r="I171" s="5" t="str">
        <f t="shared" si="130"/>
        <v xml:space="preserve"> </v>
      </c>
      <c r="J171" s="3">
        <f>RAW!P171</f>
        <v>40.394174132764803</v>
      </c>
      <c r="K171" s="5" t="str">
        <f t="shared" ref="K171" si="170">IF(SIGN(J170-50)&lt;&gt;SIGN(J171-50)," ","")</f>
        <v/>
      </c>
      <c r="L171">
        <v>70</v>
      </c>
      <c r="M171">
        <v>30</v>
      </c>
    </row>
    <row r="172" spans="1:13" x14ac:dyDescent="0.25">
      <c r="A172" s="1">
        <f>RAW!A172</f>
        <v>42548</v>
      </c>
      <c r="B172">
        <f>RAW!B172</f>
        <v>1.6159999999999899</v>
      </c>
      <c r="C172">
        <f>RAW!C172</f>
        <v>1.67</v>
      </c>
      <c r="D172">
        <f>RAW!D172</f>
        <v>1.458</v>
      </c>
      <c r="E172">
        <f>RAW!E172</f>
        <v>1.464</v>
      </c>
      <c r="F172" s="3">
        <f>RAW!N172</f>
        <v>23.393072774064901</v>
      </c>
      <c r="G172" s="5" t="str">
        <f t="shared" si="130"/>
        <v/>
      </c>
      <c r="H172" s="3">
        <f>RAW!O172</f>
        <v>29.267695322281298</v>
      </c>
      <c r="I172" s="5" t="str">
        <f t="shared" si="130"/>
        <v/>
      </c>
      <c r="J172" s="3">
        <f>RAW!P172</f>
        <v>32.546365944655101</v>
      </c>
      <c r="K172" s="5" t="str">
        <f t="shared" ref="K172" si="171">IF(SIGN(J171-50)&lt;&gt;SIGN(J172-50)," ","")</f>
        <v/>
      </c>
      <c r="L172">
        <v>70</v>
      </c>
      <c r="M172">
        <v>30</v>
      </c>
    </row>
    <row r="173" spans="1:13" x14ac:dyDescent="0.25">
      <c r="A173" s="1">
        <f>RAW!A173</f>
        <v>42549</v>
      </c>
      <c r="B173">
        <f>RAW!B173</f>
        <v>1.5249999999999999</v>
      </c>
      <c r="C173">
        <f>RAW!C173</f>
        <v>1.538</v>
      </c>
      <c r="D173">
        <f>RAW!D173</f>
        <v>1.464</v>
      </c>
      <c r="E173">
        <f>RAW!E173</f>
        <v>1.53199999999999</v>
      </c>
      <c r="F173" s="3">
        <f>RAW!N173</f>
        <v>35.675529998595998</v>
      </c>
      <c r="G173" s="5" t="str">
        <f t="shared" si="130"/>
        <v/>
      </c>
      <c r="H173" s="3">
        <f>RAW!O173</f>
        <v>36.901770598694199</v>
      </c>
      <c r="I173" s="5" t="str">
        <f t="shared" si="130"/>
        <v/>
      </c>
      <c r="J173" s="3">
        <f>RAW!P173</f>
        <v>38.087217119034698</v>
      </c>
      <c r="K173" s="5" t="str">
        <f t="shared" ref="K173" si="172">IF(SIGN(J172-50)&lt;&gt;SIGN(J173-50)," ","")</f>
        <v/>
      </c>
      <c r="L173">
        <v>70</v>
      </c>
      <c r="M173">
        <v>30</v>
      </c>
    </row>
    <row r="174" spans="1:13" x14ac:dyDescent="0.25">
      <c r="A174" s="1">
        <f>RAW!A174</f>
        <v>42550</v>
      </c>
      <c r="B174">
        <f>RAW!B174</f>
        <v>1.53199999999999</v>
      </c>
      <c r="C174">
        <f>RAW!C174</f>
        <v>1.544</v>
      </c>
      <c r="D174">
        <f>RAW!D174</f>
        <v>1.5069999999999999</v>
      </c>
      <c r="E174">
        <f>RAW!E174</f>
        <v>1.53</v>
      </c>
      <c r="F174" s="3">
        <f>RAW!N174</f>
        <v>35.480333160089103</v>
      </c>
      <c r="G174" s="5" t="str">
        <f t="shared" si="130"/>
        <v/>
      </c>
      <c r="H174" s="3">
        <f>RAW!O174</f>
        <v>36.776049124099103</v>
      </c>
      <c r="I174" s="5" t="str">
        <f t="shared" si="130"/>
        <v/>
      </c>
      <c r="J174" s="3">
        <f>RAW!P174</f>
        <v>37.990842994589201</v>
      </c>
      <c r="K174" s="5" t="str">
        <f t="shared" ref="K174" si="173">IF(SIGN(J173-50)&lt;&gt;SIGN(J174-50)," ","")</f>
        <v/>
      </c>
      <c r="L174">
        <v>70</v>
      </c>
      <c r="M174">
        <v>30</v>
      </c>
    </row>
    <row r="175" spans="1:13" x14ac:dyDescent="0.25">
      <c r="A175" s="1">
        <f>RAW!A175</f>
        <v>42551</v>
      </c>
      <c r="B175">
        <f>RAW!B175</f>
        <v>1.5149999999999999</v>
      </c>
      <c r="C175">
        <f>RAW!C175</f>
        <v>1.645</v>
      </c>
      <c r="D175">
        <f>RAW!D175</f>
        <v>1.506</v>
      </c>
      <c r="E175">
        <f>RAW!E175</f>
        <v>1.5780000000000001</v>
      </c>
      <c r="F175" s="3">
        <f>RAW!N175</f>
        <v>44.051651897409101</v>
      </c>
      <c r="G175" s="5" t="str">
        <f t="shared" si="130"/>
        <v/>
      </c>
      <c r="H175" s="3">
        <f>RAW!O175</f>
        <v>41.892733544291403</v>
      </c>
      <c r="I175" s="5" t="str">
        <f t="shared" si="130"/>
        <v/>
      </c>
      <c r="J175" s="3">
        <f>RAW!P175</f>
        <v>41.707837439306402</v>
      </c>
      <c r="K175" s="5" t="str">
        <f t="shared" ref="K175" si="174">IF(SIGN(J174-50)&lt;&gt;SIGN(J175-50)," ","")</f>
        <v/>
      </c>
      <c r="L175">
        <v>70</v>
      </c>
      <c r="M175">
        <v>30</v>
      </c>
    </row>
    <row r="176" spans="1:13" x14ac:dyDescent="0.25">
      <c r="A176" s="1">
        <f>RAW!A176</f>
        <v>42552</v>
      </c>
      <c r="B176">
        <f>RAW!B176</f>
        <v>1.5780000000000001</v>
      </c>
      <c r="C176">
        <f>RAW!C176</f>
        <v>1.58</v>
      </c>
      <c r="D176">
        <f>RAW!D176</f>
        <v>1.548</v>
      </c>
      <c r="E176">
        <f>RAW!E176</f>
        <v>1.5580000000000001</v>
      </c>
      <c r="F176" s="3">
        <f>RAW!N176</f>
        <v>41.379412299080002</v>
      </c>
      <c r="G176" s="5" t="str">
        <f t="shared" si="130"/>
        <v/>
      </c>
      <c r="H176" s="3">
        <f>RAW!O176</f>
        <v>40.424728480262502</v>
      </c>
      <c r="I176" s="5" t="str">
        <f t="shared" si="130"/>
        <v/>
      </c>
      <c r="J176" s="3">
        <f>RAW!P176</f>
        <v>40.642004203937297</v>
      </c>
      <c r="K176" s="5" t="str">
        <f t="shared" ref="K176" si="175">IF(SIGN(J175-50)&lt;&gt;SIGN(J176-50)," ","")</f>
        <v/>
      </c>
      <c r="L176">
        <v>70</v>
      </c>
      <c r="M176">
        <v>30</v>
      </c>
    </row>
    <row r="177" spans="1:13" x14ac:dyDescent="0.25">
      <c r="A177" s="1">
        <f>RAW!A177</f>
        <v>42555</v>
      </c>
      <c r="B177">
        <f>RAW!B177</f>
        <v>1.5509999999999999</v>
      </c>
      <c r="C177">
        <f>RAW!C177</f>
        <v>1.5659999999999901</v>
      </c>
      <c r="D177">
        <f>RAW!D177</f>
        <v>1.51</v>
      </c>
      <c r="E177">
        <f>RAW!E177</f>
        <v>1.5109999999999999</v>
      </c>
      <c r="F177" s="3">
        <f>RAW!N177</f>
        <v>35.4788036049355</v>
      </c>
      <c r="G177" s="5" t="str">
        <f t="shared" si="130"/>
        <v/>
      </c>
      <c r="H177" s="3">
        <f>RAW!O177</f>
        <v>37.131764450994702</v>
      </c>
      <c r="I177" s="5" t="str">
        <f t="shared" si="130"/>
        <v/>
      </c>
      <c r="J177" s="3">
        <f>RAW!P177</f>
        <v>38.231279696868803</v>
      </c>
      <c r="K177" s="5" t="str">
        <f t="shared" ref="K177" si="176">IF(SIGN(J176-50)&lt;&gt;SIGN(J177-50)," ","")</f>
        <v/>
      </c>
      <c r="L177">
        <v>70</v>
      </c>
      <c r="M177">
        <v>30</v>
      </c>
    </row>
    <row r="178" spans="1:13" x14ac:dyDescent="0.25">
      <c r="A178" s="1">
        <f>RAW!A178</f>
        <v>42556</v>
      </c>
      <c r="B178">
        <f>RAW!B178</f>
        <v>1.544</v>
      </c>
      <c r="C178">
        <f>RAW!C178</f>
        <v>1.544</v>
      </c>
      <c r="D178">
        <f>RAW!D178</f>
        <v>1.456</v>
      </c>
      <c r="E178">
        <f>RAW!E178</f>
        <v>1.5009999999999999</v>
      </c>
      <c r="F178" s="3">
        <f>RAW!N178</f>
        <v>34.265907324291</v>
      </c>
      <c r="G178" s="5" t="str">
        <f t="shared" si="130"/>
        <v/>
      </c>
      <c r="H178" s="3">
        <f>RAW!O178</f>
        <v>36.451401076580701</v>
      </c>
      <c r="I178" s="5" t="str">
        <f t="shared" si="130"/>
        <v/>
      </c>
      <c r="J178" s="3">
        <f>RAW!P178</f>
        <v>37.731284880053401</v>
      </c>
      <c r="K178" s="5" t="str">
        <f t="shared" ref="K178" si="177">IF(SIGN(J177-50)&lt;&gt;SIGN(J178-50)," ","")</f>
        <v/>
      </c>
      <c r="L178">
        <v>70</v>
      </c>
      <c r="M178">
        <v>30</v>
      </c>
    </row>
    <row r="179" spans="1:13" x14ac:dyDescent="0.25">
      <c r="A179" s="1">
        <f>RAW!A179</f>
        <v>42557</v>
      </c>
      <c r="B179">
        <f>RAW!B179</f>
        <v>1.5</v>
      </c>
      <c r="C179">
        <f>RAW!C179</f>
        <v>1.5680000000000001</v>
      </c>
      <c r="D179">
        <f>RAW!D179</f>
        <v>1.4509999999999901</v>
      </c>
      <c r="E179">
        <f>RAW!E179</f>
        <v>1.5009999999999999</v>
      </c>
      <c r="F179" s="3">
        <f>RAW!N179</f>
        <v>34.265907324291</v>
      </c>
      <c r="G179" s="5" t="str">
        <f t="shared" si="130"/>
        <v/>
      </c>
      <c r="H179" s="3">
        <f>RAW!O179</f>
        <v>36.451401076580701</v>
      </c>
      <c r="I179" s="5" t="str">
        <f t="shared" si="130"/>
        <v/>
      </c>
      <c r="J179" s="3">
        <f>RAW!P179</f>
        <v>37.731284880053401</v>
      </c>
      <c r="K179" s="5" t="str">
        <f t="shared" ref="K179" si="178">IF(SIGN(J178-50)&lt;&gt;SIGN(J179-50)," ","")</f>
        <v/>
      </c>
      <c r="L179">
        <v>70</v>
      </c>
      <c r="M179">
        <v>30</v>
      </c>
    </row>
    <row r="180" spans="1:13" x14ac:dyDescent="0.25">
      <c r="A180" s="1">
        <f>RAW!A180</f>
        <v>42558</v>
      </c>
      <c r="B180">
        <f>RAW!B180</f>
        <v>1.51</v>
      </c>
      <c r="C180">
        <f>RAW!C180</f>
        <v>1.5169999999999999</v>
      </c>
      <c r="D180">
        <f>RAW!D180</f>
        <v>1.486</v>
      </c>
      <c r="E180">
        <f>RAW!E180</f>
        <v>1.4890000000000001</v>
      </c>
      <c r="F180" s="3">
        <f>RAW!N180</f>
        <v>32.453755885020499</v>
      </c>
      <c r="G180" s="5" t="str">
        <f t="shared" si="130"/>
        <v/>
      </c>
      <c r="H180" s="3">
        <f>RAW!O180</f>
        <v>35.544991740589097</v>
      </c>
      <c r="I180" s="5" t="str">
        <f t="shared" si="130"/>
        <v/>
      </c>
      <c r="J180" s="3">
        <f>RAW!P180</f>
        <v>37.089546469825002</v>
      </c>
      <c r="K180" s="5" t="str">
        <f t="shared" ref="K180" si="179">IF(SIGN(J179-50)&lt;&gt;SIGN(J180-50)," ","")</f>
        <v/>
      </c>
      <c r="L180">
        <v>70</v>
      </c>
      <c r="M180">
        <v>30</v>
      </c>
    </row>
    <row r="181" spans="1:13" x14ac:dyDescent="0.25">
      <c r="A181" s="1">
        <f>RAW!A181</f>
        <v>42559</v>
      </c>
      <c r="B181">
        <f>RAW!B181</f>
        <v>1.4850000000000001</v>
      </c>
      <c r="C181">
        <f>RAW!C181</f>
        <v>1.5489999999999999</v>
      </c>
      <c r="D181">
        <f>RAW!D181</f>
        <v>1.4850000000000001</v>
      </c>
      <c r="E181">
        <f>RAW!E181</f>
        <v>1.5029999999999999</v>
      </c>
      <c r="F181" s="3">
        <f>RAW!N181</f>
        <v>36.989404637204302</v>
      </c>
      <c r="G181" s="5" t="str">
        <f t="shared" si="130"/>
        <v/>
      </c>
      <c r="H181" s="3">
        <f>RAW!O181</f>
        <v>37.497701103521003</v>
      </c>
      <c r="I181" s="5" t="str">
        <f t="shared" si="130"/>
        <v/>
      </c>
      <c r="J181" s="3">
        <f>RAW!P181</f>
        <v>38.373531062552203</v>
      </c>
      <c r="K181" s="5" t="str">
        <f t="shared" ref="K181" si="180">IF(SIGN(J180-50)&lt;&gt;SIGN(J181-50)," ","")</f>
        <v/>
      </c>
      <c r="L181">
        <v>70</v>
      </c>
      <c r="M181">
        <v>30</v>
      </c>
    </row>
    <row r="182" spans="1:13" x14ac:dyDescent="0.25">
      <c r="A182" s="1">
        <f>RAW!A182</f>
        <v>42562</v>
      </c>
      <c r="B182">
        <f>RAW!B182</f>
        <v>1.5009999999999999</v>
      </c>
      <c r="C182">
        <f>RAW!C182</f>
        <v>1.518</v>
      </c>
      <c r="D182">
        <f>RAW!D182</f>
        <v>1.46</v>
      </c>
      <c r="E182">
        <f>RAW!E182</f>
        <v>1.5</v>
      </c>
      <c r="F182" s="3">
        <f>RAW!N182</f>
        <v>36.378708054604303</v>
      </c>
      <c r="G182" s="5" t="str">
        <f t="shared" si="130"/>
        <v/>
      </c>
      <c r="H182" s="3">
        <f>RAW!O182</f>
        <v>37.237362985567103</v>
      </c>
      <c r="I182" s="5" t="str">
        <f t="shared" si="130"/>
        <v/>
      </c>
      <c r="J182" s="3">
        <f>RAW!P182</f>
        <v>38.198118181157902</v>
      </c>
      <c r="K182" s="5" t="str">
        <f t="shared" ref="K182" si="181">IF(SIGN(J181-50)&lt;&gt;SIGN(J182-50)," ","")</f>
        <v/>
      </c>
      <c r="L182">
        <v>70</v>
      </c>
      <c r="M182">
        <v>30</v>
      </c>
    </row>
    <row r="183" spans="1:13" x14ac:dyDescent="0.25">
      <c r="A183" s="1">
        <f>RAW!A183</f>
        <v>42563</v>
      </c>
      <c r="B183">
        <f>RAW!B183</f>
        <v>1.51</v>
      </c>
      <c r="C183">
        <f>RAW!C183</f>
        <v>1.5719999999999901</v>
      </c>
      <c r="D183">
        <f>RAW!D183</f>
        <v>1.5089999999999999</v>
      </c>
      <c r="E183">
        <f>RAW!E183</f>
        <v>1.5429999999999999</v>
      </c>
      <c r="F183" s="3">
        <f>RAW!N183</f>
        <v>50.143357800298098</v>
      </c>
      <c r="G183" s="5" t="str">
        <f t="shared" si="130"/>
        <v xml:space="preserve"> </v>
      </c>
      <c r="H183" s="3">
        <f>RAW!O183</f>
        <v>43.312452360798297</v>
      </c>
      <c r="I183" s="5" t="str">
        <f t="shared" si="130"/>
        <v/>
      </c>
      <c r="J183" s="3">
        <f>RAW!P183</f>
        <v>42.176192594909701</v>
      </c>
      <c r="K183" s="5" t="str">
        <f t="shared" ref="K183" si="182">IF(SIGN(J182-50)&lt;&gt;SIGN(J183-50)," ","")</f>
        <v/>
      </c>
      <c r="L183">
        <v>70</v>
      </c>
      <c r="M183">
        <v>30</v>
      </c>
    </row>
    <row r="184" spans="1:13" x14ac:dyDescent="0.25">
      <c r="A184" s="1">
        <f>RAW!A184</f>
        <v>42564</v>
      </c>
      <c r="B184">
        <f>RAW!B184</f>
        <v>1.54</v>
      </c>
      <c r="C184">
        <f>RAW!C184</f>
        <v>1.54</v>
      </c>
      <c r="D184">
        <f>RAW!D184</f>
        <v>1.46</v>
      </c>
      <c r="E184">
        <f>RAW!E184</f>
        <v>1.462</v>
      </c>
      <c r="F184" s="3">
        <f>RAW!N184</f>
        <v>33.984594327682402</v>
      </c>
      <c r="G184" s="5" t="str">
        <f t="shared" si="130"/>
        <v xml:space="preserve"> </v>
      </c>
      <c r="H184" s="3">
        <f>RAW!O184</f>
        <v>36.203531604019403</v>
      </c>
      <c r="I184" s="5" t="str">
        <f t="shared" si="130"/>
        <v/>
      </c>
      <c r="J184" s="3">
        <f>RAW!P184</f>
        <v>37.412985817649798</v>
      </c>
      <c r="K184" s="5" t="str">
        <f t="shared" ref="K184" si="183">IF(SIGN(J183-50)&lt;&gt;SIGN(J184-50)," ","")</f>
        <v/>
      </c>
      <c r="L184">
        <v>70</v>
      </c>
      <c r="M184">
        <v>30</v>
      </c>
    </row>
    <row r="185" spans="1:13" x14ac:dyDescent="0.25">
      <c r="A185" s="1">
        <f>RAW!A185</f>
        <v>42565</v>
      </c>
      <c r="B185">
        <f>RAW!B185</f>
        <v>1.4890000000000001</v>
      </c>
      <c r="C185">
        <f>RAW!C185</f>
        <v>1.5269999999999999</v>
      </c>
      <c r="D185">
        <f>RAW!D185</f>
        <v>1.4750000000000001</v>
      </c>
      <c r="E185">
        <f>RAW!E185</f>
        <v>1.508</v>
      </c>
      <c r="F185" s="3">
        <f>RAW!N185</f>
        <v>45.5995334523477</v>
      </c>
      <c r="G185" s="5" t="str">
        <f t="shared" si="130"/>
        <v/>
      </c>
      <c r="H185" s="3">
        <f>RAW!O185</f>
        <v>42.023253543631498</v>
      </c>
      <c r="I185" s="5" t="str">
        <f t="shared" si="130"/>
        <v/>
      </c>
      <c r="J185" s="3">
        <f>RAW!P185</f>
        <v>41.361869070716601</v>
      </c>
      <c r="K185" s="5" t="str">
        <f t="shared" ref="K185" si="184">IF(SIGN(J184-50)&lt;&gt;SIGN(J185-50)," ","")</f>
        <v/>
      </c>
      <c r="L185">
        <v>70</v>
      </c>
      <c r="M185">
        <v>30</v>
      </c>
    </row>
    <row r="186" spans="1:13" x14ac:dyDescent="0.25">
      <c r="A186" s="1">
        <f>RAW!A186</f>
        <v>42566</v>
      </c>
      <c r="B186">
        <f>RAW!B186</f>
        <v>1.504</v>
      </c>
      <c r="C186">
        <f>RAW!C186</f>
        <v>1.506</v>
      </c>
      <c r="D186">
        <f>RAW!D186</f>
        <v>1.4790000000000001</v>
      </c>
      <c r="E186">
        <f>RAW!E186</f>
        <v>1.5</v>
      </c>
      <c r="F186" s="3">
        <f>RAW!N186</f>
        <v>44.027804630677302</v>
      </c>
      <c r="G186" s="5" t="str">
        <f t="shared" si="130"/>
        <v/>
      </c>
      <c r="H186" s="3">
        <f>RAW!O186</f>
        <v>41.317334765600997</v>
      </c>
      <c r="I186" s="5" t="str">
        <f t="shared" si="130"/>
        <v/>
      </c>
      <c r="J186" s="3">
        <f>RAW!P186</f>
        <v>40.890743665208298</v>
      </c>
      <c r="K186" s="5" t="str">
        <f t="shared" ref="K186" si="185">IF(SIGN(J185-50)&lt;&gt;SIGN(J186-50)," ","")</f>
        <v/>
      </c>
      <c r="L186">
        <v>70</v>
      </c>
      <c r="M186">
        <v>30</v>
      </c>
    </row>
    <row r="187" spans="1:13" x14ac:dyDescent="0.25">
      <c r="A187" s="1">
        <f>RAW!A187</f>
        <v>42569</v>
      </c>
      <c r="B187">
        <f>RAW!B187</f>
        <v>1.5</v>
      </c>
      <c r="C187">
        <f>RAW!C187</f>
        <v>1.508</v>
      </c>
      <c r="D187">
        <f>RAW!D187</f>
        <v>1.4790000000000001</v>
      </c>
      <c r="E187">
        <f>RAW!E187</f>
        <v>1.492</v>
      </c>
      <c r="F187" s="3">
        <f>RAW!N187</f>
        <v>42.325768180645603</v>
      </c>
      <c r="G187" s="5" t="str">
        <f t="shared" si="130"/>
        <v/>
      </c>
      <c r="H187" s="3">
        <f>RAW!O187</f>
        <v>40.583166390211801</v>
      </c>
      <c r="I187" s="5" t="str">
        <f t="shared" si="130"/>
        <v/>
      </c>
      <c r="J187" s="3">
        <f>RAW!P187</f>
        <v>40.4074763811252</v>
      </c>
      <c r="K187" s="5" t="str">
        <f t="shared" ref="K187" si="186">IF(SIGN(J186-50)&lt;&gt;SIGN(J187-50)," ","")</f>
        <v/>
      </c>
      <c r="L187">
        <v>70</v>
      </c>
      <c r="M187">
        <v>30</v>
      </c>
    </row>
    <row r="188" spans="1:13" x14ac:dyDescent="0.25">
      <c r="A188" s="1">
        <f>RAW!A188</f>
        <v>42570</v>
      </c>
      <c r="B188">
        <f>RAW!B188</f>
        <v>1.492</v>
      </c>
      <c r="C188">
        <f>RAW!C188</f>
        <v>1.5</v>
      </c>
      <c r="D188">
        <f>RAW!D188</f>
        <v>1.46</v>
      </c>
      <c r="E188">
        <f>RAW!E188</f>
        <v>1.49</v>
      </c>
      <c r="F188" s="3">
        <f>RAW!N188</f>
        <v>41.853852870253498</v>
      </c>
      <c r="G188" s="5" t="str">
        <f t="shared" si="130"/>
        <v/>
      </c>
      <c r="H188" s="3">
        <f>RAW!O188</f>
        <v>40.389942287658201</v>
      </c>
      <c r="I188" s="5" t="str">
        <f t="shared" si="130"/>
        <v/>
      </c>
      <c r="J188" s="3">
        <f>RAW!P188</f>
        <v>40.282505690054499</v>
      </c>
      <c r="K188" s="5" t="str">
        <f t="shared" ref="K188" si="187">IF(SIGN(J187-50)&lt;&gt;SIGN(J188-50)," ","")</f>
        <v/>
      </c>
      <c r="L188">
        <v>70</v>
      </c>
      <c r="M188">
        <v>30</v>
      </c>
    </row>
    <row r="189" spans="1:13" x14ac:dyDescent="0.25">
      <c r="A189" s="1">
        <f>RAW!A189</f>
        <v>42571</v>
      </c>
      <c r="B189">
        <f>RAW!B189</f>
        <v>1.49</v>
      </c>
      <c r="C189">
        <f>RAW!C189</f>
        <v>1.51199999999999</v>
      </c>
      <c r="D189">
        <f>RAW!D189</f>
        <v>1.4790000000000001</v>
      </c>
      <c r="E189">
        <f>RAW!E189</f>
        <v>1.4930000000000001</v>
      </c>
      <c r="F189" s="3">
        <f>RAW!N189</f>
        <v>42.966675515222398</v>
      </c>
      <c r="G189" s="5" t="str">
        <f t="shared" si="130"/>
        <v/>
      </c>
      <c r="H189" s="3">
        <f>RAW!O189</f>
        <v>40.8449129679422</v>
      </c>
      <c r="I189" s="5" t="str">
        <f t="shared" si="130"/>
        <v/>
      </c>
      <c r="J189" s="3">
        <f>RAW!P189</f>
        <v>40.571985462600701</v>
      </c>
      <c r="K189" s="5" t="str">
        <f t="shared" ref="K189" si="188">IF(SIGN(J188-50)&lt;&gt;SIGN(J189-50)," ","")</f>
        <v/>
      </c>
      <c r="L189">
        <v>70</v>
      </c>
      <c r="M189">
        <v>30</v>
      </c>
    </row>
    <row r="190" spans="1:13" x14ac:dyDescent="0.25">
      <c r="A190" s="1">
        <f>RAW!A190</f>
        <v>42572</v>
      </c>
      <c r="B190">
        <f>RAW!B190</f>
        <v>1.504</v>
      </c>
      <c r="C190">
        <f>RAW!C190</f>
        <v>1.5089999999999999</v>
      </c>
      <c r="D190">
        <f>RAW!D190</f>
        <v>1.4850000000000001</v>
      </c>
      <c r="E190">
        <f>RAW!E190</f>
        <v>1.4850000000000001</v>
      </c>
      <c r="F190" s="3">
        <f>RAW!N190</f>
        <v>40.552136256693601</v>
      </c>
      <c r="G190" s="5" t="str">
        <f t="shared" si="130"/>
        <v/>
      </c>
      <c r="H190" s="3">
        <f>RAW!O190</f>
        <v>39.968842866715001</v>
      </c>
      <c r="I190" s="5" t="str">
        <f t="shared" si="130"/>
        <v/>
      </c>
      <c r="J190" s="3">
        <f>RAW!P190</f>
        <v>40.028677686404301</v>
      </c>
      <c r="K190" s="5" t="str">
        <f t="shared" ref="K190" si="189">IF(SIGN(J189-50)&lt;&gt;SIGN(J190-50)," ","")</f>
        <v/>
      </c>
      <c r="L190">
        <v>70</v>
      </c>
      <c r="M190">
        <v>30</v>
      </c>
    </row>
    <row r="191" spans="1:13" x14ac:dyDescent="0.25">
      <c r="A191" s="1">
        <f>RAW!A191</f>
        <v>42573</v>
      </c>
      <c r="B191">
        <f>RAW!B191</f>
        <v>1.4850000000000001</v>
      </c>
      <c r="C191">
        <f>RAW!C191</f>
        <v>1.4950000000000001</v>
      </c>
      <c r="D191">
        <f>RAW!D191</f>
        <v>1.4750000000000001</v>
      </c>
      <c r="E191">
        <f>RAW!E191</f>
        <v>1.4930000000000001</v>
      </c>
      <c r="F191" s="3">
        <f>RAW!N191</f>
        <v>44.209827265102703</v>
      </c>
      <c r="G191" s="5" t="str">
        <f t="shared" si="130"/>
        <v/>
      </c>
      <c r="H191" s="3">
        <f>RAW!O191</f>
        <v>41.324172061965101</v>
      </c>
      <c r="I191" s="5" t="str">
        <f t="shared" si="130"/>
        <v/>
      </c>
      <c r="J191" s="3">
        <f>RAW!P191</f>
        <v>40.8602281379587</v>
      </c>
      <c r="K191" s="5" t="str">
        <f t="shared" ref="K191" si="190">IF(SIGN(J190-50)&lt;&gt;SIGN(J191-50)," ","")</f>
        <v/>
      </c>
      <c r="L191">
        <v>70</v>
      </c>
      <c r="M191">
        <v>30</v>
      </c>
    </row>
    <row r="192" spans="1:13" x14ac:dyDescent="0.25">
      <c r="A192" s="1">
        <f>RAW!A192</f>
        <v>42576</v>
      </c>
      <c r="B192">
        <f>RAW!B192</f>
        <v>1.4950000000000001</v>
      </c>
      <c r="C192">
        <f>RAW!C192</f>
        <v>1.4950000000000001</v>
      </c>
      <c r="D192">
        <f>RAW!D192</f>
        <v>1.4690000000000001</v>
      </c>
      <c r="E192">
        <f>RAW!E192</f>
        <v>1.474</v>
      </c>
      <c r="F192" s="3">
        <f>RAW!N192</f>
        <v>37.770583583976901</v>
      </c>
      <c r="G192" s="5" t="str">
        <f t="shared" si="130"/>
        <v/>
      </c>
      <c r="H192" s="3">
        <f>RAW!O192</f>
        <v>39.068170231775497</v>
      </c>
      <c r="I192" s="5" t="str">
        <f t="shared" si="130"/>
        <v/>
      </c>
      <c r="J192" s="3">
        <f>RAW!P192</f>
        <v>39.4945904104287</v>
      </c>
      <c r="K192" s="5" t="str">
        <f t="shared" ref="K192" si="191">IF(SIGN(J191-50)&lt;&gt;SIGN(J192-50)," ","")</f>
        <v/>
      </c>
      <c r="L192">
        <v>70</v>
      </c>
      <c r="M192">
        <v>30</v>
      </c>
    </row>
    <row r="193" spans="1:13" x14ac:dyDescent="0.25">
      <c r="A193" s="1">
        <f>RAW!A193</f>
        <v>42577</v>
      </c>
      <c r="B193">
        <f>RAW!B193</f>
        <v>1.48</v>
      </c>
      <c r="C193">
        <f>RAW!C193</f>
        <v>1.48</v>
      </c>
      <c r="D193">
        <f>RAW!D193</f>
        <v>1.452</v>
      </c>
      <c r="E193">
        <f>RAW!E193</f>
        <v>1.474</v>
      </c>
      <c r="F193" s="3">
        <f>RAW!N193</f>
        <v>37.770583583976901</v>
      </c>
      <c r="G193" s="5" t="str">
        <f t="shared" si="130"/>
        <v/>
      </c>
      <c r="H193" s="3">
        <f>RAW!O193</f>
        <v>39.068170231775497</v>
      </c>
      <c r="I193" s="5" t="str">
        <f t="shared" si="130"/>
        <v/>
      </c>
      <c r="J193" s="3">
        <f>RAW!P193</f>
        <v>39.4945904104287</v>
      </c>
      <c r="K193" s="5" t="str">
        <f t="shared" ref="K193" si="192">IF(SIGN(J192-50)&lt;&gt;SIGN(J193-50)," ","")</f>
        <v/>
      </c>
      <c r="L193">
        <v>70</v>
      </c>
      <c r="M193">
        <v>30</v>
      </c>
    </row>
    <row r="194" spans="1:13" x14ac:dyDescent="0.25">
      <c r="A194" s="1">
        <f>RAW!A194</f>
        <v>42578</v>
      </c>
      <c r="B194">
        <f>RAW!B194</f>
        <v>1.474</v>
      </c>
      <c r="C194">
        <f>RAW!C194</f>
        <v>1.63699999999999</v>
      </c>
      <c r="D194">
        <f>RAW!D194</f>
        <v>1.474</v>
      </c>
      <c r="E194">
        <f>RAW!E194</f>
        <v>1.621</v>
      </c>
      <c r="F194" s="3">
        <f>RAW!N194</f>
        <v>75.440439059244596</v>
      </c>
      <c r="G194" s="5" t="str">
        <f t="shared" si="130"/>
        <v xml:space="preserve"> </v>
      </c>
      <c r="H194" s="3">
        <f>RAW!O194</f>
        <v>59.102200590301997</v>
      </c>
      <c r="I194" s="5" t="str">
        <f t="shared" si="130"/>
        <v xml:space="preserve"> </v>
      </c>
      <c r="J194" s="3">
        <f>RAW!P194</f>
        <v>52.917257116269901</v>
      </c>
      <c r="K194" s="5" t="str">
        <f t="shared" ref="K194" si="193">IF(SIGN(J193-50)&lt;&gt;SIGN(J194-50)," ","")</f>
        <v xml:space="preserve"> </v>
      </c>
      <c r="L194">
        <v>70</v>
      </c>
      <c r="M194">
        <v>30</v>
      </c>
    </row>
    <row r="195" spans="1:13" x14ac:dyDescent="0.25">
      <c r="A195" s="1">
        <f>RAW!A195</f>
        <v>42579</v>
      </c>
      <c r="B195">
        <f>RAW!B195</f>
        <v>1.6240000000000001</v>
      </c>
      <c r="C195">
        <f>RAW!C195</f>
        <v>1.6869999999999901</v>
      </c>
      <c r="D195">
        <f>RAW!D195</f>
        <v>1.5980000000000001</v>
      </c>
      <c r="E195">
        <f>RAW!E195</f>
        <v>1.629</v>
      </c>
      <c r="F195" s="3">
        <f>RAW!N195</f>
        <v>76.3494294452844</v>
      </c>
      <c r="G195" s="5" t="str">
        <f t="shared" si="130"/>
        <v/>
      </c>
      <c r="H195" s="3">
        <f>RAW!O195</f>
        <v>59.875401127083698</v>
      </c>
      <c r="I195" s="5" t="str">
        <f t="shared" si="130"/>
        <v/>
      </c>
      <c r="J195" s="3">
        <f>RAW!P195</f>
        <v>53.506639954837901</v>
      </c>
      <c r="K195" s="5" t="str">
        <f t="shared" ref="K195" si="194">IF(SIGN(J194-50)&lt;&gt;SIGN(J195-50)," ","")</f>
        <v/>
      </c>
      <c r="L195">
        <v>70</v>
      </c>
      <c r="M195">
        <v>30</v>
      </c>
    </row>
    <row r="196" spans="1:13" x14ac:dyDescent="0.25">
      <c r="A196" s="1">
        <f>RAW!A196</f>
        <v>42580</v>
      </c>
      <c r="B196">
        <f>RAW!B196</f>
        <v>1.62699999999999</v>
      </c>
      <c r="C196">
        <f>RAW!C196</f>
        <v>1.67</v>
      </c>
      <c r="D196">
        <f>RAW!D196</f>
        <v>1.589</v>
      </c>
      <c r="E196">
        <f>RAW!E196</f>
        <v>1.639</v>
      </c>
      <c r="F196" s="3">
        <f>RAW!N196</f>
        <v>77.560603784729693</v>
      </c>
      <c r="G196" s="5" t="str">
        <f t="shared" ref="G196:I259" si="195">IF(SIGN(F195-50)&lt;&gt;SIGN(F196-50)," ","")</f>
        <v/>
      </c>
      <c r="H196" s="3">
        <f>RAW!O196</f>
        <v>60.871226388591097</v>
      </c>
      <c r="I196" s="5" t="str">
        <f t="shared" si="195"/>
        <v/>
      </c>
      <c r="J196" s="3">
        <f>RAW!P196</f>
        <v>54.258173797263701</v>
      </c>
      <c r="K196" s="5" t="str">
        <f t="shared" ref="K196" si="196">IF(SIGN(J195-50)&lt;&gt;SIGN(J196-50)," ","")</f>
        <v/>
      </c>
      <c r="L196">
        <v>70</v>
      </c>
      <c r="M196">
        <v>30</v>
      </c>
    </row>
    <row r="197" spans="1:13" x14ac:dyDescent="0.25">
      <c r="A197" s="1">
        <f>RAW!A197</f>
        <v>42583</v>
      </c>
      <c r="B197">
        <f>RAW!B197</f>
        <v>1.63699999999999</v>
      </c>
      <c r="C197">
        <f>RAW!C197</f>
        <v>1.6819999999999999</v>
      </c>
      <c r="D197">
        <f>RAW!D197</f>
        <v>1.613</v>
      </c>
      <c r="E197">
        <f>RAW!E197</f>
        <v>1.66</v>
      </c>
      <c r="F197" s="3">
        <f>RAW!N197</f>
        <v>80.062154691719897</v>
      </c>
      <c r="G197" s="5" t="str">
        <f t="shared" si="195"/>
        <v/>
      </c>
      <c r="H197" s="3">
        <f>RAW!O197</f>
        <v>62.950713631763897</v>
      </c>
      <c r="I197" s="5" t="str">
        <f t="shared" si="195"/>
        <v/>
      </c>
      <c r="J197" s="3">
        <f>RAW!P197</f>
        <v>55.832410033117597</v>
      </c>
      <c r="K197" s="5" t="str">
        <f t="shared" ref="K197" si="197">IF(SIGN(J196-50)&lt;&gt;SIGN(J197-50)," ","")</f>
        <v/>
      </c>
      <c r="L197">
        <v>70</v>
      </c>
      <c r="M197">
        <v>30</v>
      </c>
    </row>
    <row r="198" spans="1:13" x14ac:dyDescent="0.25">
      <c r="A198" s="1">
        <f>RAW!A198</f>
        <v>42584</v>
      </c>
      <c r="B198">
        <f>RAW!B198</f>
        <v>1.69</v>
      </c>
      <c r="C198">
        <f>RAW!C198</f>
        <v>1.69</v>
      </c>
      <c r="D198">
        <f>RAW!D198</f>
        <v>1.6040000000000001</v>
      </c>
      <c r="E198">
        <f>RAW!E198</f>
        <v>1.6279999999999999</v>
      </c>
      <c r="F198" s="3">
        <f>RAW!N198</f>
        <v>66.819402829949993</v>
      </c>
      <c r="G198" s="5" t="str">
        <f t="shared" si="195"/>
        <v/>
      </c>
      <c r="H198" s="3">
        <f>RAW!O198</f>
        <v>57.901056622551501</v>
      </c>
      <c r="I198" s="5" t="str">
        <f t="shared" si="195"/>
        <v/>
      </c>
      <c r="J198" s="3">
        <f>RAW!P198</f>
        <v>52.918450558224102</v>
      </c>
      <c r="K198" s="5" t="str">
        <f t="shared" ref="K198" si="198">IF(SIGN(J197-50)&lt;&gt;SIGN(J198-50)," ","")</f>
        <v/>
      </c>
      <c r="L198">
        <v>70</v>
      </c>
      <c r="M198">
        <v>30</v>
      </c>
    </row>
    <row r="199" spans="1:13" x14ac:dyDescent="0.25">
      <c r="A199" s="1">
        <f>RAW!A199</f>
        <v>42585</v>
      </c>
      <c r="B199">
        <f>RAW!B199</f>
        <v>1.6419999999999999</v>
      </c>
      <c r="C199">
        <f>RAW!C199</f>
        <v>1.643</v>
      </c>
      <c r="D199">
        <f>RAW!D199</f>
        <v>1.601</v>
      </c>
      <c r="E199">
        <f>RAW!E199</f>
        <v>1.6339999999999999</v>
      </c>
      <c r="F199" s="3">
        <f>RAW!N199</f>
        <v>67.978038668758501</v>
      </c>
      <c r="G199" s="5" t="str">
        <f t="shared" si="195"/>
        <v/>
      </c>
      <c r="H199" s="3">
        <f>RAW!O199</f>
        <v>58.5720840387416</v>
      </c>
      <c r="I199" s="5" t="str">
        <f t="shared" si="195"/>
        <v/>
      </c>
      <c r="J199" s="3">
        <f>RAW!P199</f>
        <v>53.397299778954697</v>
      </c>
      <c r="K199" s="5" t="str">
        <f t="shared" ref="K199" si="199">IF(SIGN(J198-50)&lt;&gt;SIGN(J199-50)," ","")</f>
        <v/>
      </c>
      <c r="L199">
        <v>70</v>
      </c>
      <c r="M199">
        <v>30</v>
      </c>
    </row>
    <row r="200" spans="1:13" x14ac:dyDescent="0.25">
      <c r="A200" s="1">
        <f>RAW!A200</f>
        <v>42586</v>
      </c>
      <c r="B200">
        <f>RAW!B200</f>
        <v>1.64</v>
      </c>
      <c r="C200">
        <f>RAW!C200</f>
        <v>1.65699999999999</v>
      </c>
      <c r="D200">
        <f>RAW!D200</f>
        <v>1.6140000000000001</v>
      </c>
      <c r="E200">
        <f>RAW!E200</f>
        <v>1.64</v>
      </c>
      <c r="F200" s="3">
        <f>RAW!N200</f>
        <v>69.231513681106705</v>
      </c>
      <c r="G200" s="5" t="str">
        <f t="shared" si="195"/>
        <v/>
      </c>
      <c r="H200" s="3">
        <f>RAW!O200</f>
        <v>59.271209731835697</v>
      </c>
      <c r="I200" s="5" t="str">
        <f t="shared" si="195"/>
        <v/>
      </c>
      <c r="J200" s="3">
        <f>RAW!P200</f>
        <v>53.889719122498697</v>
      </c>
      <c r="K200" s="5" t="str">
        <f t="shared" ref="K200" si="200">IF(SIGN(J199-50)&lt;&gt;SIGN(J200-50)," ","")</f>
        <v/>
      </c>
      <c r="L200">
        <v>70</v>
      </c>
      <c r="M200">
        <v>30</v>
      </c>
    </row>
    <row r="201" spans="1:13" x14ac:dyDescent="0.25">
      <c r="A201" s="1">
        <f>RAW!A201</f>
        <v>42587</v>
      </c>
      <c r="B201">
        <f>RAW!B201</f>
        <v>1.6539999999999999</v>
      </c>
      <c r="C201">
        <f>RAW!C201</f>
        <v>1.6879999999999999</v>
      </c>
      <c r="D201">
        <f>RAW!D201</f>
        <v>1.64</v>
      </c>
      <c r="E201">
        <f>RAW!E201</f>
        <v>1.681</v>
      </c>
      <c r="F201" s="3">
        <f>RAW!N201</f>
        <v>76.549598397980503</v>
      </c>
      <c r="G201" s="5" t="str">
        <f t="shared" si="195"/>
        <v/>
      </c>
      <c r="H201" s="3">
        <f>RAW!O201</f>
        <v>63.770479672302599</v>
      </c>
      <c r="I201" s="5" t="str">
        <f t="shared" si="195"/>
        <v/>
      </c>
      <c r="J201" s="3">
        <f>RAW!P201</f>
        <v>57.1391458673369</v>
      </c>
      <c r="K201" s="5" t="str">
        <f t="shared" ref="K201" si="201">IF(SIGN(J200-50)&lt;&gt;SIGN(J201-50)," ","")</f>
        <v/>
      </c>
      <c r="L201">
        <v>70</v>
      </c>
      <c r="M201">
        <v>30</v>
      </c>
    </row>
    <row r="202" spans="1:13" x14ac:dyDescent="0.25">
      <c r="A202" s="1">
        <f>RAW!A202</f>
        <v>42590</v>
      </c>
      <c r="B202">
        <f>RAW!B202</f>
        <v>1.69</v>
      </c>
      <c r="C202">
        <f>RAW!C202</f>
        <v>1.726</v>
      </c>
      <c r="D202">
        <f>RAW!D202</f>
        <v>1.63</v>
      </c>
      <c r="E202">
        <f>RAW!E202</f>
        <v>1.63</v>
      </c>
      <c r="F202" s="3">
        <f>RAW!N202</f>
        <v>56.907297081451702</v>
      </c>
      <c r="G202" s="5" t="str">
        <f t="shared" si="195"/>
        <v/>
      </c>
      <c r="H202" s="3">
        <f>RAW!O202</f>
        <v>55.550025629966399</v>
      </c>
      <c r="I202" s="5" t="str">
        <f t="shared" si="195"/>
        <v/>
      </c>
      <c r="J202" s="3">
        <f>RAW!P202</f>
        <v>52.323227400854698</v>
      </c>
      <c r="K202" s="5" t="str">
        <f t="shared" ref="K202" si="202">IF(SIGN(J201-50)&lt;&gt;SIGN(J202-50)," ","")</f>
        <v/>
      </c>
      <c r="L202">
        <v>70</v>
      </c>
      <c r="M202">
        <v>30</v>
      </c>
    </row>
    <row r="203" spans="1:13" x14ac:dyDescent="0.25">
      <c r="A203" s="1">
        <f>RAW!A203</f>
        <v>42591</v>
      </c>
      <c r="B203">
        <f>RAW!B203</f>
        <v>1.63</v>
      </c>
      <c r="C203">
        <f>RAW!C203</f>
        <v>1.673</v>
      </c>
      <c r="D203">
        <f>RAW!D203</f>
        <v>1.6019999999999901</v>
      </c>
      <c r="E203">
        <f>RAW!E203</f>
        <v>1.669</v>
      </c>
      <c r="F203" s="3">
        <f>RAW!N203</f>
        <v>64.934597268779498</v>
      </c>
      <c r="G203" s="5" t="str">
        <f t="shared" si="195"/>
        <v/>
      </c>
      <c r="H203" s="3">
        <f>RAW!O203</f>
        <v>59.815912617221798</v>
      </c>
      <c r="I203" s="5" t="str">
        <f t="shared" si="195"/>
        <v/>
      </c>
      <c r="J203" s="3">
        <f>RAW!P203</f>
        <v>55.345243913677898</v>
      </c>
      <c r="K203" s="5" t="str">
        <f t="shared" ref="K203" si="203">IF(SIGN(J202-50)&lt;&gt;SIGN(J203-50)," ","")</f>
        <v/>
      </c>
      <c r="L203">
        <v>70</v>
      </c>
      <c r="M203">
        <v>30</v>
      </c>
    </row>
    <row r="204" spans="1:13" x14ac:dyDescent="0.25">
      <c r="A204" s="1">
        <f>RAW!A204</f>
        <v>42592</v>
      </c>
      <c r="B204">
        <f>RAW!B204</f>
        <v>1.663</v>
      </c>
      <c r="C204">
        <f>RAW!C204</f>
        <v>1.68</v>
      </c>
      <c r="D204">
        <f>RAW!D204</f>
        <v>1.6439999999999999</v>
      </c>
      <c r="E204">
        <f>RAW!E204</f>
        <v>1.68</v>
      </c>
      <c r="F204" s="3">
        <f>RAW!N204</f>
        <v>66.959865028697294</v>
      </c>
      <c r="G204" s="5" t="str">
        <f t="shared" si="195"/>
        <v/>
      </c>
      <c r="H204" s="3">
        <f>RAW!O204</f>
        <v>60.9541312290458</v>
      </c>
      <c r="I204" s="5" t="str">
        <f t="shared" si="195"/>
        <v/>
      </c>
      <c r="J204" s="3">
        <f>RAW!P204</f>
        <v>56.168051223461099</v>
      </c>
      <c r="K204" s="5" t="str">
        <f t="shared" ref="K204" si="204">IF(SIGN(J203-50)&lt;&gt;SIGN(J204-50)," ","")</f>
        <v/>
      </c>
      <c r="L204">
        <v>70</v>
      </c>
      <c r="M204">
        <v>30</v>
      </c>
    </row>
    <row r="205" spans="1:13" x14ac:dyDescent="0.25">
      <c r="A205" s="1">
        <f>RAW!A205</f>
        <v>42593</v>
      </c>
      <c r="B205">
        <f>RAW!B205</f>
        <v>1.69</v>
      </c>
      <c r="C205">
        <f>RAW!C205</f>
        <v>1.706</v>
      </c>
      <c r="D205">
        <f>RAW!D205</f>
        <v>1.661</v>
      </c>
      <c r="E205">
        <f>RAW!E205</f>
        <v>1.681</v>
      </c>
      <c r="F205" s="3">
        <f>RAW!N205</f>
        <v>67.161027647412695</v>
      </c>
      <c r="G205" s="5" t="str">
        <f t="shared" si="195"/>
        <v/>
      </c>
      <c r="H205" s="3">
        <f>RAW!O205</f>
        <v>61.062109406290297</v>
      </c>
      <c r="I205" s="5" t="str">
        <f t="shared" si="195"/>
        <v/>
      </c>
      <c r="J205" s="3">
        <f>RAW!P205</f>
        <v>56.245009375178803</v>
      </c>
      <c r="K205" s="5" t="str">
        <f t="shared" ref="K205" si="205">IF(SIGN(J204-50)&lt;&gt;SIGN(J205-50)," ","")</f>
        <v/>
      </c>
      <c r="L205">
        <v>70</v>
      </c>
      <c r="M205">
        <v>30</v>
      </c>
    </row>
    <row r="206" spans="1:13" x14ac:dyDescent="0.25">
      <c r="A206" s="1">
        <f>RAW!A206</f>
        <v>42594</v>
      </c>
      <c r="B206">
        <f>RAW!B206</f>
        <v>1.704</v>
      </c>
      <c r="C206">
        <f>RAW!C206</f>
        <v>1.73</v>
      </c>
      <c r="D206">
        <f>RAW!D206</f>
        <v>1.6930000000000001</v>
      </c>
      <c r="E206">
        <f>RAW!E206</f>
        <v>1.7130000000000001</v>
      </c>
      <c r="F206" s="3">
        <f>RAW!N206</f>
        <v>73.242945375540899</v>
      </c>
      <c r="G206" s="5" t="str">
        <f t="shared" si="195"/>
        <v/>
      </c>
      <c r="H206" s="3">
        <f>RAW!O206</f>
        <v>64.450041247054202</v>
      </c>
      <c r="I206" s="5" t="str">
        <f t="shared" si="195"/>
        <v/>
      </c>
      <c r="J206" s="3">
        <f>RAW!P206</f>
        <v>58.682469303943698</v>
      </c>
      <c r="K206" s="5" t="str">
        <f t="shared" ref="K206" si="206">IF(SIGN(J205-50)&lt;&gt;SIGN(J206-50)," ","")</f>
        <v/>
      </c>
      <c r="L206">
        <v>70</v>
      </c>
      <c r="M206">
        <v>30</v>
      </c>
    </row>
    <row r="207" spans="1:13" x14ac:dyDescent="0.25">
      <c r="A207" s="1">
        <f>RAW!A207</f>
        <v>42597</v>
      </c>
      <c r="B207">
        <f>RAW!B207</f>
        <v>1.7130000000000001</v>
      </c>
      <c r="C207">
        <f>RAW!C207</f>
        <v>1.7130000000000001</v>
      </c>
      <c r="D207">
        <f>RAW!D207</f>
        <v>1.7130000000000001</v>
      </c>
      <c r="E207">
        <f>RAW!E207</f>
        <v>1.7130000000000001</v>
      </c>
      <c r="F207" s="3">
        <f>RAW!N207</f>
        <v>73.242945375540899</v>
      </c>
      <c r="G207" s="5" t="str">
        <f t="shared" si="195"/>
        <v/>
      </c>
      <c r="H207" s="3">
        <f>RAW!O207</f>
        <v>64.450041247054202</v>
      </c>
      <c r="I207" s="5" t="str">
        <f t="shared" si="195"/>
        <v/>
      </c>
      <c r="J207" s="3">
        <f>RAW!P207</f>
        <v>58.682469303943698</v>
      </c>
      <c r="K207" s="5" t="str">
        <f t="shared" ref="K207" si="207">IF(SIGN(J206-50)&lt;&gt;SIGN(J207-50)," ","")</f>
        <v/>
      </c>
      <c r="L207">
        <v>70</v>
      </c>
      <c r="M207">
        <v>30</v>
      </c>
    </row>
    <row r="208" spans="1:13" x14ac:dyDescent="0.25">
      <c r="A208" s="1">
        <f>RAW!A208</f>
        <v>42598</v>
      </c>
      <c r="B208">
        <f>RAW!B208</f>
        <v>1.73</v>
      </c>
      <c r="C208">
        <f>RAW!C208</f>
        <v>1.7330000000000001</v>
      </c>
      <c r="D208">
        <f>RAW!D208</f>
        <v>1.681</v>
      </c>
      <c r="E208">
        <f>RAW!E208</f>
        <v>1.6879999999999999</v>
      </c>
      <c r="F208" s="3">
        <f>RAW!N208</f>
        <v>61.191811694138501</v>
      </c>
      <c r="G208" s="5" t="str">
        <f t="shared" si="195"/>
        <v/>
      </c>
      <c r="H208" s="3">
        <f>RAW!O208</f>
        <v>59.740380490591498</v>
      </c>
      <c r="I208" s="5" t="str">
        <f t="shared" si="195"/>
        <v/>
      </c>
      <c r="J208" s="3">
        <f>RAW!P208</f>
        <v>55.995683362584998</v>
      </c>
      <c r="K208" s="5" t="str">
        <f t="shared" ref="K208" si="208">IF(SIGN(J207-50)&lt;&gt;SIGN(J208-50)," ","")</f>
        <v/>
      </c>
      <c r="L208">
        <v>70</v>
      </c>
      <c r="M208">
        <v>30</v>
      </c>
    </row>
    <row r="209" spans="1:13" x14ac:dyDescent="0.25">
      <c r="A209" s="1">
        <f>RAW!A209</f>
        <v>42599</v>
      </c>
      <c r="B209">
        <f>RAW!B209</f>
        <v>1.6909999999999901</v>
      </c>
      <c r="C209">
        <f>RAW!C209</f>
        <v>1.7</v>
      </c>
      <c r="D209">
        <f>RAW!D209</f>
        <v>1.655</v>
      </c>
      <c r="E209">
        <f>RAW!E209</f>
        <v>1.65699999999999</v>
      </c>
      <c r="F209" s="3">
        <f>RAW!N209</f>
        <v>49.426784480984402</v>
      </c>
      <c r="G209" s="5" t="str">
        <f t="shared" si="195"/>
        <v xml:space="preserve"> </v>
      </c>
      <c r="H209" s="3">
        <f>RAW!O209</f>
        <v>54.429047516460301</v>
      </c>
      <c r="I209" s="5" t="str">
        <f t="shared" si="195"/>
        <v/>
      </c>
      <c r="J209" s="3">
        <f>RAW!P209</f>
        <v>52.845446269156902</v>
      </c>
      <c r="K209" s="5" t="str">
        <f t="shared" ref="K209" si="209">IF(SIGN(J208-50)&lt;&gt;SIGN(J209-50)," ","")</f>
        <v/>
      </c>
      <c r="L209">
        <v>70</v>
      </c>
      <c r="M209">
        <v>30</v>
      </c>
    </row>
    <row r="210" spans="1:13" x14ac:dyDescent="0.25">
      <c r="A210" s="1">
        <f>RAW!A210</f>
        <v>42600</v>
      </c>
      <c r="B210">
        <f>RAW!B210</f>
        <v>1.6839999999999999</v>
      </c>
      <c r="C210">
        <f>RAW!C210</f>
        <v>1.6839999999999999</v>
      </c>
      <c r="D210">
        <f>RAW!D210</f>
        <v>1.64699999999999</v>
      </c>
      <c r="E210">
        <f>RAW!E210</f>
        <v>1.651</v>
      </c>
      <c r="F210" s="3">
        <f>RAW!N210</f>
        <v>47.370224349223101</v>
      </c>
      <c r="G210" s="5" t="str">
        <f t="shared" si="195"/>
        <v/>
      </c>
      <c r="H210" s="3">
        <f>RAW!O210</f>
        <v>53.438749137353703</v>
      </c>
      <c r="I210" s="5" t="str">
        <f t="shared" si="195"/>
        <v/>
      </c>
      <c r="J210" s="3">
        <f>RAW!P210</f>
        <v>52.248083825383297</v>
      </c>
      <c r="K210" s="5" t="str">
        <f t="shared" ref="K210" si="210">IF(SIGN(J209-50)&lt;&gt;SIGN(J210-50)," ","")</f>
        <v/>
      </c>
      <c r="L210">
        <v>70</v>
      </c>
      <c r="M210">
        <v>30</v>
      </c>
    </row>
    <row r="211" spans="1:13" x14ac:dyDescent="0.25">
      <c r="A211" s="1">
        <f>RAW!A211</f>
        <v>42601</v>
      </c>
      <c r="B211">
        <f>RAW!B211</f>
        <v>1.65</v>
      </c>
      <c r="C211">
        <f>RAW!C211</f>
        <v>1.679</v>
      </c>
      <c r="D211">
        <f>RAW!D211</f>
        <v>1.62699999999999</v>
      </c>
      <c r="E211">
        <f>RAW!E211</f>
        <v>1.651</v>
      </c>
      <c r="F211" s="3">
        <f>RAW!N211</f>
        <v>47.370224349223101</v>
      </c>
      <c r="G211" s="5" t="str">
        <f t="shared" si="195"/>
        <v/>
      </c>
      <c r="H211" s="3">
        <f>RAW!O211</f>
        <v>53.438749137353703</v>
      </c>
      <c r="I211" s="5" t="str">
        <f t="shared" si="195"/>
        <v/>
      </c>
      <c r="J211" s="3">
        <f>RAW!P211</f>
        <v>52.248083825383297</v>
      </c>
      <c r="K211" s="5" t="str">
        <f t="shared" ref="K211" si="211">IF(SIGN(J210-50)&lt;&gt;SIGN(J211-50)," ","")</f>
        <v/>
      </c>
      <c r="L211">
        <v>70</v>
      </c>
      <c r="M211">
        <v>30</v>
      </c>
    </row>
    <row r="212" spans="1:13" x14ac:dyDescent="0.25">
      <c r="A212" s="1">
        <f>RAW!A212</f>
        <v>42604</v>
      </c>
      <c r="B212">
        <f>RAW!B212</f>
        <v>1.67</v>
      </c>
      <c r="C212">
        <f>RAW!C212</f>
        <v>1.71</v>
      </c>
      <c r="D212">
        <f>RAW!D212</f>
        <v>1.66699999999999</v>
      </c>
      <c r="E212">
        <f>RAW!E212</f>
        <v>1.7050000000000001</v>
      </c>
      <c r="F212" s="3">
        <f>RAW!N212</f>
        <v>65.138931708955099</v>
      </c>
      <c r="G212" s="5" t="str">
        <f t="shared" si="195"/>
        <v xml:space="preserve"> </v>
      </c>
      <c r="H212" s="3">
        <f>RAW!O212</f>
        <v>60.869930047933998</v>
      </c>
      <c r="I212" s="5" t="str">
        <f t="shared" si="195"/>
        <v/>
      </c>
      <c r="J212" s="3">
        <f>RAW!P212</f>
        <v>57.063941333211503</v>
      </c>
      <c r="K212" s="5" t="str">
        <f t="shared" ref="K212" si="212">IF(SIGN(J211-50)&lt;&gt;SIGN(J212-50)," ","")</f>
        <v/>
      </c>
      <c r="L212">
        <v>70</v>
      </c>
      <c r="M212">
        <v>30</v>
      </c>
    </row>
    <row r="213" spans="1:13" x14ac:dyDescent="0.25">
      <c r="A213" s="1">
        <f>RAW!A213</f>
        <v>42605</v>
      </c>
      <c r="B213">
        <f>RAW!B213</f>
        <v>1.716</v>
      </c>
      <c r="C213">
        <f>RAW!C213</f>
        <v>1.746</v>
      </c>
      <c r="D213">
        <f>RAW!D213</f>
        <v>1.716</v>
      </c>
      <c r="E213">
        <f>RAW!E213</f>
        <v>1.718</v>
      </c>
      <c r="F213" s="3">
        <f>RAW!N213</f>
        <v>68.158305427373094</v>
      </c>
      <c r="G213" s="5" t="str">
        <f t="shared" si="195"/>
        <v/>
      </c>
      <c r="H213" s="3">
        <f>RAW!O213</f>
        <v>62.424713025519097</v>
      </c>
      <c r="I213" s="5" t="str">
        <f t="shared" si="195"/>
        <v/>
      </c>
      <c r="J213" s="3">
        <f>RAW!P213</f>
        <v>58.131301946468</v>
      </c>
      <c r="K213" s="5" t="str">
        <f t="shared" ref="K213" si="213">IF(SIGN(J212-50)&lt;&gt;SIGN(J213-50)," ","")</f>
        <v/>
      </c>
      <c r="L213">
        <v>70</v>
      </c>
      <c r="M213">
        <v>30</v>
      </c>
    </row>
    <row r="214" spans="1:13" x14ac:dyDescent="0.25">
      <c r="A214" s="1">
        <f>RAW!A214</f>
        <v>42606</v>
      </c>
      <c r="B214">
        <f>RAW!B214</f>
        <v>1.736</v>
      </c>
      <c r="C214">
        <f>RAW!C214</f>
        <v>1.77</v>
      </c>
      <c r="D214">
        <f>RAW!D214</f>
        <v>1.7030000000000001</v>
      </c>
      <c r="E214">
        <f>RAW!E214</f>
        <v>1.758</v>
      </c>
      <c r="F214" s="3">
        <f>RAW!N214</f>
        <v>75.7103011841415</v>
      </c>
      <c r="G214" s="5" t="str">
        <f t="shared" si="195"/>
        <v/>
      </c>
      <c r="H214" s="3">
        <f>RAW!O214</f>
        <v>66.796369676398697</v>
      </c>
      <c r="I214" s="5" t="str">
        <f t="shared" si="195"/>
        <v/>
      </c>
      <c r="J214" s="3">
        <f>RAW!P214</f>
        <v>61.243979356229701</v>
      </c>
      <c r="K214" s="5" t="str">
        <f t="shared" ref="K214" si="214">IF(SIGN(J213-50)&lt;&gt;SIGN(J214-50)," ","")</f>
        <v/>
      </c>
      <c r="L214">
        <v>70</v>
      </c>
      <c r="M214">
        <v>30</v>
      </c>
    </row>
    <row r="215" spans="1:13" x14ac:dyDescent="0.25">
      <c r="A215" s="1">
        <f>RAW!A215</f>
        <v>42607</v>
      </c>
      <c r="B215">
        <f>RAW!B215</f>
        <v>1.754</v>
      </c>
      <c r="C215">
        <f>RAW!C215</f>
        <v>1.7549999999999999</v>
      </c>
      <c r="D215">
        <f>RAW!D215</f>
        <v>1.7030000000000001</v>
      </c>
      <c r="E215">
        <f>RAW!E215</f>
        <v>1.72</v>
      </c>
      <c r="F215" s="3">
        <f>RAW!N215</f>
        <v>59.951131142058301</v>
      </c>
      <c r="G215" s="5" t="str">
        <f t="shared" si="195"/>
        <v/>
      </c>
      <c r="H215" s="3">
        <f>RAW!O215</f>
        <v>59.6913771353532</v>
      </c>
      <c r="I215" s="5" t="str">
        <f t="shared" si="195"/>
        <v/>
      </c>
      <c r="J215" s="3">
        <f>RAW!P215</f>
        <v>57.015805594489898</v>
      </c>
      <c r="K215" s="5" t="str">
        <f t="shared" ref="K215" si="215">IF(SIGN(J214-50)&lt;&gt;SIGN(J215-50)," ","")</f>
        <v/>
      </c>
      <c r="L215">
        <v>70</v>
      </c>
      <c r="M215">
        <v>30</v>
      </c>
    </row>
    <row r="216" spans="1:13" x14ac:dyDescent="0.25">
      <c r="A216" s="1">
        <f>RAW!A216</f>
        <v>42608</v>
      </c>
      <c r="B216">
        <f>RAW!B216</f>
        <v>1.7069999999999901</v>
      </c>
      <c r="C216">
        <f>RAW!C216</f>
        <v>1.75</v>
      </c>
      <c r="D216">
        <f>RAW!D216</f>
        <v>1.6930000000000001</v>
      </c>
      <c r="E216">
        <f>RAW!E216</f>
        <v>1.75</v>
      </c>
      <c r="F216" s="3">
        <f>RAW!N216</f>
        <v>66.394004319495593</v>
      </c>
      <c r="G216" s="5" t="str">
        <f t="shared" si="195"/>
        <v/>
      </c>
      <c r="H216" s="3">
        <f>RAW!O216</f>
        <v>63.034340145648301</v>
      </c>
      <c r="I216" s="5" t="str">
        <f t="shared" si="195"/>
        <v/>
      </c>
      <c r="J216" s="3">
        <f>RAW!P216</f>
        <v>59.342589733805298</v>
      </c>
      <c r="K216" s="5" t="str">
        <f t="shared" ref="K216" si="216">IF(SIGN(J215-50)&lt;&gt;SIGN(J216-50)," ","")</f>
        <v/>
      </c>
      <c r="L216">
        <v>70</v>
      </c>
      <c r="M216">
        <v>30</v>
      </c>
    </row>
    <row r="217" spans="1:13" x14ac:dyDescent="0.25">
      <c r="A217" s="1">
        <f>RAW!A217</f>
        <v>42611</v>
      </c>
      <c r="B217">
        <f>RAW!B217</f>
        <v>1.7549999999999999</v>
      </c>
      <c r="C217">
        <f>RAW!C217</f>
        <v>1.768</v>
      </c>
      <c r="D217">
        <f>RAW!D217</f>
        <v>1.7150000000000001</v>
      </c>
      <c r="E217">
        <f>RAW!E217</f>
        <v>1.75</v>
      </c>
      <c r="F217" s="3">
        <f>RAW!N217</f>
        <v>66.394004319495593</v>
      </c>
      <c r="G217" s="5" t="str">
        <f t="shared" si="195"/>
        <v/>
      </c>
      <c r="H217" s="3">
        <f>RAW!O217</f>
        <v>63.034340145648301</v>
      </c>
      <c r="I217" s="5" t="str">
        <f t="shared" si="195"/>
        <v/>
      </c>
      <c r="J217" s="3">
        <f>RAW!P217</f>
        <v>59.342589733805298</v>
      </c>
      <c r="K217" s="5" t="str">
        <f t="shared" ref="K217" si="217">IF(SIGN(J216-50)&lt;&gt;SIGN(J217-50)," ","")</f>
        <v/>
      </c>
      <c r="L217">
        <v>70</v>
      </c>
      <c r="M217">
        <v>30</v>
      </c>
    </row>
    <row r="218" spans="1:13" x14ac:dyDescent="0.25">
      <c r="A218" s="1">
        <f>RAW!A218</f>
        <v>42612</v>
      </c>
      <c r="B218">
        <f>RAW!B218</f>
        <v>1.7350000000000001</v>
      </c>
      <c r="C218">
        <f>RAW!C218</f>
        <v>1.7689999999999999</v>
      </c>
      <c r="D218">
        <f>RAW!D218</f>
        <v>1.732</v>
      </c>
      <c r="E218">
        <f>RAW!E218</f>
        <v>1.7609999999999999</v>
      </c>
      <c r="F218" s="3">
        <f>RAW!N218</f>
        <v>68.891652586300197</v>
      </c>
      <c r="G218" s="5" t="str">
        <f t="shared" si="195"/>
        <v/>
      </c>
      <c r="H218" s="3">
        <f>RAW!O218</f>
        <v>64.293614326770097</v>
      </c>
      <c r="I218" s="5" t="str">
        <f t="shared" si="195"/>
        <v/>
      </c>
      <c r="J218" s="3">
        <f>RAW!P218</f>
        <v>60.213224636395601</v>
      </c>
      <c r="K218" s="5" t="str">
        <f t="shared" ref="K218" si="218">IF(SIGN(J217-50)&lt;&gt;SIGN(J218-50)," ","")</f>
        <v/>
      </c>
      <c r="L218">
        <v>70</v>
      </c>
      <c r="M218">
        <v>30</v>
      </c>
    </row>
    <row r="219" spans="1:13" x14ac:dyDescent="0.25">
      <c r="A219" s="1">
        <f>RAW!A219</f>
        <v>42613</v>
      </c>
      <c r="B219">
        <f>RAW!B219</f>
        <v>1.766</v>
      </c>
      <c r="C219">
        <f>RAW!C219</f>
        <v>1.768</v>
      </c>
      <c r="D219">
        <f>RAW!D219</f>
        <v>1.73</v>
      </c>
      <c r="E219">
        <f>RAW!E219</f>
        <v>1.7529999999999999</v>
      </c>
      <c r="F219" s="3">
        <f>RAW!N219</f>
        <v>64.805005323741398</v>
      </c>
      <c r="G219" s="5" t="str">
        <f t="shared" si="195"/>
        <v/>
      </c>
      <c r="H219" s="3">
        <f>RAW!O219</f>
        <v>62.622769599512701</v>
      </c>
      <c r="I219" s="5" t="str">
        <f t="shared" si="195"/>
        <v/>
      </c>
      <c r="J219" s="3">
        <f>RAW!P219</f>
        <v>59.244432717440297</v>
      </c>
      <c r="K219" s="5" t="str">
        <f t="shared" ref="K219" si="219">IF(SIGN(J218-50)&lt;&gt;SIGN(J219-50)," ","")</f>
        <v/>
      </c>
      <c r="L219">
        <v>70</v>
      </c>
      <c r="M219">
        <v>30</v>
      </c>
    </row>
    <row r="220" spans="1:13" x14ac:dyDescent="0.25">
      <c r="A220" s="1">
        <f>RAW!A220</f>
        <v>42614</v>
      </c>
      <c r="B220">
        <f>RAW!B220</f>
        <v>1.768</v>
      </c>
      <c r="C220">
        <f>RAW!C220</f>
        <v>1.798</v>
      </c>
      <c r="D220">
        <f>RAW!D220</f>
        <v>1.7330000000000001</v>
      </c>
      <c r="E220">
        <f>RAW!E220</f>
        <v>1.734</v>
      </c>
      <c r="F220" s="3">
        <f>RAW!N220</f>
        <v>55.656921505744499</v>
      </c>
      <c r="G220" s="5" t="str">
        <f t="shared" si="195"/>
        <v/>
      </c>
      <c r="H220" s="3">
        <f>RAW!O220</f>
        <v>58.7197498749589</v>
      </c>
      <c r="I220" s="5" t="str">
        <f t="shared" si="195"/>
        <v/>
      </c>
      <c r="J220" s="3">
        <f>RAW!P220</f>
        <v>56.959073611016599</v>
      </c>
      <c r="K220" s="5" t="str">
        <f t="shared" ref="K220" si="220">IF(SIGN(J219-50)&lt;&gt;SIGN(J220-50)," ","")</f>
        <v/>
      </c>
      <c r="L220">
        <v>70</v>
      </c>
      <c r="M220">
        <v>30</v>
      </c>
    </row>
    <row r="221" spans="1:13" x14ac:dyDescent="0.25">
      <c r="A221" s="1">
        <f>RAW!A221</f>
        <v>42615</v>
      </c>
      <c r="B221">
        <f>RAW!B221</f>
        <v>1.744</v>
      </c>
      <c r="C221">
        <f>RAW!C221</f>
        <v>1.786</v>
      </c>
      <c r="D221">
        <f>RAW!D221</f>
        <v>1.7390000000000001</v>
      </c>
      <c r="E221">
        <f>RAW!E221</f>
        <v>1.786</v>
      </c>
      <c r="F221" s="3">
        <f>RAW!N221</f>
        <v>69.433991095468201</v>
      </c>
      <c r="G221" s="5" t="str">
        <f t="shared" si="195"/>
        <v/>
      </c>
      <c r="H221" s="3">
        <f>RAW!O221</f>
        <v>65.126009632890899</v>
      </c>
      <c r="I221" s="5" t="str">
        <f t="shared" si="195"/>
        <v/>
      </c>
      <c r="J221" s="3">
        <f>RAW!P221</f>
        <v>61.254152216184103</v>
      </c>
      <c r="K221" s="5" t="str">
        <f t="shared" ref="K221" si="221">IF(SIGN(J220-50)&lt;&gt;SIGN(J221-50)," ","")</f>
        <v/>
      </c>
      <c r="L221">
        <v>70</v>
      </c>
      <c r="M221">
        <v>30</v>
      </c>
    </row>
    <row r="222" spans="1:13" x14ac:dyDescent="0.25">
      <c r="A222" s="1">
        <f>RAW!A222</f>
        <v>42618</v>
      </c>
      <c r="B222">
        <f>RAW!B222</f>
        <v>1.79199999999999</v>
      </c>
      <c r="C222">
        <f>RAW!C222</f>
        <v>1.81</v>
      </c>
      <c r="D222">
        <f>RAW!D222</f>
        <v>1.7529999999999999</v>
      </c>
      <c r="E222">
        <f>RAW!E222</f>
        <v>1.756</v>
      </c>
      <c r="F222" s="3">
        <f>RAW!N222</f>
        <v>57.425224267813697</v>
      </c>
      <c r="G222" s="5" t="str">
        <f t="shared" si="195"/>
        <v/>
      </c>
      <c r="H222" s="3">
        <f>RAW!O222</f>
        <v>59.398807096369801</v>
      </c>
      <c r="I222" s="5" t="str">
        <f t="shared" si="195"/>
        <v/>
      </c>
      <c r="J222" s="3">
        <f>RAW!P222</f>
        <v>57.762411156944196</v>
      </c>
      <c r="K222" s="5" t="str">
        <f t="shared" ref="K222" si="222">IF(SIGN(J221-50)&lt;&gt;SIGN(J222-50)," ","")</f>
        <v/>
      </c>
      <c r="L222">
        <v>70</v>
      </c>
      <c r="M222">
        <v>30</v>
      </c>
    </row>
    <row r="223" spans="1:13" x14ac:dyDescent="0.25">
      <c r="A223" s="1">
        <f>RAW!A223</f>
        <v>42619</v>
      </c>
      <c r="B223">
        <f>RAW!B223</f>
        <v>1.784</v>
      </c>
      <c r="C223">
        <f>RAW!C223</f>
        <v>1.7929999999999999</v>
      </c>
      <c r="D223">
        <f>RAW!D223</f>
        <v>1.7549999999999999</v>
      </c>
      <c r="E223">
        <f>RAW!E223</f>
        <v>1.77</v>
      </c>
      <c r="F223" s="3">
        <f>RAW!N223</f>
        <v>61.0891801443126</v>
      </c>
      <c r="G223" s="5" t="str">
        <f t="shared" si="195"/>
        <v/>
      </c>
      <c r="H223" s="3">
        <f>RAW!O223</f>
        <v>61.117255316424</v>
      </c>
      <c r="I223" s="5" t="str">
        <f t="shared" si="195"/>
        <v/>
      </c>
      <c r="J223" s="3">
        <f>RAW!P223</f>
        <v>58.910134709322897</v>
      </c>
      <c r="K223" s="5" t="str">
        <f t="shared" ref="K223" si="223">IF(SIGN(J222-50)&lt;&gt;SIGN(J223-50)," ","")</f>
        <v/>
      </c>
      <c r="L223">
        <v>70</v>
      </c>
      <c r="M223">
        <v>30</v>
      </c>
    </row>
    <row r="224" spans="1:13" x14ac:dyDescent="0.25">
      <c r="A224" s="1">
        <f>RAW!A224</f>
        <v>42620</v>
      </c>
      <c r="B224">
        <f>RAW!B224</f>
        <v>1.7809999999999999</v>
      </c>
      <c r="C224">
        <f>RAW!C224</f>
        <v>1.79</v>
      </c>
      <c r="D224">
        <f>RAW!D224</f>
        <v>1.76</v>
      </c>
      <c r="E224">
        <f>RAW!E224</f>
        <v>1.7869999999999999</v>
      </c>
      <c r="F224" s="3">
        <f>RAW!N224</f>
        <v>65.317570325891893</v>
      </c>
      <c r="G224" s="5" t="str">
        <f t="shared" si="195"/>
        <v/>
      </c>
      <c r="H224" s="3">
        <f>RAW!O224</f>
        <v>63.156476717271801</v>
      </c>
      <c r="I224" s="5" t="str">
        <f t="shared" si="195"/>
        <v/>
      </c>
      <c r="J224" s="3">
        <f>RAW!P224</f>
        <v>60.286049228393402</v>
      </c>
      <c r="K224" s="5" t="str">
        <f t="shared" ref="K224" si="224">IF(SIGN(J223-50)&lt;&gt;SIGN(J224-50)," ","")</f>
        <v/>
      </c>
      <c r="L224">
        <v>70</v>
      </c>
      <c r="M224">
        <v>30</v>
      </c>
    </row>
    <row r="225" spans="1:13" x14ac:dyDescent="0.25">
      <c r="A225" s="1">
        <f>RAW!A225</f>
        <v>42621</v>
      </c>
      <c r="B225">
        <f>RAW!B225</f>
        <v>1.79</v>
      </c>
      <c r="C225">
        <f>RAW!C225</f>
        <v>1.8</v>
      </c>
      <c r="D225">
        <f>RAW!D225</f>
        <v>1.76</v>
      </c>
      <c r="E225">
        <f>RAW!E225</f>
        <v>1.7649999999999999</v>
      </c>
      <c r="F225" s="3">
        <f>RAW!N225</f>
        <v>56.111448762153103</v>
      </c>
      <c r="G225" s="5" t="str">
        <f t="shared" si="195"/>
        <v/>
      </c>
      <c r="H225" s="3">
        <f>RAW!O225</f>
        <v>58.854707430052301</v>
      </c>
      <c r="I225" s="5" t="str">
        <f t="shared" si="195"/>
        <v/>
      </c>
      <c r="J225" s="3">
        <f>RAW!P225</f>
        <v>57.6623610665781</v>
      </c>
      <c r="K225" s="5" t="str">
        <f t="shared" ref="K225" si="225">IF(SIGN(J224-50)&lt;&gt;SIGN(J225-50)," ","")</f>
        <v/>
      </c>
      <c r="L225">
        <v>70</v>
      </c>
      <c r="M225">
        <v>30</v>
      </c>
    </row>
    <row r="226" spans="1:13" x14ac:dyDescent="0.25">
      <c r="A226" s="1">
        <f>RAW!A226</f>
        <v>42622</v>
      </c>
      <c r="B226">
        <f>RAW!B226</f>
        <v>1.7649999999999999</v>
      </c>
      <c r="C226">
        <f>RAW!C226</f>
        <v>1.79199999999999</v>
      </c>
      <c r="D226">
        <f>RAW!D226</f>
        <v>1.7209999999999901</v>
      </c>
      <c r="E226">
        <f>RAW!E226</f>
        <v>1.744</v>
      </c>
      <c r="F226" s="3">
        <f>RAW!N226</f>
        <v>48.499022895194798</v>
      </c>
      <c r="G226" s="5" t="str">
        <f t="shared" si="195"/>
        <v xml:space="preserve"> </v>
      </c>
      <c r="H226" s="3">
        <f>RAW!O226</f>
        <v>55.003467410558102</v>
      </c>
      <c r="I226" s="5" t="str">
        <f t="shared" si="195"/>
        <v/>
      </c>
      <c r="J226" s="3">
        <f>RAW!P226</f>
        <v>55.252280755411199</v>
      </c>
      <c r="K226" s="5" t="str">
        <f t="shared" ref="K226" si="226">IF(SIGN(J225-50)&lt;&gt;SIGN(J226-50)," ","")</f>
        <v/>
      </c>
      <c r="L226">
        <v>70</v>
      </c>
      <c r="M226">
        <v>30</v>
      </c>
    </row>
    <row r="227" spans="1:13" x14ac:dyDescent="0.25">
      <c r="A227" s="1">
        <f>RAW!A227</f>
        <v>42625</v>
      </c>
      <c r="B227">
        <f>RAW!B227</f>
        <v>1.734</v>
      </c>
      <c r="C227">
        <f>RAW!C227</f>
        <v>1.736</v>
      </c>
      <c r="D227">
        <f>RAW!D227</f>
        <v>1.65</v>
      </c>
      <c r="E227">
        <f>RAW!E227</f>
        <v>1.665</v>
      </c>
      <c r="F227" s="3">
        <f>RAW!N227</f>
        <v>30.3988340253903</v>
      </c>
      <c r="G227" s="5" t="str">
        <f t="shared" si="195"/>
        <v/>
      </c>
      <c r="H227" s="3">
        <f>RAW!O227</f>
        <v>43.477520199655999</v>
      </c>
      <c r="I227" s="5" t="str">
        <f t="shared" si="195"/>
        <v xml:space="preserve"> </v>
      </c>
      <c r="J227" s="3">
        <f>RAW!P227</f>
        <v>47.422948220703702</v>
      </c>
      <c r="K227" s="5" t="str">
        <f t="shared" ref="K227" si="227">IF(SIGN(J226-50)&lt;&gt;SIGN(J227-50)," ","")</f>
        <v xml:space="preserve"> </v>
      </c>
      <c r="L227">
        <v>70</v>
      </c>
      <c r="M227">
        <v>30</v>
      </c>
    </row>
    <row r="228" spans="1:13" x14ac:dyDescent="0.25">
      <c r="A228" s="1">
        <f>RAW!A228</f>
        <v>42626</v>
      </c>
      <c r="B228">
        <f>RAW!B228</f>
        <v>1.679</v>
      </c>
      <c r="C228">
        <f>RAW!C228</f>
        <v>1.716</v>
      </c>
      <c r="D228">
        <f>RAW!D228</f>
        <v>1.65</v>
      </c>
      <c r="E228">
        <f>RAW!E228</f>
        <v>1.696</v>
      </c>
      <c r="F228" s="3">
        <f>RAW!N228</f>
        <v>40.555340576537297</v>
      </c>
      <c r="G228" s="5" t="str">
        <f t="shared" si="195"/>
        <v/>
      </c>
      <c r="H228" s="3">
        <f>RAW!O228</f>
        <v>48.075608038464097</v>
      </c>
      <c r="I228" s="5" t="str">
        <f t="shared" si="195"/>
        <v/>
      </c>
      <c r="J228" s="3">
        <f>RAW!P228</f>
        <v>50.323303110902401</v>
      </c>
      <c r="K228" s="5" t="str">
        <f t="shared" ref="K228" si="228">IF(SIGN(J227-50)&lt;&gt;SIGN(J228-50)," ","")</f>
        <v xml:space="preserve"> </v>
      </c>
      <c r="L228">
        <v>70</v>
      </c>
      <c r="M228">
        <v>30</v>
      </c>
    </row>
    <row r="229" spans="1:13" x14ac:dyDescent="0.25">
      <c r="A229" s="1">
        <f>RAW!A229</f>
        <v>42627</v>
      </c>
      <c r="B229">
        <f>RAW!B229</f>
        <v>1.7009999999999901</v>
      </c>
      <c r="C229">
        <f>RAW!C229</f>
        <v>1.706</v>
      </c>
      <c r="D229">
        <f>RAW!D229</f>
        <v>1.65699999999999</v>
      </c>
      <c r="E229">
        <f>RAW!E229</f>
        <v>1.7009999999999901</v>
      </c>
      <c r="F229" s="3">
        <f>RAW!N229</f>
        <v>42.144001920026099</v>
      </c>
      <c r="G229" s="5" t="str">
        <f t="shared" si="195"/>
        <v/>
      </c>
      <c r="H229" s="3">
        <f>RAW!O229</f>
        <v>48.799088394232299</v>
      </c>
      <c r="I229" s="5" t="str">
        <f t="shared" si="195"/>
        <v/>
      </c>
      <c r="J229" s="3">
        <f>RAW!P229</f>
        <v>50.783100785293598</v>
      </c>
      <c r="K229" s="5" t="str">
        <f t="shared" ref="K229" si="229">IF(SIGN(J228-50)&lt;&gt;SIGN(J229-50)," ","")</f>
        <v/>
      </c>
      <c r="L229">
        <v>70</v>
      </c>
      <c r="M229">
        <v>30</v>
      </c>
    </row>
    <row r="230" spans="1:13" x14ac:dyDescent="0.25">
      <c r="A230" s="1">
        <f>RAW!A230</f>
        <v>42628</v>
      </c>
      <c r="B230">
        <f>RAW!B230</f>
        <v>1.712</v>
      </c>
      <c r="C230">
        <f>RAW!C230</f>
        <v>1.712</v>
      </c>
      <c r="D230">
        <f>RAW!D230</f>
        <v>1.65</v>
      </c>
      <c r="E230">
        <f>RAW!E230</f>
        <v>1.6850000000000001</v>
      </c>
      <c r="F230" s="3">
        <f>RAW!N230</f>
        <v>38.320619217532702</v>
      </c>
      <c r="G230" s="5" t="str">
        <f t="shared" si="195"/>
        <v/>
      </c>
      <c r="H230" s="3">
        <f>RAW!O230</f>
        <v>46.563285067560201</v>
      </c>
      <c r="I230" s="5" t="str">
        <f t="shared" si="195"/>
        <v/>
      </c>
      <c r="J230" s="3">
        <f>RAW!P230</f>
        <v>49.2514069031267</v>
      </c>
      <c r="K230" s="5" t="str">
        <f t="shared" ref="K230" si="230">IF(SIGN(J229-50)&lt;&gt;SIGN(J230-50)," ","")</f>
        <v xml:space="preserve"> </v>
      </c>
      <c r="L230">
        <v>70</v>
      </c>
      <c r="M230">
        <v>30</v>
      </c>
    </row>
    <row r="231" spans="1:13" x14ac:dyDescent="0.25">
      <c r="A231" s="1">
        <f>RAW!A231</f>
        <v>42629</v>
      </c>
      <c r="B231">
        <f>RAW!B231</f>
        <v>1.69</v>
      </c>
      <c r="C231">
        <f>RAW!C231</f>
        <v>1.6909999999999901</v>
      </c>
      <c r="D231">
        <f>RAW!D231</f>
        <v>1.645</v>
      </c>
      <c r="E231">
        <f>RAW!E231</f>
        <v>1.663</v>
      </c>
      <c r="F231" s="3">
        <f>RAW!N231</f>
        <v>33.452217591994597</v>
      </c>
      <c r="G231" s="5" t="str">
        <f t="shared" si="195"/>
        <v/>
      </c>
      <c r="H231" s="3">
        <f>RAW!O231</f>
        <v>43.604964661078498</v>
      </c>
      <c r="I231" s="5" t="str">
        <f t="shared" si="195"/>
        <v/>
      </c>
      <c r="J231" s="3">
        <f>RAW!P231</f>
        <v>47.196217038592401</v>
      </c>
      <c r="K231" s="5" t="str">
        <f t="shared" ref="K231" si="231">IF(SIGN(J230-50)&lt;&gt;SIGN(J231-50)," ","")</f>
        <v/>
      </c>
      <c r="L231">
        <v>70</v>
      </c>
      <c r="M231">
        <v>30</v>
      </c>
    </row>
    <row r="232" spans="1:13" x14ac:dyDescent="0.25">
      <c r="A232" s="1">
        <f>RAW!A232</f>
        <v>42632</v>
      </c>
      <c r="B232">
        <f>RAW!B232</f>
        <v>1.6769999999999901</v>
      </c>
      <c r="C232">
        <f>RAW!C232</f>
        <v>1.7050000000000001</v>
      </c>
      <c r="D232">
        <f>RAW!D232</f>
        <v>1.661</v>
      </c>
      <c r="E232">
        <f>RAW!E232</f>
        <v>1.6909999999999901</v>
      </c>
      <c r="F232" s="3">
        <f>RAW!N232</f>
        <v>44.013554898569602</v>
      </c>
      <c r="G232" s="5" t="str">
        <f t="shared" si="195"/>
        <v/>
      </c>
      <c r="H232" s="3">
        <f>RAW!O232</f>
        <v>48.122491495622299</v>
      </c>
      <c r="I232" s="5" t="str">
        <f t="shared" si="195"/>
        <v/>
      </c>
      <c r="J232" s="3">
        <f>RAW!P232</f>
        <v>49.985264681088204</v>
      </c>
      <c r="K232" s="5" t="str">
        <f t="shared" ref="K232" si="232">IF(SIGN(J231-50)&lt;&gt;SIGN(J232-50)," ","")</f>
        <v/>
      </c>
      <c r="L232">
        <v>70</v>
      </c>
      <c r="M232">
        <v>30</v>
      </c>
    </row>
    <row r="233" spans="1:13" x14ac:dyDescent="0.25">
      <c r="A233" s="1">
        <f>RAW!A233</f>
        <v>42633</v>
      </c>
      <c r="B233">
        <f>RAW!B233</f>
        <v>1.679</v>
      </c>
      <c r="C233">
        <f>RAW!C233</f>
        <v>1.7109999999999901</v>
      </c>
      <c r="D233">
        <f>RAW!D233</f>
        <v>1.665</v>
      </c>
      <c r="E233">
        <f>RAW!E233</f>
        <v>1.679</v>
      </c>
      <c r="F233" s="3">
        <f>RAW!N233</f>
        <v>40.777775813283597</v>
      </c>
      <c r="G233" s="5" t="str">
        <f t="shared" si="195"/>
        <v/>
      </c>
      <c r="H233" s="3">
        <f>RAW!O233</f>
        <v>46.406761179409401</v>
      </c>
      <c r="I233" s="5" t="str">
        <f t="shared" si="195"/>
        <v/>
      </c>
      <c r="J233" s="3">
        <f>RAW!P233</f>
        <v>48.824768796113901</v>
      </c>
      <c r="K233" s="5" t="str">
        <f t="shared" ref="K233" si="233">IF(SIGN(J232-50)&lt;&gt;SIGN(J233-50)," ","")</f>
        <v/>
      </c>
      <c r="L233">
        <v>70</v>
      </c>
      <c r="M233">
        <v>30</v>
      </c>
    </row>
    <row r="234" spans="1:13" x14ac:dyDescent="0.25">
      <c r="A234" s="1">
        <f>RAW!A234</f>
        <v>42634</v>
      </c>
      <c r="B234">
        <f>RAW!B234</f>
        <v>1.6990000000000001</v>
      </c>
      <c r="C234">
        <f>RAW!C234</f>
        <v>1.7090000000000001</v>
      </c>
      <c r="D234">
        <f>RAW!D234</f>
        <v>1.6839999999999999</v>
      </c>
      <c r="E234">
        <f>RAW!E234</f>
        <v>1.6990000000000001</v>
      </c>
      <c r="F234" s="3">
        <f>RAW!N234</f>
        <v>48.184820468234498</v>
      </c>
      <c r="G234" s="5" t="str">
        <f t="shared" si="195"/>
        <v/>
      </c>
      <c r="H234" s="3">
        <f>RAW!O234</f>
        <v>49.630096398152503</v>
      </c>
      <c r="I234" s="5" t="str">
        <f t="shared" si="195"/>
        <v/>
      </c>
      <c r="J234" s="3">
        <f>RAW!P234</f>
        <v>50.822805254968898</v>
      </c>
      <c r="K234" s="5" t="str">
        <f t="shared" ref="K234" si="234">IF(SIGN(J233-50)&lt;&gt;SIGN(J234-50)," ","")</f>
        <v xml:space="preserve"> </v>
      </c>
      <c r="L234">
        <v>70</v>
      </c>
      <c r="M234">
        <v>30</v>
      </c>
    </row>
    <row r="235" spans="1:13" x14ac:dyDescent="0.25">
      <c r="A235" s="1">
        <f>RAW!A235</f>
        <v>42635</v>
      </c>
      <c r="B235">
        <f>RAW!B235</f>
        <v>1.71</v>
      </c>
      <c r="C235">
        <f>RAW!C235</f>
        <v>1.7350000000000001</v>
      </c>
      <c r="D235">
        <f>RAW!D235</f>
        <v>1.7069999999999901</v>
      </c>
      <c r="E235">
        <f>RAW!E235</f>
        <v>1.718</v>
      </c>
      <c r="F235" s="3">
        <f>RAW!N235</f>
        <v>54.4930612959961</v>
      </c>
      <c r="G235" s="5" t="str">
        <f t="shared" si="195"/>
        <v xml:space="preserve"> </v>
      </c>
      <c r="H235" s="3">
        <f>RAW!O235</f>
        <v>52.549819252948701</v>
      </c>
      <c r="I235" s="5" t="str">
        <f t="shared" si="195"/>
        <v xml:space="preserve"> </v>
      </c>
      <c r="J235" s="3">
        <f>RAW!P235</f>
        <v>52.666238918206602</v>
      </c>
      <c r="K235" s="5" t="str">
        <f t="shared" ref="K235" si="235">IF(SIGN(J234-50)&lt;&gt;SIGN(J235-50)," ","")</f>
        <v/>
      </c>
      <c r="L235">
        <v>70</v>
      </c>
      <c r="M235">
        <v>30</v>
      </c>
    </row>
    <row r="236" spans="1:13" x14ac:dyDescent="0.25">
      <c r="A236" s="1">
        <f>RAW!A236</f>
        <v>42636</v>
      </c>
      <c r="B236">
        <f>RAW!B236</f>
        <v>1.718</v>
      </c>
      <c r="C236">
        <f>RAW!C236</f>
        <v>1.7190000000000001</v>
      </c>
      <c r="D236">
        <f>RAW!D236</f>
        <v>1.694</v>
      </c>
      <c r="E236">
        <f>RAW!E236</f>
        <v>1.712</v>
      </c>
      <c r="F236" s="3">
        <f>RAW!N236</f>
        <v>52.1537849540777</v>
      </c>
      <c r="G236" s="5" t="str">
        <f t="shared" si="195"/>
        <v/>
      </c>
      <c r="H236" s="3">
        <f>RAW!O236</f>
        <v>51.533930596984703</v>
      </c>
      <c r="I236" s="5" t="str">
        <f t="shared" si="195"/>
        <v/>
      </c>
      <c r="J236" s="3">
        <f>RAW!P236</f>
        <v>52.019664881826202</v>
      </c>
      <c r="K236" s="5" t="str">
        <f t="shared" ref="K236" si="236">IF(SIGN(J235-50)&lt;&gt;SIGN(J236-50)," ","")</f>
        <v/>
      </c>
      <c r="L236">
        <v>70</v>
      </c>
      <c r="M236">
        <v>30</v>
      </c>
    </row>
    <row r="237" spans="1:13" x14ac:dyDescent="0.25">
      <c r="A237" s="1">
        <f>RAW!A237</f>
        <v>42639</v>
      </c>
      <c r="B237">
        <f>RAW!B237</f>
        <v>1.712</v>
      </c>
      <c r="C237">
        <f>RAW!C237</f>
        <v>1.712</v>
      </c>
      <c r="D237">
        <f>RAW!D237</f>
        <v>1.655</v>
      </c>
      <c r="E237">
        <f>RAW!E237</f>
        <v>1.675</v>
      </c>
      <c r="F237" s="3">
        <f>RAW!N237</f>
        <v>39.847246737279299</v>
      </c>
      <c r="G237" s="5" t="str">
        <f t="shared" si="195"/>
        <v xml:space="preserve"> </v>
      </c>
      <c r="H237" s="3">
        <f>RAW!O237</f>
        <v>45.6705715673111</v>
      </c>
      <c r="I237" s="5" t="str">
        <f t="shared" si="195"/>
        <v xml:space="preserve"> </v>
      </c>
      <c r="J237" s="3">
        <f>RAW!P237</f>
        <v>48.189004225533402</v>
      </c>
      <c r="K237" s="5" t="str">
        <f t="shared" ref="K237" si="237">IF(SIGN(J236-50)&lt;&gt;SIGN(J237-50)," ","")</f>
        <v xml:space="preserve"> </v>
      </c>
      <c r="L237">
        <v>70</v>
      </c>
      <c r="M237">
        <v>30</v>
      </c>
    </row>
    <row r="238" spans="1:13" x14ac:dyDescent="0.25">
      <c r="A238" s="1">
        <f>RAW!A238</f>
        <v>42640</v>
      </c>
      <c r="B238">
        <f>RAW!B238</f>
        <v>1.698</v>
      </c>
      <c r="C238">
        <f>RAW!C238</f>
        <v>1.698</v>
      </c>
      <c r="D238">
        <f>RAW!D238</f>
        <v>1.63</v>
      </c>
      <c r="E238">
        <f>RAW!E238</f>
        <v>1.65699999999999</v>
      </c>
      <c r="F238" s="3">
        <f>RAW!N238</f>
        <v>35.1409324633632</v>
      </c>
      <c r="G238" s="5" t="str">
        <f t="shared" si="195"/>
        <v/>
      </c>
      <c r="H238" s="3">
        <f>RAW!O238</f>
        <v>43.101361175482999</v>
      </c>
      <c r="I238" s="5" t="str">
        <f t="shared" si="195"/>
        <v/>
      </c>
      <c r="J238" s="3">
        <f>RAW!P238</f>
        <v>46.442065245585297</v>
      </c>
      <c r="K238" s="5" t="str">
        <f t="shared" ref="K238" si="238">IF(SIGN(J237-50)&lt;&gt;SIGN(J238-50)," ","")</f>
        <v/>
      </c>
      <c r="L238">
        <v>70</v>
      </c>
      <c r="M238">
        <v>30</v>
      </c>
    </row>
    <row r="239" spans="1:13" x14ac:dyDescent="0.25">
      <c r="A239" s="1">
        <f>RAW!A239</f>
        <v>42641</v>
      </c>
      <c r="B239">
        <f>RAW!B239</f>
        <v>1.663</v>
      </c>
      <c r="C239">
        <f>RAW!C239</f>
        <v>1.706</v>
      </c>
      <c r="D239">
        <f>RAW!D239</f>
        <v>1.651</v>
      </c>
      <c r="E239">
        <f>RAW!E239</f>
        <v>1.6539999999999999</v>
      </c>
      <c r="F239" s="3">
        <f>RAW!N239</f>
        <v>34.352017145035298</v>
      </c>
      <c r="G239" s="5" t="str">
        <f t="shared" si="195"/>
        <v/>
      </c>
      <c r="H239" s="3">
        <f>RAW!O239</f>
        <v>42.670512742609397</v>
      </c>
      <c r="I239" s="5" t="str">
        <f t="shared" si="195"/>
        <v/>
      </c>
      <c r="J239" s="3">
        <f>RAW!P239</f>
        <v>46.149291003552698</v>
      </c>
      <c r="K239" s="5" t="str">
        <f t="shared" ref="K239" si="239">IF(SIGN(J238-50)&lt;&gt;SIGN(J239-50)," ","")</f>
        <v/>
      </c>
      <c r="L239">
        <v>70</v>
      </c>
      <c r="M239">
        <v>30</v>
      </c>
    </row>
    <row r="240" spans="1:13" x14ac:dyDescent="0.25">
      <c r="A240" s="1">
        <f>RAW!A240</f>
        <v>42642</v>
      </c>
      <c r="B240">
        <f>RAW!B240</f>
        <v>1.69</v>
      </c>
      <c r="C240">
        <f>RAW!C240</f>
        <v>1.69</v>
      </c>
      <c r="D240">
        <f>RAW!D240</f>
        <v>1.65</v>
      </c>
      <c r="E240">
        <f>RAW!E240</f>
        <v>1.6539999999999999</v>
      </c>
      <c r="F240" s="3">
        <f>RAW!N240</f>
        <v>34.352017145035298</v>
      </c>
      <c r="G240" s="5" t="str">
        <f t="shared" si="195"/>
        <v/>
      </c>
      <c r="H240" s="3">
        <f>RAW!O240</f>
        <v>42.670512742609397</v>
      </c>
      <c r="I240" s="5" t="str">
        <f t="shared" si="195"/>
        <v/>
      </c>
      <c r="J240" s="3">
        <f>RAW!P240</f>
        <v>46.149291003552698</v>
      </c>
      <c r="K240" s="5" t="str">
        <f t="shared" ref="K240" si="240">IF(SIGN(J239-50)&lt;&gt;SIGN(J240-50)," ","")</f>
        <v/>
      </c>
      <c r="L240">
        <v>70</v>
      </c>
      <c r="M240">
        <v>30</v>
      </c>
    </row>
    <row r="241" spans="1:13" x14ac:dyDescent="0.25">
      <c r="A241" s="1">
        <f>RAW!A241</f>
        <v>42643</v>
      </c>
      <c r="B241">
        <f>RAW!B241</f>
        <v>1.65</v>
      </c>
      <c r="C241">
        <f>RAW!C241</f>
        <v>1.68</v>
      </c>
      <c r="D241">
        <f>RAW!D241</f>
        <v>1.6359999999999999</v>
      </c>
      <c r="E241">
        <f>RAW!E241</f>
        <v>1.6639999999999999</v>
      </c>
      <c r="F241" s="3">
        <f>RAW!N241</f>
        <v>40.420578080608699</v>
      </c>
      <c r="G241" s="5" t="str">
        <f t="shared" si="195"/>
        <v/>
      </c>
      <c r="H241" s="3">
        <f>RAW!O241</f>
        <v>44.803523279365002</v>
      </c>
      <c r="I241" s="5" t="str">
        <f t="shared" si="195"/>
        <v/>
      </c>
      <c r="J241" s="3">
        <f>RAW!P241</f>
        <v>47.368626970241998</v>
      </c>
      <c r="K241" s="5" t="str">
        <f t="shared" ref="K241" si="241">IF(SIGN(J240-50)&lt;&gt;SIGN(J241-50)," ","")</f>
        <v/>
      </c>
      <c r="L241">
        <v>70</v>
      </c>
      <c r="M241">
        <v>30</v>
      </c>
    </row>
    <row r="242" spans="1:13" x14ac:dyDescent="0.25">
      <c r="A242" s="1">
        <f>RAW!A242</f>
        <v>42646</v>
      </c>
      <c r="B242">
        <f>RAW!B242</f>
        <v>1.6639999999999999</v>
      </c>
      <c r="C242">
        <f>RAW!C242</f>
        <v>1.7250000000000001</v>
      </c>
      <c r="D242">
        <f>RAW!D242</f>
        <v>1.6639999999999999</v>
      </c>
      <c r="E242">
        <f>RAW!E242</f>
        <v>1.7050000000000001</v>
      </c>
      <c r="F242" s="3">
        <f>RAW!N242</f>
        <v>58.6878232023737</v>
      </c>
      <c r="G242" s="5" t="str">
        <f t="shared" si="195"/>
        <v xml:space="preserve"> </v>
      </c>
      <c r="H242" s="3">
        <f>RAW!O242</f>
        <v>52.591731856003101</v>
      </c>
      <c r="I242" s="5" t="str">
        <f t="shared" si="195"/>
        <v xml:space="preserve"> </v>
      </c>
      <c r="J242" s="3">
        <f>RAW!P242</f>
        <v>52.043331049565097</v>
      </c>
      <c r="K242" s="5" t="str">
        <f t="shared" ref="K242" si="242">IF(SIGN(J241-50)&lt;&gt;SIGN(J242-50)," ","")</f>
        <v xml:space="preserve"> </v>
      </c>
      <c r="L242">
        <v>70</v>
      </c>
      <c r="M242">
        <v>30</v>
      </c>
    </row>
    <row r="243" spans="1:13" x14ac:dyDescent="0.25">
      <c r="A243" s="1">
        <f>RAW!A243</f>
        <v>42647</v>
      </c>
      <c r="B243">
        <f>RAW!B243</f>
        <v>1.7030000000000001</v>
      </c>
      <c r="C243">
        <f>RAW!C243</f>
        <v>1.728</v>
      </c>
      <c r="D243">
        <f>RAW!D243</f>
        <v>1.7</v>
      </c>
      <c r="E243">
        <f>RAW!E243</f>
        <v>1.714</v>
      </c>
      <c r="F243" s="3">
        <f>RAW!N243</f>
        <v>61.6955054321011</v>
      </c>
      <c r="G243" s="5" t="str">
        <f t="shared" si="195"/>
        <v/>
      </c>
      <c r="H243" s="3">
        <f>RAW!O243</f>
        <v>54.1220221388892</v>
      </c>
      <c r="I243" s="5" t="str">
        <f t="shared" si="195"/>
        <v/>
      </c>
      <c r="J243" s="3">
        <f>RAW!P243</f>
        <v>53.005398121962301</v>
      </c>
      <c r="K243" s="5" t="str">
        <f t="shared" ref="K243" si="243">IF(SIGN(J242-50)&lt;&gt;SIGN(J243-50)," ","")</f>
        <v/>
      </c>
      <c r="L243">
        <v>70</v>
      </c>
      <c r="M243">
        <v>30</v>
      </c>
    </row>
    <row r="244" spans="1:13" x14ac:dyDescent="0.25">
      <c r="A244" s="1">
        <f>RAW!A244</f>
        <v>42648</v>
      </c>
      <c r="B244">
        <f>RAW!B244</f>
        <v>1.7</v>
      </c>
      <c r="C244">
        <f>RAW!C244</f>
        <v>1.714</v>
      </c>
      <c r="D244">
        <f>RAW!D244</f>
        <v>1.673</v>
      </c>
      <c r="E244">
        <f>RAW!E244</f>
        <v>1.6990000000000001</v>
      </c>
      <c r="F244" s="3">
        <f>RAW!N244</f>
        <v>54.044771560389698</v>
      </c>
      <c r="G244" s="5" t="str">
        <f t="shared" si="195"/>
        <v/>
      </c>
      <c r="H244" s="3">
        <f>RAW!O244</f>
        <v>51.158094975955102</v>
      </c>
      <c r="I244" s="5" t="str">
        <f t="shared" si="195"/>
        <v/>
      </c>
      <c r="J244" s="3">
        <f>RAW!P244</f>
        <v>51.207648432351803</v>
      </c>
      <c r="K244" s="5" t="str">
        <f t="shared" ref="K244" si="244">IF(SIGN(J243-50)&lt;&gt;SIGN(J244-50)," ","")</f>
        <v/>
      </c>
      <c r="L244">
        <v>70</v>
      </c>
      <c r="M244">
        <v>30</v>
      </c>
    </row>
    <row r="245" spans="1:13" x14ac:dyDescent="0.25">
      <c r="A245" s="1">
        <f>RAW!A245</f>
        <v>42649</v>
      </c>
      <c r="B245">
        <f>RAW!B245</f>
        <v>1.69</v>
      </c>
      <c r="C245">
        <f>RAW!C245</f>
        <v>1.7130000000000001</v>
      </c>
      <c r="D245">
        <f>RAW!D245</f>
        <v>1.68</v>
      </c>
      <c r="E245">
        <f>RAW!E245</f>
        <v>1.7009999999999901</v>
      </c>
      <c r="F245" s="3">
        <f>RAW!N245</f>
        <v>54.914477040729302</v>
      </c>
      <c r="G245" s="5" t="str">
        <f t="shared" si="195"/>
        <v/>
      </c>
      <c r="H245" s="3">
        <f>RAW!O245</f>
        <v>51.539167644716798</v>
      </c>
      <c r="I245" s="5" t="str">
        <f t="shared" si="195"/>
        <v/>
      </c>
      <c r="J245" s="3">
        <f>RAW!P245</f>
        <v>51.438233739961497</v>
      </c>
      <c r="K245" s="5" t="str">
        <f t="shared" ref="K245" si="245">IF(SIGN(J244-50)&lt;&gt;SIGN(J245-50)," ","")</f>
        <v/>
      </c>
      <c r="L245">
        <v>70</v>
      </c>
      <c r="M245">
        <v>30</v>
      </c>
    </row>
    <row r="246" spans="1:13" x14ac:dyDescent="0.25">
      <c r="A246" s="1">
        <f>RAW!A246</f>
        <v>42650</v>
      </c>
      <c r="B246">
        <f>RAW!B246</f>
        <v>1.698</v>
      </c>
      <c r="C246">
        <f>RAW!C246</f>
        <v>1.7</v>
      </c>
      <c r="D246">
        <f>RAW!D246</f>
        <v>1.6639999999999999</v>
      </c>
      <c r="E246">
        <f>RAW!E246</f>
        <v>1.69</v>
      </c>
      <c r="F246" s="3">
        <f>RAW!N246</f>
        <v>48.968007610873798</v>
      </c>
      <c r="G246" s="5" t="str">
        <f t="shared" si="195"/>
        <v xml:space="preserve"> </v>
      </c>
      <c r="H246" s="3">
        <f>RAW!O246</f>
        <v>49.2626032577434</v>
      </c>
      <c r="I246" s="5" t="str">
        <f t="shared" si="195"/>
        <v xml:space="preserve"> </v>
      </c>
      <c r="J246" s="3">
        <f>RAW!P246</f>
        <v>50.0716882135278</v>
      </c>
      <c r="K246" s="5" t="str">
        <f t="shared" ref="K246" si="246">IF(SIGN(J245-50)&lt;&gt;SIGN(J246-50)," ","")</f>
        <v/>
      </c>
      <c r="L246">
        <v>70</v>
      </c>
      <c r="M246">
        <v>30</v>
      </c>
    </row>
    <row r="247" spans="1:13" x14ac:dyDescent="0.25">
      <c r="A247" s="1">
        <f>RAW!A247</f>
        <v>42653</v>
      </c>
      <c r="B247">
        <f>RAW!B247</f>
        <v>1.7</v>
      </c>
      <c r="C247">
        <f>RAW!C247</f>
        <v>1.7</v>
      </c>
      <c r="D247">
        <f>RAW!D247</f>
        <v>1.661</v>
      </c>
      <c r="E247">
        <f>RAW!E247</f>
        <v>1.66699999999999</v>
      </c>
      <c r="F247" s="3">
        <f>RAW!N247</f>
        <v>38.735847239253197</v>
      </c>
      <c r="G247" s="5" t="str">
        <f t="shared" si="195"/>
        <v/>
      </c>
      <c r="H247" s="3">
        <f>RAW!O247</f>
        <v>44.806050654829001</v>
      </c>
      <c r="I247" s="5" t="str">
        <f t="shared" si="195"/>
        <v/>
      </c>
      <c r="J247" s="3">
        <f>RAW!P247</f>
        <v>47.312157332283597</v>
      </c>
      <c r="K247" s="5" t="str">
        <f t="shared" ref="K247" si="247">IF(SIGN(J246-50)&lt;&gt;SIGN(J247-50)," ","")</f>
        <v xml:space="preserve"> </v>
      </c>
      <c r="L247">
        <v>70</v>
      </c>
      <c r="M247">
        <v>30</v>
      </c>
    </row>
    <row r="248" spans="1:13" x14ac:dyDescent="0.25">
      <c r="A248" s="1">
        <f>RAW!A248</f>
        <v>42654</v>
      </c>
      <c r="B248">
        <f>RAW!B248</f>
        <v>1.665</v>
      </c>
      <c r="C248">
        <f>RAW!C248</f>
        <v>1.6859999999999999</v>
      </c>
      <c r="D248">
        <f>RAW!D248</f>
        <v>1.653</v>
      </c>
      <c r="E248">
        <f>RAW!E248</f>
        <v>1.653</v>
      </c>
      <c r="F248" s="3">
        <f>RAW!N248</f>
        <v>33.730595731009998</v>
      </c>
      <c r="G248" s="5" t="str">
        <f t="shared" si="195"/>
        <v/>
      </c>
      <c r="H248" s="3">
        <f>RAW!O248</f>
        <v>42.2977269020382</v>
      </c>
      <c r="I248" s="5" t="str">
        <f t="shared" si="195"/>
        <v/>
      </c>
      <c r="J248" s="3">
        <f>RAW!P248</f>
        <v>45.702360191368697</v>
      </c>
      <c r="K248" s="5" t="str">
        <f t="shared" ref="K248" si="248">IF(SIGN(J247-50)&lt;&gt;SIGN(J248-50)," ","")</f>
        <v/>
      </c>
      <c r="L248">
        <v>70</v>
      </c>
      <c r="M248">
        <v>30</v>
      </c>
    </row>
    <row r="249" spans="1:13" x14ac:dyDescent="0.25">
      <c r="A249" s="1">
        <f>RAW!A249</f>
        <v>42655</v>
      </c>
      <c r="B249">
        <f>RAW!B249</f>
        <v>1.653</v>
      </c>
      <c r="C249">
        <f>RAW!C249</f>
        <v>1.6830000000000001</v>
      </c>
      <c r="D249">
        <f>RAW!D249</f>
        <v>1.65</v>
      </c>
      <c r="E249">
        <f>RAW!E249</f>
        <v>1.6719999999999999</v>
      </c>
      <c r="F249" s="3">
        <f>RAW!N249</f>
        <v>44.985942454336502</v>
      </c>
      <c r="G249" s="5" t="str">
        <f t="shared" si="195"/>
        <v/>
      </c>
      <c r="H249" s="3">
        <f>RAW!O249</f>
        <v>46.661832631133798</v>
      </c>
      <c r="I249" s="5" t="str">
        <f t="shared" si="195"/>
        <v/>
      </c>
      <c r="J249" s="3">
        <f>RAW!P249</f>
        <v>48.213273531459798</v>
      </c>
      <c r="K249" s="5" t="str">
        <f t="shared" ref="K249" si="249">IF(SIGN(J248-50)&lt;&gt;SIGN(J249-50)," ","")</f>
        <v/>
      </c>
      <c r="L249">
        <v>70</v>
      </c>
      <c r="M249">
        <v>30</v>
      </c>
    </row>
    <row r="250" spans="1:13" x14ac:dyDescent="0.25">
      <c r="A250" s="1">
        <f>RAW!A250</f>
        <v>42656</v>
      </c>
      <c r="B250">
        <f>RAW!B250</f>
        <v>1.68</v>
      </c>
      <c r="C250">
        <f>RAW!C250</f>
        <v>1.68</v>
      </c>
      <c r="D250">
        <f>RAW!D250</f>
        <v>1.625</v>
      </c>
      <c r="E250">
        <f>RAW!E250</f>
        <v>1.6519999999999999</v>
      </c>
      <c r="F250" s="3">
        <f>RAW!N250</f>
        <v>37.222201271001403</v>
      </c>
      <c r="G250" s="5" t="str">
        <f t="shared" si="195"/>
        <v/>
      </c>
      <c r="H250" s="3">
        <f>RAW!O250</f>
        <v>42.977142616521</v>
      </c>
      <c r="I250" s="5" t="str">
        <f t="shared" si="195"/>
        <v/>
      </c>
      <c r="J250" s="3">
        <f>RAW!P250</f>
        <v>45.868859010070402</v>
      </c>
      <c r="K250" s="5" t="str">
        <f t="shared" ref="K250" si="250">IF(SIGN(J249-50)&lt;&gt;SIGN(J250-50)," ","")</f>
        <v/>
      </c>
      <c r="L250">
        <v>70</v>
      </c>
      <c r="M250">
        <v>30</v>
      </c>
    </row>
    <row r="251" spans="1:13" x14ac:dyDescent="0.25">
      <c r="A251" s="1">
        <f>RAW!A251</f>
        <v>42657</v>
      </c>
      <c r="B251">
        <f>RAW!B251</f>
        <v>1.6419999999999999</v>
      </c>
      <c r="C251">
        <f>RAW!C251</f>
        <v>1.653</v>
      </c>
      <c r="D251">
        <f>RAW!D251</f>
        <v>1.61</v>
      </c>
      <c r="E251">
        <f>RAW!E251</f>
        <v>1.62699999999999</v>
      </c>
      <c r="F251" s="3">
        <f>RAW!N251</f>
        <v>29.737761437966199</v>
      </c>
      <c r="G251" s="5" t="str">
        <f t="shared" si="195"/>
        <v/>
      </c>
      <c r="H251" s="3">
        <f>RAW!O251</f>
        <v>38.847633493020403</v>
      </c>
      <c r="I251" s="5" t="str">
        <f t="shared" si="195"/>
        <v/>
      </c>
      <c r="J251" s="3">
        <f>RAW!P251</f>
        <v>43.117062827972703</v>
      </c>
      <c r="K251" s="5" t="str">
        <f t="shared" ref="K251" si="251">IF(SIGN(J250-50)&lt;&gt;SIGN(J251-50)," ","")</f>
        <v/>
      </c>
      <c r="L251">
        <v>70</v>
      </c>
      <c r="M251">
        <v>30</v>
      </c>
    </row>
    <row r="252" spans="1:13" x14ac:dyDescent="0.25">
      <c r="A252" s="1">
        <f>RAW!A252</f>
        <v>42660</v>
      </c>
      <c r="B252">
        <f>RAW!B252</f>
        <v>1.62699999999999</v>
      </c>
      <c r="C252">
        <f>RAW!C252</f>
        <v>1.64</v>
      </c>
      <c r="D252">
        <f>RAW!D252</f>
        <v>1.61</v>
      </c>
      <c r="E252">
        <f>RAW!E252</f>
        <v>1.6259999999999999</v>
      </c>
      <c r="F252" s="3">
        <f>RAW!N252</f>
        <v>29.461311746921702</v>
      </c>
      <c r="G252" s="5" t="str">
        <f t="shared" si="195"/>
        <v/>
      </c>
      <c r="H252" s="3">
        <f>RAW!O252</f>
        <v>38.687502182495003</v>
      </c>
      <c r="I252" s="5" t="str">
        <f t="shared" si="195"/>
        <v/>
      </c>
      <c r="J252" s="3">
        <f>RAW!P252</f>
        <v>43.008694125556097</v>
      </c>
      <c r="K252" s="5" t="str">
        <f t="shared" ref="K252" si="252">IF(SIGN(J251-50)&lt;&gt;SIGN(J252-50)," ","")</f>
        <v/>
      </c>
      <c r="L252">
        <v>70</v>
      </c>
      <c r="M252">
        <v>30</v>
      </c>
    </row>
    <row r="253" spans="1:13" x14ac:dyDescent="0.25">
      <c r="A253" s="1">
        <f>RAW!A253</f>
        <v>42661</v>
      </c>
      <c r="B253">
        <f>RAW!B253</f>
        <v>1.64</v>
      </c>
      <c r="C253">
        <f>RAW!C253</f>
        <v>1.65</v>
      </c>
      <c r="D253">
        <f>RAW!D253</f>
        <v>1.6140000000000001</v>
      </c>
      <c r="E253">
        <f>RAW!E253</f>
        <v>1.65</v>
      </c>
      <c r="F253" s="3">
        <f>RAW!N253</f>
        <v>44.030019266674202</v>
      </c>
      <c r="G253" s="5" t="str">
        <f t="shared" si="195"/>
        <v/>
      </c>
      <c r="H253" s="3">
        <f>RAW!O253</f>
        <v>44.590736141471901</v>
      </c>
      <c r="I253" s="5" t="str">
        <f t="shared" si="195"/>
        <v/>
      </c>
      <c r="J253" s="3">
        <f>RAW!P253</f>
        <v>46.4033289439801</v>
      </c>
      <c r="K253" s="5" t="str">
        <f t="shared" ref="K253" si="253">IF(SIGN(J252-50)&lt;&gt;SIGN(J253-50)," ","")</f>
        <v/>
      </c>
      <c r="L253">
        <v>70</v>
      </c>
      <c r="M253">
        <v>30</v>
      </c>
    </row>
    <row r="254" spans="1:13" x14ac:dyDescent="0.25">
      <c r="A254" s="1">
        <f>RAW!A254</f>
        <v>42662</v>
      </c>
      <c r="B254">
        <f>RAW!B254</f>
        <v>1.6339999999999999</v>
      </c>
      <c r="C254">
        <f>RAW!C254</f>
        <v>1.6479999999999999</v>
      </c>
      <c r="D254">
        <f>RAW!D254</f>
        <v>1.6219999999999899</v>
      </c>
      <c r="E254">
        <f>RAW!E254</f>
        <v>1.6439999999999999</v>
      </c>
      <c r="F254" s="3">
        <f>RAW!N254</f>
        <v>41.528375934370104</v>
      </c>
      <c r="G254" s="5" t="str">
        <f t="shared" si="195"/>
        <v/>
      </c>
      <c r="H254" s="3">
        <f>RAW!O254</f>
        <v>43.464067909260997</v>
      </c>
      <c r="I254" s="5" t="str">
        <f t="shared" si="195"/>
        <v/>
      </c>
      <c r="J254" s="3">
        <f>RAW!P254</f>
        <v>45.688956004048698</v>
      </c>
      <c r="K254" s="5" t="str">
        <f t="shared" ref="K254" si="254">IF(SIGN(J253-50)&lt;&gt;SIGN(J254-50)," ","")</f>
        <v/>
      </c>
      <c r="L254">
        <v>70</v>
      </c>
      <c r="M254">
        <v>30</v>
      </c>
    </row>
    <row r="255" spans="1:13" x14ac:dyDescent="0.25">
      <c r="A255" s="1">
        <f>RAW!A255</f>
        <v>42663</v>
      </c>
      <c r="B255">
        <f>RAW!B255</f>
        <v>1.66</v>
      </c>
      <c r="C255">
        <f>RAW!C255</f>
        <v>1.665</v>
      </c>
      <c r="D255">
        <f>RAW!D255</f>
        <v>1.63</v>
      </c>
      <c r="E255">
        <f>RAW!E255</f>
        <v>1.639</v>
      </c>
      <c r="F255" s="3">
        <f>RAW!N255</f>
        <v>39.354491920315702</v>
      </c>
      <c r="G255" s="5" t="str">
        <f t="shared" si="195"/>
        <v/>
      </c>
      <c r="H255" s="3">
        <f>RAW!O255</f>
        <v>42.5003555959048</v>
      </c>
      <c r="I255" s="5" t="str">
        <f t="shared" si="195"/>
        <v/>
      </c>
      <c r="J255" s="3">
        <f>RAW!P255</f>
        <v>45.081682922315601</v>
      </c>
      <c r="K255" s="5" t="str">
        <f t="shared" ref="K255" si="255">IF(SIGN(J254-50)&lt;&gt;SIGN(J255-50)," ","")</f>
        <v/>
      </c>
      <c r="L255">
        <v>70</v>
      </c>
      <c r="M255">
        <v>30</v>
      </c>
    </row>
    <row r="256" spans="1:13" x14ac:dyDescent="0.25">
      <c r="A256" s="1">
        <f>RAW!A256</f>
        <v>42664</v>
      </c>
      <c r="B256">
        <f>RAW!B256</f>
        <v>1.655</v>
      </c>
      <c r="C256">
        <f>RAW!C256</f>
        <v>1.655</v>
      </c>
      <c r="D256">
        <f>RAW!D256</f>
        <v>1.623</v>
      </c>
      <c r="E256">
        <f>RAW!E256</f>
        <v>1.625</v>
      </c>
      <c r="F256" s="3">
        <f>RAW!N256</f>
        <v>33.6075919482317</v>
      </c>
      <c r="G256" s="5" t="str">
        <f t="shared" si="195"/>
        <v/>
      </c>
      <c r="H256" s="3">
        <f>RAW!O256</f>
        <v>39.836900995711503</v>
      </c>
      <c r="I256" s="5" t="str">
        <f t="shared" si="195"/>
        <v/>
      </c>
      <c r="J256" s="3">
        <f>RAW!P256</f>
        <v>43.386281450106303</v>
      </c>
      <c r="K256" s="5" t="str">
        <f t="shared" ref="K256" si="256">IF(SIGN(J255-50)&lt;&gt;SIGN(J256-50)," ","")</f>
        <v/>
      </c>
      <c r="L256">
        <v>70</v>
      </c>
      <c r="M256">
        <v>30</v>
      </c>
    </row>
    <row r="257" spans="1:13" x14ac:dyDescent="0.25">
      <c r="A257" s="1">
        <f>RAW!A257</f>
        <v>42667</v>
      </c>
      <c r="B257">
        <f>RAW!B257</f>
        <v>1.625</v>
      </c>
      <c r="C257">
        <f>RAW!C257</f>
        <v>1.64</v>
      </c>
      <c r="D257">
        <f>RAW!D257</f>
        <v>1.603</v>
      </c>
      <c r="E257">
        <f>RAW!E257</f>
        <v>1.61</v>
      </c>
      <c r="F257" s="3">
        <f>RAW!N257</f>
        <v>28.419923157705</v>
      </c>
      <c r="G257" s="5" t="str">
        <f t="shared" si="195"/>
        <v/>
      </c>
      <c r="H257" s="3">
        <f>RAW!O257</f>
        <v>37.150531929461103</v>
      </c>
      <c r="I257" s="5" t="str">
        <f t="shared" si="195"/>
        <v/>
      </c>
      <c r="J257" s="3">
        <f>RAW!P257</f>
        <v>41.625192806891</v>
      </c>
      <c r="K257" s="5" t="str">
        <f t="shared" ref="K257" si="257">IF(SIGN(J256-50)&lt;&gt;SIGN(J257-50)," ","")</f>
        <v/>
      </c>
      <c r="L257">
        <v>70</v>
      </c>
      <c r="M257">
        <v>30</v>
      </c>
    </row>
    <row r="258" spans="1:13" x14ac:dyDescent="0.25">
      <c r="A258" s="1">
        <f>RAW!A258</f>
        <v>42668</v>
      </c>
      <c r="B258">
        <f>RAW!B258</f>
        <v>1.611</v>
      </c>
      <c r="C258">
        <f>RAW!C258</f>
        <v>1.6279999999999999</v>
      </c>
      <c r="D258">
        <f>RAW!D258</f>
        <v>1.603</v>
      </c>
      <c r="E258">
        <f>RAW!E258</f>
        <v>1.615</v>
      </c>
      <c r="F258" s="3">
        <f>RAW!N258</f>
        <v>32.4734666277676</v>
      </c>
      <c r="G258" s="5" t="str">
        <f t="shared" si="195"/>
        <v/>
      </c>
      <c r="H258" s="3">
        <f>RAW!O258</f>
        <v>38.635979629492098</v>
      </c>
      <c r="I258" s="5" t="str">
        <f t="shared" si="195"/>
        <v/>
      </c>
      <c r="J258" s="3">
        <f>RAW!P258</f>
        <v>42.442896133807601</v>
      </c>
      <c r="K258" s="5" t="str">
        <f t="shared" ref="K258" si="258">IF(SIGN(J257-50)&lt;&gt;SIGN(J258-50)," ","")</f>
        <v/>
      </c>
      <c r="L258">
        <v>70</v>
      </c>
      <c r="M258">
        <v>30</v>
      </c>
    </row>
    <row r="259" spans="1:13" x14ac:dyDescent="0.25">
      <c r="A259" s="1">
        <f>RAW!A259</f>
        <v>42669</v>
      </c>
      <c r="B259">
        <f>RAW!B259</f>
        <v>1.609</v>
      </c>
      <c r="C259">
        <f>RAW!C259</f>
        <v>1.63</v>
      </c>
      <c r="D259">
        <f>RAW!D259</f>
        <v>1.601</v>
      </c>
      <c r="E259">
        <f>RAW!E259</f>
        <v>1.63</v>
      </c>
      <c r="F259" s="3">
        <f>RAW!N259</f>
        <v>43.643505618465802</v>
      </c>
      <c r="G259" s="5" t="str">
        <f t="shared" si="195"/>
        <v/>
      </c>
      <c r="H259" s="3">
        <f>RAW!O259</f>
        <v>42.989276176573199</v>
      </c>
      <c r="I259" s="5" t="str">
        <f t="shared" si="195"/>
        <v/>
      </c>
      <c r="J259" s="3">
        <f>RAW!P259</f>
        <v>44.8752539403649</v>
      </c>
      <c r="K259" s="5" t="str">
        <f t="shared" ref="K259" si="259">IF(SIGN(J258-50)&lt;&gt;SIGN(J259-50)," ","")</f>
        <v/>
      </c>
      <c r="L259">
        <v>70</v>
      </c>
      <c r="M259">
        <v>30</v>
      </c>
    </row>
    <row r="260" spans="1:13" x14ac:dyDescent="0.25">
      <c r="A260" s="1">
        <f>RAW!A260</f>
        <v>42670</v>
      </c>
      <c r="B260">
        <f>RAW!B260</f>
        <v>1.63</v>
      </c>
      <c r="C260">
        <f>RAW!C260</f>
        <v>1.635</v>
      </c>
      <c r="D260">
        <f>RAW!D260</f>
        <v>1.6119999999999901</v>
      </c>
      <c r="E260">
        <f>RAW!E260</f>
        <v>1.635</v>
      </c>
      <c r="F260" s="3">
        <f>RAW!N260</f>
        <v>47.049735120759799</v>
      </c>
      <c r="G260" s="5" t="str">
        <f t="shared" ref="G260:I262" si="260">IF(SIGN(F259-50)&lt;&gt;SIGN(F260-50)," ","")</f>
        <v/>
      </c>
      <c r="H260" s="3">
        <f>RAW!O260</f>
        <v>44.405079696025403</v>
      </c>
      <c r="I260" s="5" t="str">
        <f t="shared" si="260"/>
        <v/>
      </c>
      <c r="J260" s="3">
        <f>RAW!P260</f>
        <v>45.678718234282101</v>
      </c>
      <c r="K260" s="5" t="str">
        <f t="shared" ref="K260" si="261">IF(SIGN(J259-50)&lt;&gt;SIGN(J260-50)," ","")</f>
        <v/>
      </c>
      <c r="L260">
        <v>70</v>
      </c>
      <c r="M260">
        <v>30</v>
      </c>
    </row>
    <row r="261" spans="1:13" x14ac:dyDescent="0.25">
      <c r="A261" s="1">
        <f>RAW!A261</f>
        <v>42671</v>
      </c>
      <c r="B261">
        <f>RAW!B261</f>
        <v>1.64</v>
      </c>
      <c r="C261">
        <f>RAW!C261</f>
        <v>1.6419999999999999</v>
      </c>
      <c r="D261">
        <f>RAW!D261</f>
        <v>1.617</v>
      </c>
      <c r="E261">
        <f>RAW!E261</f>
        <v>1.635</v>
      </c>
      <c r="F261" s="3">
        <f>RAW!N261</f>
        <v>47.049735120759799</v>
      </c>
      <c r="G261" s="5" t="str">
        <f t="shared" si="260"/>
        <v/>
      </c>
      <c r="H261" s="3">
        <f>RAW!O261</f>
        <v>44.405079696025403</v>
      </c>
      <c r="I261" s="5" t="str">
        <f t="shared" si="260"/>
        <v/>
      </c>
      <c r="J261" s="3">
        <f>RAW!P261</f>
        <v>45.678718234282101</v>
      </c>
      <c r="K261" s="5" t="str">
        <f t="shared" ref="K261" si="262">IF(SIGN(J260-50)&lt;&gt;SIGN(J261-50)," ","")</f>
        <v/>
      </c>
      <c r="L261">
        <v>70</v>
      </c>
      <c r="M261">
        <v>30</v>
      </c>
    </row>
    <row r="262" spans="1:13" x14ac:dyDescent="0.25">
      <c r="A262" s="1">
        <f>RAW!A262</f>
        <v>42674</v>
      </c>
      <c r="B262">
        <f>RAW!B262</f>
        <v>1.6</v>
      </c>
      <c r="C262">
        <f>RAW!C262</f>
        <v>1.611</v>
      </c>
      <c r="D262">
        <f>RAW!D262</f>
        <v>1.5680000000000001</v>
      </c>
      <c r="E262">
        <f>RAW!E262</f>
        <v>1.59</v>
      </c>
      <c r="F262" s="3">
        <f>RAW!N262</f>
        <v>27.033873182705701</v>
      </c>
      <c r="G262" s="5" t="str">
        <f t="shared" si="260"/>
        <v/>
      </c>
      <c r="H262" s="3">
        <f>RAW!O262</f>
        <v>35.264127263932203</v>
      </c>
      <c r="I262" s="5" t="str">
        <f t="shared" si="260"/>
        <v/>
      </c>
      <c r="J262" s="3">
        <f>RAW!P262</f>
        <v>39.9071736142823</v>
      </c>
      <c r="K262" s="5" t="str">
        <f t="shared" ref="K262" si="263">IF(SIGN(J261-50)&lt;&gt;SIGN(J262-50)," ","")</f>
        <v/>
      </c>
      <c r="L262">
        <v>70</v>
      </c>
      <c r="M262">
        <v>30</v>
      </c>
    </row>
  </sheetData>
  <mergeCells count="4">
    <mergeCell ref="F1:G1"/>
    <mergeCell ref="H1:I1"/>
    <mergeCell ref="J1:K1"/>
    <mergeCell ref="Y2:AB2"/>
  </mergeCells>
  <conditionalFormatting sqref="F2:F262 J2:J262 H2:H262">
    <cfRule type="cellIs" dxfId="4" priority="4" operator="lessThan">
      <formula>30</formula>
    </cfRule>
    <cfRule type="cellIs" dxfId="3" priority="5" operator="greaterThan">
      <formula>70</formula>
    </cfRule>
  </conditionalFormatting>
  <conditionalFormatting sqref="G3:G262">
    <cfRule type="cellIs" dxfId="2" priority="3" operator="equal">
      <formula>" "</formula>
    </cfRule>
  </conditionalFormatting>
  <conditionalFormatting sqref="I3:I262">
    <cfRule type="cellIs" dxfId="1" priority="2" operator="equal">
      <formula>" "</formula>
    </cfRule>
  </conditionalFormatting>
  <conditionalFormatting sqref="K3:K262">
    <cfRule type="cellIs" dxfId="0" priority="1" operator="equal">
      <formula>" "</formula>
    </cfRule>
  </conditionalFormatting>
  <pageMargins left="0.7" right="0.7" top="0.75" bottom="0.75" header="0.3" footer="0.3"/>
  <ignoredErrors>
    <ignoredError sqref="H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PATTERNS</vt:lpstr>
      <vt:lpstr>MACD</vt:lpstr>
      <vt:lpstr>CCI</vt:lpstr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Alberto Bendin</cp:lastModifiedBy>
  <dcterms:created xsi:type="dcterms:W3CDTF">2016-12-12T16:22:35Z</dcterms:created>
  <dcterms:modified xsi:type="dcterms:W3CDTF">2016-12-19T23:17:14Z</dcterms:modified>
</cp:coreProperties>
</file>