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14925" yWindow="7275" windowWidth="23475" windowHeight="14235" activeTab="4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R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39" i="4"/>
  <c r="Y39" i="4"/>
  <c r="Z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T92" i="4"/>
  <c r="G94" i="4"/>
  <c r="AQ94" i="4"/>
  <c r="A94" i="4"/>
  <c r="Y94" i="4"/>
  <c r="Z93" i="4"/>
  <c r="AR93" i="4"/>
  <c r="AS89" i="4"/>
  <c r="AS90" i="4"/>
  <c r="AS91" i="4"/>
  <c r="AS92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4" i="4"/>
  <c r="AS95" i="4"/>
  <c r="AS96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T102" i="4"/>
  <c r="G104" i="4"/>
  <c r="AQ104" i="4"/>
  <c r="A104" i="4"/>
  <c r="Y104" i="4"/>
  <c r="Z103" i="4"/>
  <c r="AR103" i="4"/>
  <c r="AS100" i="4"/>
  <c r="AS101" i="4"/>
  <c r="AS102" i="4"/>
  <c r="AS103" i="4"/>
  <c r="AT103" i="4"/>
  <c r="G105" i="4"/>
  <c r="AQ105" i="4"/>
  <c r="A105" i="4"/>
  <c r="Y105" i="4"/>
  <c r="Z104" i="4"/>
  <c r="AR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4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T130" i="4"/>
  <c r="G132" i="4"/>
  <c r="AQ132" i="4"/>
  <c r="A132" i="4"/>
  <c r="Y132" i="4"/>
  <c r="Z131" i="4"/>
  <c r="AR131" i="4"/>
  <c r="AS126" i="4"/>
  <c r="AS127" i="4"/>
  <c r="AS128" i="4"/>
  <c r="AS129" i="4"/>
  <c r="AS130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2" i="4"/>
  <c r="AS133" i="4"/>
  <c r="AS134" i="4"/>
  <c r="AS135" i="4"/>
  <c r="AS136" i="4"/>
  <c r="AS137" i="4"/>
  <c r="AS138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S152" i="4"/>
  <c r="AS153" i="4"/>
  <c r="AS154" i="4"/>
  <c r="AT154" i="4"/>
  <c r="G156" i="4"/>
  <c r="AQ156" i="4"/>
  <c r="A156" i="4"/>
  <c r="Y156" i="4"/>
  <c r="Z155" i="4"/>
  <c r="AR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T183" i="4"/>
  <c r="G185" i="4"/>
  <c r="AQ185" i="4"/>
  <c r="A185" i="4"/>
  <c r="Y185" i="4"/>
  <c r="Z184" i="4"/>
  <c r="AR184" i="4"/>
  <c r="AS155" i="4"/>
  <c r="AS156" i="4"/>
  <c r="AS157" i="4"/>
  <c r="AS158" i="4"/>
  <c r="AS159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2" i="4"/>
  <c r="AS183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T201" i="4"/>
  <c r="G203" i="4"/>
  <c r="AQ203" i="4"/>
  <c r="A203" i="4"/>
  <c r="Y203" i="4"/>
  <c r="Z202" i="4"/>
  <c r="AR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T206" i="4"/>
  <c r="G208" i="4"/>
  <c r="AQ208" i="4"/>
  <c r="A208" i="4"/>
  <c r="Y208" i="4"/>
  <c r="Z207" i="4"/>
  <c r="AR207" i="4"/>
  <c r="AS198" i="4"/>
  <c r="AS199" i="4"/>
  <c r="AS200" i="4"/>
  <c r="AS201" i="4"/>
  <c r="AS202" i="4"/>
  <c r="AS203" i="4"/>
  <c r="AS204" i="4"/>
  <c r="AS205" i="4"/>
  <c r="AS206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6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<sst xmlns="http://schemas.openxmlformats.org/spreadsheetml/2006/main" count="349" uniqueCount="132">
  <si>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</si>
  <si>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</si>
  <si>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</si>
  <si>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</si>
  <si>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</si>
  <si>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</si>
  <si>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</si>
  <si>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</si>
  <si>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</si>
  <si>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</si>
  <si>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</si>
  <si>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</si>
  <si>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</si>
  <si>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</si>
  <si>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</si>
  <si>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</si>
  <si>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</si>
  <si>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</si>
  <si>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</si>
  <si>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</si>
  <si>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</si>
  <si>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</si>
  <si>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</si>
  <si>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</si>
  <si>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</si>
  <si>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</si>
  <si>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</si>
  <si>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</si>
  <si>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</si>
  <si>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</si>
  <si>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</si>
  <si>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</si>
  <si>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</si>
  <si>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</si>
  <si>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</si>
  <si>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</si>
  <si>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</si>
  <si>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</si>
  <si>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</si>
  <si>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</si>
  <si>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</si>
  <si>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</si>
  <si>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</si>
  <si>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</si>
  <si>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</si>
  <si>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</si>
  <si>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</si>
  <si>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</si>
  <si>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</si>
  <si>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</si>
  <si>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</si>
  <si>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</si>
  <si>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</si>
  <si>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</si>
  <si>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</si>
  <si>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</si>
  <si>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</si>
  <si>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</si>
  <si>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</si>
  <si>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</si>
  <si>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</si>
  <si>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</si>
  <si>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</si>
  <si>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</si>
  <si>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</si>
  <si>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</si>
  <si>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</si>
  <si>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</si>
  <si>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</si>
  <si>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</si>
  <si>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</si>
  <si>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</si>
  <si>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</si>
  <si>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</si>
  <si>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</si>
  <si>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</si>
  <si>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</si>
  <si>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</si>
  <si>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</si>
  <si>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</si>
  <si>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</si>
  <si>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</si>
  <si>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</si>
  <si>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</si>
  <si>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</si>
  <si>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</si>
  <si>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</si>
  <si>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</si>
  <si>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</si>
  <si>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</si>
  <si>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</si>
  <si>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</si>
  <si>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</si>
  <si>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</si>
  <si>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</si>
  <si>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</si>
  <si>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</si>
  <si>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</si>
  <si>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</si>
  <si>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</si>
  <si>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</si>
  <si>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</si>
  <si>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</si>
  <si>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</si>
  <si>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</si>
  <si>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</si>
  <si>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</si>
  <si>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</si>
  <si>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</si>
  <si>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</si>
  <si>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</si>
  <si>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</si>
  <si>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</si>
  <si>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</si>
  <si>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</si>
  <si>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</si>
  <si>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</si>
  <si>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</si>
  <si>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</si>
  <si>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</si>
  <si>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</si>
  <si>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</si>
  <si>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</si>
  <si>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</si>
  <si>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</si>
  <si>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</si>
  <si>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</si>
  <si>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</si>
  <si>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</si>
  <si>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</si>
  <si>
    <t>CLASSIC MACD 0-LINE CROSSINGS</t>
  </si>
  <si>
    <t>SHORT TERM MACD 0-LINE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</si>
</sst>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4.3859622308171503E-2</c:v>
                </c:pt>
                <c:pt idx="1">
                  <c:v>3.5144211968258697E-2</c:v>
                </c:pt>
                <c:pt idx="2">
                  <c:v>3.5892603160996198E-2</c:v>
                </c:pt>
                <c:pt idx="3">
                  <c:v>3.5431740384241003E-2</c:v>
                </c:pt>
                <c:pt idx="4">
                  <c:v>3.4507340882403703E-2</c:v>
                </c:pt>
                <c:pt idx="5">
                  <c:v>4.0090704909370098E-2</c:v>
                </c:pt>
                <c:pt idx="6">
                  <c:v>4.5603702880248002E-2</c:v>
                </c:pt>
                <c:pt idx="7">
                  <c:v>3.7756579320334702E-2</c:v>
                </c:pt>
                <c:pt idx="8">
                  <c:v>2.7349213803931901E-2</c:v>
                </c:pt>
                <c:pt idx="9">
                  <c:v>1.31400332562776E-2</c:v>
                </c:pt>
                <c:pt idx="10">
                  <c:v>-1.0746248178564901E-2</c:v>
                </c:pt>
                <c:pt idx="11">
                  <c:v>-2.88594743947117E-2</c:v>
                </c:pt>
                <c:pt idx="12">
                  <c:v>-3.8414173288903598E-2</c:v>
                </c:pt>
                <c:pt idx="13">
                  <c:v>-4.4664559336616998E-2</c:v>
                </c:pt>
                <c:pt idx="14">
                  <c:v>-5.7029795592385697E-2</c:v>
                </c:pt>
                <c:pt idx="15">
                  <c:v>-6.8301364788871902E-2</c:v>
                </c:pt>
                <c:pt idx="16">
                  <c:v>-7.7311268121857901E-2</c:v>
                </c:pt>
                <c:pt idx="17">
                  <c:v>-7.8543400156284804E-2</c:v>
                </c:pt>
                <c:pt idx="18">
                  <c:v>-7.5582325252701907E-2</c:v>
                </c:pt>
                <c:pt idx="19">
                  <c:v>-6.8412453744166102E-2</c:v>
                </c:pt>
                <c:pt idx="20">
                  <c:v>-5.80267999554928E-2</c:v>
                </c:pt>
                <c:pt idx="21">
                  <c:v>-4.3006395420714903E-2</c:v>
                </c:pt>
                <c:pt idx="22">
                  <c:v>-2.73977434869641E-2</c:v>
                </c:pt>
                <c:pt idx="23">
                  <c:v>-2.1716916547563601E-2</c:v>
                </c:pt>
                <c:pt idx="24">
                  <c:v>-1.0955961919286401E-2</c:v>
                </c:pt>
                <c:pt idx="25">
                  <c:v>-7.0269409208432096E-3</c:v>
                </c:pt>
                <c:pt idx="26">
                  <c:v>-2.11358326199651E-3</c:v>
                </c:pt>
                <c:pt idx="27">
                  <c:v>-4.1431340049289302E-3</c:v>
                </c:pt>
                <c:pt idx="28">
                  <c:v>-1.37833035332413E-3</c:v>
                </c:pt>
                <c:pt idx="29">
                  <c:v>-5.0996000809462299E-3</c:v>
                </c:pt>
                <c:pt idx="30">
                  <c:v>-2.1518263256935701E-2</c:v>
                </c:pt>
                <c:pt idx="31">
                  <c:v>-3.0307606050010701E-2</c:v>
                </c:pt>
                <c:pt idx="32">
                  <c:v>-2.39253805340435E-2</c:v>
                </c:pt>
                <c:pt idx="33">
                  <c:v>-1.4344715180689201E-2</c:v>
                </c:pt>
                <c:pt idx="34">
                  <c:v>-3.1650518391081999E-3</c:v>
                </c:pt>
                <c:pt idx="35">
                  <c:v>5.7895567828039002E-3</c:v>
                </c:pt>
                <c:pt idx="36">
                  <c:v>5.4002665944699003E-3</c:v>
                </c:pt>
                <c:pt idx="37">
                  <c:v>1.2213212839000599E-2</c:v>
                </c:pt>
                <c:pt idx="38">
                  <c:v>1.74118093230166E-2</c:v>
                </c:pt>
                <c:pt idx="39">
                  <c:v>2.1286358598835799E-2</c:v>
                </c:pt>
                <c:pt idx="40">
                  <c:v>2.3122129585886698E-2</c:v>
                </c:pt>
                <c:pt idx="41">
                  <c:v>2.8285515634592199E-2</c:v>
                </c:pt>
                <c:pt idx="42">
                  <c:v>3.3125370622784901E-2</c:v>
                </c:pt>
                <c:pt idx="43">
                  <c:v>3.6539782700454097E-2</c:v>
                </c:pt>
                <c:pt idx="44">
                  <c:v>3.8798484098052199E-2</c:v>
                </c:pt>
                <c:pt idx="45">
                  <c:v>3.4701472553742799E-2</c:v>
                </c:pt>
                <c:pt idx="46">
                  <c:v>3.2532002283372302E-2</c:v>
                </c:pt>
                <c:pt idx="47">
                  <c:v>2.2484331817602201E-2</c:v>
                </c:pt>
                <c:pt idx="48">
                  <c:v>9.5696688393767104E-3</c:v>
                </c:pt>
                <c:pt idx="49">
                  <c:v>-1.7908043233116899E-4</c:v>
                </c:pt>
                <c:pt idx="50">
                  <c:v>-1.94616722499674E-2</c:v>
                </c:pt>
                <c:pt idx="51">
                  <c:v>-2.7486931682588499E-2</c:v>
                </c:pt>
                <c:pt idx="52">
                  <c:v>-4.03216855778607E-2</c:v>
                </c:pt>
                <c:pt idx="53">
                  <c:v>-5.8692826828255301E-2</c:v>
                </c:pt>
                <c:pt idx="54">
                  <c:v>-6.6035540607587401E-2</c:v>
                </c:pt>
                <c:pt idx="55">
                  <c:v>-8.3001649231193506E-2</c:v>
                </c:pt>
                <c:pt idx="56">
                  <c:v>-9.75819149707009E-2</c:v>
                </c:pt>
                <c:pt idx="57">
                  <c:v>-0.113636745222785</c:v>
                </c:pt>
                <c:pt idx="58">
                  <c:v>-0.12172942709866</c:v>
                </c:pt>
                <c:pt idx="59">
                  <c:v>-0.109292304043022</c:v>
                </c:pt>
                <c:pt idx="60">
                  <c:v>-0.110268434936263</c:v>
                </c:pt>
                <c:pt idx="61">
                  <c:v>-0.112010207745083</c:v>
                </c:pt>
                <c:pt idx="62">
                  <c:v>-0.110662477521281</c:v>
                </c:pt>
                <c:pt idx="63">
                  <c:v>-0.113769954097832</c:v>
                </c:pt>
                <c:pt idx="64">
                  <c:v>-0.11251490065669301</c:v>
                </c:pt>
                <c:pt idx="65">
                  <c:v>-0.106739404078516</c:v>
                </c:pt>
                <c:pt idx="66">
                  <c:v>-0.105146187054833</c:v>
                </c:pt>
                <c:pt idx="67">
                  <c:v>-0.10605012030345901</c:v>
                </c:pt>
                <c:pt idx="68">
                  <c:v>-0.102518442702771</c:v>
                </c:pt>
                <c:pt idx="69">
                  <c:v>-9.92213341244223E-2</c:v>
                </c:pt>
                <c:pt idx="70">
                  <c:v>-0.105877772313756</c:v>
                </c:pt>
                <c:pt idx="71">
                  <c:v>-0.12966982192290699</c:v>
                </c:pt>
                <c:pt idx="72">
                  <c:v>-0.14699214202212299</c:v>
                </c:pt>
                <c:pt idx="73">
                  <c:v>-0.177236214555445</c:v>
                </c:pt>
                <c:pt idx="74">
                  <c:v>-0.18854155668775799</c:v>
                </c:pt>
                <c:pt idx="75">
                  <c:v>-0.17770053919383999</c:v>
                </c:pt>
                <c:pt idx="76">
                  <c:v>-0.17132993529753601</c:v>
                </c:pt>
                <c:pt idx="77">
                  <c:v>-0.14444322358051701</c:v>
                </c:pt>
                <c:pt idx="78">
                  <c:v>-0.10513946683834501</c:v>
                </c:pt>
                <c:pt idx="79">
                  <c:v>-8.1124962646177801E-2</c:v>
                </c:pt>
                <c:pt idx="80">
                  <c:v>-4.8303058077998999E-2</c:v>
                </c:pt>
                <c:pt idx="81">
                  <c:v>-3.1290989734519901E-2</c:v>
                </c:pt>
                <c:pt idx="82">
                  <c:v>-2.8933489012597801E-2</c:v>
                </c:pt>
                <c:pt idx="83">
                  <c:v>-2.2927658087870999E-2</c:v>
                </c:pt>
                <c:pt idx="84">
                  <c:v>-7.5905807754743596E-3</c:v>
                </c:pt>
                <c:pt idx="85">
                  <c:v>4.5121502331042498E-3</c:v>
                </c:pt>
                <c:pt idx="86">
                  <c:v>2.2717855151698801E-2</c:v>
                </c:pt>
                <c:pt idx="87">
                  <c:v>3.44890729067035E-2</c:v>
                </c:pt>
                <c:pt idx="88">
                  <c:v>3.9968071741459797E-2</c:v>
                </c:pt>
                <c:pt idx="89">
                  <c:v>4.5400699640582597E-2</c:v>
                </c:pt>
                <c:pt idx="90">
                  <c:v>5.3447337457382199E-2</c:v>
                </c:pt>
                <c:pt idx="91">
                  <c:v>5.9302141018037803E-2</c:v>
                </c:pt>
                <c:pt idx="92">
                  <c:v>6.46493273858679E-2</c:v>
                </c:pt>
                <c:pt idx="93">
                  <c:v>6.2677472518658697E-2</c:v>
                </c:pt>
                <c:pt idx="94">
                  <c:v>7.1586389958666993E-2</c:v>
                </c:pt>
                <c:pt idx="95">
                  <c:v>8.1260483224101898E-2</c:v>
                </c:pt>
                <c:pt idx="96">
                  <c:v>8.4722972440905694E-2</c:v>
                </c:pt>
                <c:pt idx="97">
                  <c:v>9.9233777696910302E-2</c:v>
                </c:pt>
                <c:pt idx="98">
                  <c:v>0.11681080429125</c:v>
                </c:pt>
                <c:pt idx="99">
                  <c:v>0.133877582343326</c:v>
                </c:pt>
                <c:pt idx="100">
                  <c:v>0.14811648158819099</c:v>
                </c:pt>
                <c:pt idx="101">
                  <c:v>0.160615716249116</c:v>
                </c:pt>
                <c:pt idx="102">
                  <c:v>0.16522775803475201</c:v>
                </c:pt>
                <c:pt idx="103">
                  <c:v>0.166160522874954</c:v>
                </c:pt>
                <c:pt idx="104">
                  <c:v>0.16499775432668001</c:v>
                </c:pt>
                <c:pt idx="105">
                  <c:v>0.162206437038697</c:v>
                </c:pt>
                <c:pt idx="106">
                  <c:v>0.165669576633141</c:v>
                </c:pt>
                <c:pt idx="107">
                  <c:v>0.16809033185234201</c:v>
                </c:pt>
                <c:pt idx="108">
                  <c:v>0.16344459498017899</c:v>
                </c:pt>
                <c:pt idx="109">
                  <c:v>0.15937805361332599</c:v>
                </c:pt>
                <c:pt idx="110">
                  <c:v>0.15533300777190701</c:v>
                </c:pt>
                <c:pt idx="111">
                  <c:v>0.15023409142581701</c:v>
                </c:pt>
                <c:pt idx="112">
                  <c:v>0.134156774158358</c:v>
                </c:pt>
                <c:pt idx="113">
                  <c:v>0.120988998246151</c:v>
                </c:pt>
                <c:pt idx="114">
                  <c:v>0.118228045628368</c:v>
                </c:pt>
                <c:pt idx="115">
                  <c:v>0.122535241775366</c:v>
                </c:pt>
                <c:pt idx="116">
                  <c:v>0.115578939705062</c:v>
                </c:pt>
                <c:pt idx="117">
                  <c:v>0.11918207694678799</c:v>
                </c:pt>
                <c:pt idx="118">
                  <c:v>0.11745596422225101</c:v>
                </c:pt>
                <c:pt idx="119">
                  <c:v>0.12274227517343</c:v>
                </c:pt>
                <c:pt idx="120">
                  <c:v>0.12787836181411399</c:v>
                </c:pt>
                <c:pt idx="121">
                  <c:v>0.13523138283671099</c:v>
                </c:pt>
                <c:pt idx="122">
                  <c:v>0.139451198363399</c:v>
                </c:pt>
                <c:pt idx="123">
                  <c:v>0.13398864701407001</c:v>
                </c:pt>
                <c:pt idx="124">
                  <c:v>0.12818193416756901</c:v>
                </c:pt>
                <c:pt idx="125">
                  <c:v>0.12695807727452599</c:v>
                </c:pt>
                <c:pt idx="126">
                  <c:v>0.11833017711872799</c:v>
                </c:pt>
                <c:pt idx="127">
                  <c:v>0.11197691999246299</c:v>
                </c:pt>
                <c:pt idx="128">
                  <c:v>0.103010955919264</c:v>
                </c:pt>
                <c:pt idx="129">
                  <c:v>9.4652882005285599E-2</c:v>
                </c:pt>
                <c:pt idx="130">
                  <c:v>8.3994529143845698E-2</c:v>
                </c:pt>
                <c:pt idx="131">
                  <c:v>7.0698161185237696E-2</c:v>
                </c:pt>
                <c:pt idx="132">
                  <c:v>5.56460420018813E-2</c:v>
                </c:pt>
                <c:pt idx="133">
                  <c:v>5.0238871222876201E-2</c:v>
                </c:pt>
                <c:pt idx="134">
                  <c:v>4.3834519515987901E-2</c:v>
                </c:pt>
                <c:pt idx="135">
                  <c:v>2.0448380491890399E-2</c:v>
                </c:pt>
                <c:pt idx="136">
                  <c:v>-5.7652427377234902E-3</c:v>
                </c:pt>
                <c:pt idx="137">
                  <c:v>-3.02258849519478E-2</c:v>
                </c:pt>
                <c:pt idx="138">
                  <c:v>-5.1438913638853501E-2</c:v>
                </c:pt>
                <c:pt idx="139">
                  <c:v>-6.3164917155502195E-2</c:v>
                </c:pt>
                <c:pt idx="140">
                  <c:v>-8.0726145926033305E-2</c:v>
                </c:pt>
                <c:pt idx="141">
                  <c:v>-8.8778662530568597E-2</c:v>
                </c:pt>
                <c:pt idx="142">
                  <c:v>-9.2480450040896195E-2</c:v>
                </c:pt>
                <c:pt idx="143">
                  <c:v>-7.4862415183849507E-2</c:v>
                </c:pt>
                <c:pt idx="144">
                  <c:v>-5.73341837125571E-2</c:v>
                </c:pt>
                <c:pt idx="145">
                  <c:v>-4.4543299412114601E-2</c:v>
                </c:pt>
                <c:pt idx="146">
                  <c:v>-3.6567041918467602E-2</c:v>
                </c:pt>
                <c:pt idx="147">
                  <c:v>-2.1764366766254799E-2</c:v>
                </c:pt>
                <c:pt idx="148">
                  <c:v>-3.2179475812874601E-3</c:v>
                </c:pt>
                <c:pt idx="149">
                  <c:v>8.6371437753829296E-3</c:v>
                </c:pt>
                <c:pt idx="150">
                  <c:v>1.9422333370775001E-2</c:v>
                </c:pt>
                <c:pt idx="151">
                  <c:v>3.2915888371486603E-2</c:v>
                </c:pt>
                <c:pt idx="152">
                  <c:v>4.2634019629919501E-2</c:v>
                </c:pt>
                <c:pt idx="153">
                  <c:v>4.5454390050287501E-2</c:v>
                </c:pt>
                <c:pt idx="154">
                  <c:v>4.8581980663963797E-2</c:v>
                </c:pt>
                <c:pt idx="155">
                  <c:v>4.5692406578792699E-2</c:v>
                </c:pt>
                <c:pt idx="156">
                  <c:v>4.1790974955609302E-2</c:v>
                </c:pt>
                <c:pt idx="157">
                  <c:v>3.25144575875242E-2</c:v>
                </c:pt>
                <c:pt idx="158">
                  <c:v>2.2163745033184402E-2</c:v>
                </c:pt>
                <c:pt idx="159">
                  <c:v>7.1901303154309204E-4</c:v>
                </c:pt>
                <c:pt idx="160">
                  <c:v>-3.6033628998592498E-2</c:v>
                </c:pt>
                <c:pt idx="161">
                  <c:v>-7.3990443933900502E-2</c:v>
                </c:pt>
                <c:pt idx="162">
                  <c:v>-0.10767181809764299</c:v>
                </c:pt>
                <c:pt idx="163">
                  <c:v>-0.13315241816214199</c:v>
                </c:pt>
                <c:pt idx="164">
                  <c:v>-0.132612689800571</c:v>
                </c:pt>
                <c:pt idx="165">
                  <c:v>-0.128604495901328</c:v>
                </c:pt>
                <c:pt idx="166">
                  <c:v>-0.118733637479969</c:v>
                </c:pt>
                <c:pt idx="167">
                  <c:v>-0.109327880739815</c:v>
                </c:pt>
                <c:pt idx="168">
                  <c:v>-9.9915075536108205E-2</c:v>
                </c:pt>
                <c:pt idx="169">
                  <c:v>-0.104005725868974</c:v>
                </c:pt>
                <c:pt idx="170">
                  <c:v>-0.12612796500875201</c:v>
                </c:pt>
                <c:pt idx="171">
                  <c:v>-0.130057035958621</c:v>
                </c:pt>
                <c:pt idx="172">
                  <c:v>-0.11952788031012999</c:v>
                </c:pt>
                <c:pt idx="173">
                  <c:v>-9.4121528958063402E-2</c:v>
                </c:pt>
                <c:pt idx="174">
                  <c:v>-7.3143657910625395E-2</c:v>
                </c:pt>
                <c:pt idx="175">
                  <c:v>-6.0660782783309601E-2</c:v>
                </c:pt>
                <c:pt idx="176">
                  <c:v>-7.2366099617653307E-2</c:v>
                </c:pt>
                <c:pt idx="177">
                  <c:v>-8.1829056116155194E-2</c:v>
                </c:pt>
                <c:pt idx="178">
                  <c:v>-8.4162380368643305E-2</c:v>
                </c:pt>
                <c:pt idx="179">
                  <c:v>-7.0672393610693399E-2</c:v>
                </c:pt>
                <c:pt idx="180">
                  <c:v>-5.37138866794135E-2</c:v>
                </c:pt>
                <c:pt idx="181">
                  <c:v>-3.2476151771096001E-2</c:v>
                </c:pt>
                <c:pt idx="182">
                  <c:v>-2.04126711247383E-2</c:v>
                </c:pt>
                <c:pt idx="183">
                  <c:v>-1.2324044736568601E-2</c:v>
                </c:pt>
                <c:pt idx="184">
                  <c:v>-1.04731375123723E-2</c:v>
                </c:pt>
                <c:pt idx="185">
                  <c:v>-2.98039294305967E-2</c:v>
                </c:pt>
                <c:pt idx="186">
                  <c:v>-5.7213479458486198E-2</c:v>
                </c:pt>
                <c:pt idx="187">
                  <c:v>-6.8782631423830204E-2</c:v>
                </c:pt>
                <c:pt idx="188">
                  <c:v>-8.3125612235153107E-2</c:v>
                </c:pt>
                <c:pt idx="189">
                  <c:v>-8.9107997631657498E-2</c:v>
                </c:pt>
                <c:pt idx="190">
                  <c:v>-9.8842254023430096E-2</c:v>
                </c:pt>
                <c:pt idx="191">
                  <c:v>-0.10629966568053401</c:v>
                </c:pt>
                <c:pt idx="192">
                  <c:v>-0.10710191509073801</c:v>
                </c:pt>
                <c:pt idx="193">
                  <c:v>-0.11097715989826799</c:v>
                </c:pt>
                <c:pt idx="194">
                  <c:v>-0.11211044674293399</c:v>
                </c:pt>
                <c:pt idx="195">
                  <c:v>-0.116507062399092</c:v>
                </c:pt>
                <c:pt idx="196">
                  <c:v>-0.125803475663613</c:v>
                </c:pt>
                <c:pt idx="197">
                  <c:v>-0.12686700770090301</c:v>
                </c:pt>
                <c:pt idx="198">
                  <c:v>-0.114129125306178</c:v>
                </c:pt>
                <c:pt idx="199">
                  <c:v>-0.104125039380894</c:v>
                </c:pt>
                <c:pt idx="200">
                  <c:v>-9.8610441697201304E-2</c:v>
                </c:pt>
                <c:pt idx="201">
                  <c:v>-8.9177518250464993E-2</c:v>
                </c:pt>
                <c:pt idx="202">
                  <c:v>-7.5186737564270495E-2</c:v>
                </c:pt>
                <c:pt idx="203">
                  <c:v>-6.4166191584325405E-2</c:v>
                </c:pt>
                <c:pt idx="204">
                  <c:v>-5.2567003804204697E-2</c:v>
                </c:pt>
                <c:pt idx="205">
                  <c:v>-4.28802668960859E-2</c:v>
                </c:pt>
                <c:pt idx="206">
                  <c:v>-4.3258119553302103E-2</c:v>
                </c:pt>
                <c:pt idx="207">
                  <c:v>-4.2901643777009099E-2</c:v>
                </c:pt>
                <c:pt idx="208">
                  <c:v>-4.30907109747629E-2</c:v>
                </c:pt>
                <c:pt idx="209">
                  <c:v>-4.3705043269587102E-2</c:v>
                </c:pt>
                <c:pt idx="210">
                  <c:v>-3.8104248990380001E-2</c:v>
                </c:pt>
                <c:pt idx="211">
                  <c:v>-3.6153720720455397E-2</c:v>
                </c:pt>
                <c:pt idx="212">
                  <c:v>-3.5330329959455398E-2</c:v>
                </c:pt>
                <c:pt idx="213">
                  <c:v>-3.5878039990472503E-2</c:v>
                </c:pt>
                <c:pt idx="214">
                  <c:v>-3.5898290983543399E-2</c:v>
                </c:pt>
                <c:pt idx="215">
                  <c:v>-3.9174575482575399E-2</c:v>
                </c:pt>
                <c:pt idx="216">
                  <c:v>-4.7676797520477203E-2</c:v>
                </c:pt>
                <c:pt idx="217">
                  <c:v>-4.3743475213756398E-2</c:v>
                </c:pt>
                <c:pt idx="218">
                  <c:v>-4.1758752891240203E-2</c:v>
                </c:pt>
                <c:pt idx="219">
                  <c:v>-4.3078315141220597E-2</c:v>
                </c:pt>
                <c:pt idx="220">
                  <c:v>-4.7290754908114498E-2</c:v>
                </c:pt>
                <c:pt idx="221">
                  <c:v>-5.1647615068409002E-2</c:v>
                </c:pt>
                <c:pt idx="222">
                  <c:v>-5.2238914452475499E-2</c:v>
                </c:pt>
                <c:pt idx="223">
                  <c:v>-5.2106867936259897E-2</c:v>
                </c:pt>
                <c:pt idx="224">
                  <c:v>-5.14096022277006E-2</c:v>
                </c:pt>
                <c:pt idx="225">
                  <c:v>-6.0647817387915401E-2</c:v>
                </c:pt>
                <c:pt idx="226">
                  <c:v>-7.4054990890785696E-2</c:v>
                </c:pt>
                <c:pt idx="227">
                  <c:v>-8.7065682485447202E-2</c:v>
                </c:pt>
                <c:pt idx="228">
                  <c:v>-0.101532000031288</c:v>
                </c:pt>
                <c:pt idx="229">
                  <c:v>-0.10756080152696</c:v>
                </c:pt>
                <c:pt idx="230">
                  <c:v>-0.103081249405029</c:v>
                </c:pt>
                <c:pt idx="231">
                  <c:v>-9.8556457863287997E-2</c:v>
                </c:pt>
                <c:pt idx="232">
                  <c:v>-9.5962316822171198E-2</c:v>
                </c:pt>
                <c:pt idx="233">
                  <c:v>-9.6505798150957806E-2</c:v>
                </c:pt>
                <c:pt idx="234">
                  <c:v>-9.9341792945295507E-2</c:v>
                </c:pt>
                <c:pt idx="235">
                  <c:v>-0.11399287954547099</c:v>
                </c:pt>
                <c:pt idx="236">
                  <c:v>-0.124810763582127</c:v>
                </c:pt>
                <c:pt idx="237">
                  <c:v>-0.13425713126233299</c:v>
                </c:pt>
                <c:pt idx="238">
                  <c:v>-0.13789451755010201</c:v>
                </c:pt>
                <c:pt idx="239">
                  <c:v>-0.14220421315960699</c:v>
                </c:pt>
                <c:pt idx="240">
                  <c:v>-0.139173869683753</c:v>
                </c:pt>
                <c:pt idx="241">
                  <c:v>-0.115430166166389</c:v>
                </c:pt>
                <c:pt idx="242">
                  <c:v>-9.7426635875960302E-2</c:v>
                </c:pt>
                <c:pt idx="243">
                  <c:v>-8.3168295780883403E-2</c:v>
                </c:pt>
                <c:pt idx="244">
                  <c:v>-7.7909843617722296E-2</c:v>
                </c:pt>
                <c:pt idx="245">
                  <c:v>-7.0349405670884199E-2</c:v>
                </c:pt>
                <c:pt idx="246">
                  <c:v>-6.2826562200616096E-2</c:v>
                </c:pt>
                <c:pt idx="247">
                  <c:v>-5.9407507490855299E-2</c:v>
                </c:pt>
                <c:pt idx="248">
                  <c:v>-5.9083091322343198E-2</c:v>
                </c:pt>
                <c:pt idx="249">
                  <c:v>-5.2571561944479303E-2</c:v>
                </c:pt>
                <c:pt idx="250">
                  <c:v>-4.2722682096358398E-2</c:v>
                </c:pt>
                <c:pt idx="251">
                  <c:v>-3.0690395239894901E-2</c:v>
                </c:pt>
                <c:pt idx="252">
                  <c:v>-1.5489140349618199E-2</c:v>
                </c:pt>
                <c:pt idx="253">
                  <c:v>-9.3059447478389592E-3</c:v>
                </c:pt>
                <c:pt idx="254">
                  <c:v>-4.5150542364980001E-3</c:v>
                </c:pt>
                <c:pt idx="255">
                  <c:v>-1.8268630468547501E-3</c:v>
                </c:pt>
                <c:pt idx="256">
                  <c:v>7.7872108231691296E-4</c:v>
                </c:pt>
                <c:pt idx="257">
                  <c:v>3.1303471540913199E-3</c:v>
                </c:pt>
                <c:pt idx="258">
                  <c:v>8.9257197498797593E-3</c:v>
                </c:pt>
                <c:pt idx="259">
                  <c:v>2.1979920846296502E-2</c:v>
                </c:pt>
                <c:pt idx="260">
                  <c:v>3.5307515199941297E-2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5.7214354575766901E-2</c:v>
                </c:pt>
                <c:pt idx="1">
                  <c:v>5.2800326054265198E-2</c:v>
                </c:pt>
                <c:pt idx="2">
                  <c:v>4.9418781475611399E-2</c:v>
                </c:pt>
                <c:pt idx="3">
                  <c:v>4.6621373257337298E-2</c:v>
                </c:pt>
                <c:pt idx="4">
                  <c:v>4.4198566782350603E-2</c:v>
                </c:pt>
                <c:pt idx="5">
                  <c:v>4.3376994407754499E-2</c:v>
                </c:pt>
                <c:pt idx="6">
                  <c:v>4.3822336102253202E-2</c:v>
                </c:pt>
                <c:pt idx="7">
                  <c:v>4.2609184745869499E-2</c:v>
                </c:pt>
                <c:pt idx="8">
                  <c:v>3.9557190557481997E-2</c:v>
                </c:pt>
                <c:pt idx="9">
                  <c:v>3.4273759097241098E-2</c:v>
                </c:pt>
                <c:pt idx="10">
                  <c:v>2.52697576420799E-2</c:v>
                </c:pt>
                <c:pt idx="11">
                  <c:v>1.44439112347216E-2</c:v>
                </c:pt>
                <c:pt idx="12">
                  <c:v>3.8722943299965601E-3</c:v>
                </c:pt>
                <c:pt idx="13">
                  <c:v>-5.8350764033261596E-3</c:v>
                </c:pt>
                <c:pt idx="14">
                  <c:v>-1.6074020241138E-2</c:v>
                </c:pt>
                <c:pt idx="15">
                  <c:v>-2.6519489150684802E-2</c:v>
                </c:pt>
                <c:pt idx="16">
                  <c:v>-3.6677844944919401E-2</c:v>
                </c:pt>
                <c:pt idx="17">
                  <c:v>-4.5050955987192498E-2</c:v>
                </c:pt>
                <c:pt idx="18">
                  <c:v>-5.1157229840294402E-2</c:v>
                </c:pt>
                <c:pt idx="19">
                  <c:v>-5.4608274621068702E-2</c:v>
                </c:pt>
                <c:pt idx="20">
                  <c:v>-5.5291979687953498E-2</c:v>
                </c:pt>
                <c:pt idx="21">
                  <c:v>-5.2834862834505801E-2</c:v>
                </c:pt>
                <c:pt idx="22">
                  <c:v>-4.7747438964997502E-2</c:v>
                </c:pt>
                <c:pt idx="23">
                  <c:v>-4.2541334481510699E-2</c:v>
                </c:pt>
                <c:pt idx="24">
                  <c:v>-3.6224259969065899E-2</c:v>
                </c:pt>
                <c:pt idx="25">
                  <c:v>-3.0384796159421301E-2</c:v>
                </c:pt>
                <c:pt idx="26">
                  <c:v>-2.4730553579936299E-2</c:v>
                </c:pt>
                <c:pt idx="27">
                  <c:v>-2.06130696649349E-2</c:v>
                </c:pt>
                <c:pt idx="28">
                  <c:v>-1.67661218026127E-2</c:v>
                </c:pt>
                <c:pt idx="29">
                  <c:v>-1.4432817458279399E-2</c:v>
                </c:pt>
                <c:pt idx="30">
                  <c:v>-1.5849906618010699E-2</c:v>
                </c:pt>
                <c:pt idx="31">
                  <c:v>-1.8741446504410699E-2</c:v>
                </c:pt>
                <c:pt idx="32">
                  <c:v>-1.97782333103372E-2</c:v>
                </c:pt>
                <c:pt idx="33">
                  <c:v>-1.8691529684407598E-2</c:v>
                </c:pt>
                <c:pt idx="34">
                  <c:v>-1.5586234115347699E-2</c:v>
                </c:pt>
                <c:pt idx="35">
                  <c:v>-1.13110759357174E-2</c:v>
                </c:pt>
                <c:pt idx="36">
                  <c:v>-7.9688074296799701E-3</c:v>
                </c:pt>
                <c:pt idx="37">
                  <c:v>-3.9324033759438404E-3</c:v>
                </c:pt>
                <c:pt idx="38">
                  <c:v>3.36439163848258E-4</c:v>
                </c:pt>
                <c:pt idx="39">
                  <c:v>4.5264230508457797E-3</c:v>
                </c:pt>
                <c:pt idx="40">
                  <c:v>8.2455643578539795E-3</c:v>
                </c:pt>
                <c:pt idx="41">
                  <c:v>1.22535546132016E-2</c:v>
                </c:pt>
                <c:pt idx="42">
                  <c:v>1.6427917815118299E-2</c:v>
                </c:pt>
                <c:pt idx="43">
                  <c:v>2.04502907921854E-2</c:v>
                </c:pt>
                <c:pt idx="44">
                  <c:v>2.41199294533588E-2</c:v>
                </c:pt>
                <c:pt idx="45">
                  <c:v>2.62362380734356E-2</c:v>
                </c:pt>
                <c:pt idx="46">
                  <c:v>2.7495390915422899E-2</c:v>
                </c:pt>
                <c:pt idx="47">
                  <c:v>2.6493179095858799E-2</c:v>
                </c:pt>
                <c:pt idx="48">
                  <c:v>2.3108477044562401E-2</c:v>
                </c:pt>
                <c:pt idx="49">
                  <c:v>1.8450965549183601E-2</c:v>
                </c:pt>
                <c:pt idx="50">
                  <c:v>1.0868437989353399E-2</c:v>
                </c:pt>
                <c:pt idx="51">
                  <c:v>3.1973640549650601E-3</c:v>
                </c:pt>
                <c:pt idx="52">
                  <c:v>-5.5064458716000903E-3</c:v>
                </c:pt>
                <c:pt idx="53">
                  <c:v>-1.6143722062931101E-2</c:v>
                </c:pt>
                <c:pt idx="54">
                  <c:v>-2.61220857718624E-2</c:v>
                </c:pt>
                <c:pt idx="55">
                  <c:v>-3.7497998463728602E-2</c:v>
                </c:pt>
                <c:pt idx="56">
                  <c:v>-4.9514781765123098E-2</c:v>
                </c:pt>
                <c:pt idx="57">
                  <c:v>-6.2339174456655502E-2</c:v>
                </c:pt>
                <c:pt idx="58">
                  <c:v>-7.4217224985056507E-2</c:v>
                </c:pt>
                <c:pt idx="59">
                  <c:v>-8.1232240796649702E-2</c:v>
                </c:pt>
                <c:pt idx="60">
                  <c:v>-8.7039479624572494E-2</c:v>
                </c:pt>
                <c:pt idx="61">
                  <c:v>-9.2033625248674797E-2</c:v>
                </c:pt>
                <c:pt idx="62">
                  <c:v>-9.5759395703196096E-2</c:v>
                </c:pt>
                <c:pt idx="63">
                  <c:v>-9.9361507382123404E-2</c:v>
                </c:pt>
                <c:pt idx="64">
                  <c:v>-0.101992186037037</c:v>
                </c:pt>
                <c:pt idx="65">
                  <c:v>-0.102941629645333</c:v>
                </c:pt>
                <c:pt idx="66">
                  <c:v>-0.103382541127233</c:v>
                </c:pt>
                <c:pt idx="67">
                  <c:v>-0.10391605696247801</c:v>
                </c:pt>
                <c:pt idx="68">
                  <c:v>-0.103636534110537</c:v>
                </c:pt>
                <c:pt idx="69">
                  <c:v>-0.102753494113314</c:v>
                </c:pt>
                <c:pt idx="70">
                  <c:v>-0.103378349753402</c:v>
                </c:pt>
                <c:pt idx="71">
                  <c:v>-0.108636644187303</c:v>
                </c:pt>
                <c:pt idx="72">
                  <c:v>-0.116307743754267</c:v>
                </c:pt>
                <c:pt idx="73">
                  <c:v>-0.12849343791450299</c:v>
                </c:pt>
                <c:pt idx="74">
                  <c:v>-0.14050306166915399</c:v>
                </c:pt>
                <c:pt idx="75">
                  <c:v>-0.14794255717409099</c:v>
                </c:pt>
                <c:pt idx="76">
                  <c:v>-0.15262003279878</c:v>
                </c:pt>
                <c:pt idx="77">
                  <c:v>-0.15098467095512699</c:v>
                </c:pt>
                <c:pt idx="78">
                  <c:v>-0.14181563013177101</c:v>
                </c:pt>
                <c:pt idx="79">
                  <c:v>-0.129677496634652</c:v>
                </c:pt>
                <c:pt idx="80">
                  <c:v>-0.113402608923321</c:v>
                </c:pt>
                <c:pt idx="81">
                  <c:v>-9.6980285085561405E-2</c:v>
                </c:pt>
                <c:pt idx="82">
                  <c:v>-8.3370925870968698E-2</c:v>
                </c:pt>
                <c:pt idx="83">
                  <c:v>-7.1282272314349193E-2</c:v>
                </c:pt>
                <c:pt idx="84">
                  <c:v>-5.8543934006574198E-2</c:v>
                </c:pt>
                <c:pt idx="85">
                  <c:v>-4.5932717158638503E-2</c:v>
                </c:pt>
                <c:pt idx="86">
                  <c:v>-3.2202602696570999E-2</c:v>
                </c:pt>
                <c:pt idx="87">
                  <c:v>-1.88642675759161E-2</c:v>
                </c:pt>
                <c:pt idx="88">
                  <c:v>-7.0977997124409302E-3</c:v>
                </c:pt>
                <c:pt idx="89">
                  <c:v>3.40190015816379E-3</c:v>
                </c:pt>
                <c:pt idx="90">
                  <c:v>1.34109876180074E-2</c:v>
                </c:pt>
                <c:pt idx="91">
                  <c:v>2.25892182980135E-2</c:v>
                </c:pt>
                <c:pt idx="92">
                  <c:v>3.1001240115584399E-2</c:v>
                </c:pt>
                <c:pt idx="93">
                  <c:v>3.73364865961993E-2</c:v>
                </c:pt>
                <c:pt idx="94">
                  <c:v>4.4186467268692797E-2</c:v>
                </c:pt>
                <c:pt idx="95">
                  <c:v>5.1601270459774598E-2</c:v>
                </c:pt>
                <c:pt idx="96">
                  <c:v>5.8225610856000802E-2</c:v>
                </c:pt>
                <c:pt idx="97">
                  <c:v>6.6427244224182697E-2</c:v>
                </c:pt>
                <c:pt idx="98">
                  <c:v>7.6503956237596302E-2</c:v>
                </c:pt>
                <c:pt idx="99">
                  <c:v>8.7978681458742297E-2</c:v>
                </c:pt>
                <c:pt idx="100">
                  <c:v>0.100006241484632</c:v>
                </c:pt>
                <c:pt idx="101">
                  <c:v>0.112128136437529</c:v>
                </c:pt>
                <c:pt idx="102">
                  <c:v>0.122748060756973</c:v>
                </c:pt>
                <c:pt idx="103">
                  <c:v>0.13143055318057001</c:v>
                </c:pt>
                <c:pt idx="104">
                  <c:v>0.138143993409792</c:v>
                </c:pt>
                <c:pt idx="105">
                  <c:v>0.14295648213557299</c:v>
                </c:pt>
                <c:pt idx="106">
                  <c:v>0.14749910103508601</c:v>
                </c:pt>
                <c:pt idx="107">
                  <c:v>0.15161734719853801</c:v>
                </c:pt>
                <c:pt idx="108">
                  <c:v>0.15398279675486601</c:v>
                </c:pt>
                <c:pt idx="109">
                  <c:v>0.15506184812655799</c:v>
                </c:pt>
                <c:pt idx="110">
                  <c:v>0.15511608005562799</c:v>
                </c:pt>
                <c:pt idx="111">
                  <c:v>0.15413968232966599</c:v>
                </c:pt>
                <c:pt idx="112">
                  <c:v>0.15014310069540401</c:v>
                </c:pt>
                <c:pt idx="113">
                  <c:v>0.14431228020555301</c:v>
                </c:pt>
                <c:pt idx="114">
                  <c:v>0.13909543329011601</c:v>
                </c:pt>
                <c:pt idx="115">
                  <c:v>0.13578339498716599</c:v>
                </c:pt>
                <c:pt idx="116">
                  <c:v>0.13174250393074599</c:v>
                </c:pt>
                <c:pt idx="117">
                  <c:v>0.12923041853395401</c:v>
                </c:pt>
                <c:pt idx="118">
                  <c:v>0.126875527671614</c:v>
                </c:pt>
                <c:pt idx="119">
                  <c:v>0.12604887717197699</c:v>
                </c:pt>
                <c:pt idx="120">
                  <c:v>0.126414774100404</c:v>
                </c:pt>
                <c:pt idx="121">
                  <c:v>0.12817809584766601</c:v>
                </c:pt>
                <c:pt idx="122">
                  <c:v>0.13043271635081199</c:v>
                </c:pt>
                <c:pt idx="123">
                  <c:v>0.131143902483464</c:v>
                </c:pt>
                <c:pt idx="124">
                  <c:v>0.13055150882028499</c:v>
                </c:pt>
                <c:pt idx="125">
                  <c:v>0.12983282251113301</c:v>
                </c:pt>
                <c:pt idx="126">
                  <c:v>0.12753229343265199</c:v>
                </c:pt>
                <c:pt idx="127">
                  <c:v>0.124421218744614</c:v>
                </c:pt>
                <c:pt idx="128">
                  <c:v>0.120139166179544</c:v>
                </c:pt>
                <c:pt idx="129">
                  <c:v>0.11504190934469299</c:v>
                </c:pt>
                <c:pt idx="130">
                  <c:v>0.108832433304523</c:v>
                </c:pt>
                <c:pt idx="131">
                  <c:v>0.101205578880666</c:v>
                </c:pt>
                <c:pt idx="132">
                  <c:v>9.2093671504909394E-2</c:v>
                </c:pt>
                <c:pt idx="133">
                  <c:v>8.3722711448502699E-2</c:v>
                </c:pt>
                <c:pt idx="134">
                  <c:v>7.5745073061999804E-2</c:v>
                </c:pt>
                <c:pt idx="135">
                  <c:v>6.4685734547977894E-2</c:v>
                </c:pt>
                <c:pt idx="136">
                  <c:v>5.0595539090837603E-2</c:v>
                </c:pt>
                <c:pt idx="137">
                  <c:v>3.4431254282280499E-2</c:v>
                </c:pt>
                <c:pt idx="138">
                  <c:v>1.7257220698053698E-2</c:v>
                </c:pt>
                <c:pt idx="139">
                  <c:v>1.1727931273425301E-3</c:v>
                </c:pt>
                <c:pt idx="140">
                  <c:v>-1.52069946833326E-2</c:v>
                </c:pt>
                <c:pt idx="141">
                  <c:v>-2.9921328252779801E-2</c:v>
                </c:pt>
                <c:pt idx="142">
                  <c:v>-4.2433152610403098E-2</c:v>
                </c:pt>
                <c:pt idx="143">
                  <c:v>-4.8919005125092299E-2</c:v>
                </c:pt>
                <c:pt idx="144">
                  <c:v>-5.0602040842585301E-2</c:v>
                </c:pt>
                <c:pt idx="145">
                  <c:v>-4.9390292556491203E-2</c:v>
                </c:pt>
                <c:pt idx="146">
                  <c:v>-4.6825642428886399E-2</c:v>
                </c:pt>
                <c:pt idx="147">
                  <c:v>-4.1813387296360097E-2</c:v>
                </c:pt>
                <c:pt idx="148">
                  <c:v>-3.4094299353345597E-2</c:v>
                </c:pt>
                <c:pt idx="149">
                  <c:v>-2.55480107275999E-2</c:v>
                </c:pt>
                <c:pt idx="150">
                  <c:v>-1.6553941907924901E-2</c:v>
                </c:pt>
                <c:pt idx="151">
                  <c:v>-6.6599758520425999E-3</c:v>
                </c:pt>
                <c:pt idx="152">
                  <c:v>3.1988232443498198E-3</c:v>
                </c:pt>
                <c:pt idx="153">
                  <c:v>1.16499366055373E-2</c:v>
                </c:pt>
                <c:pt idx="154">
                  <c:v>1.90363454172226E-2</c:v>
                </c:pt>
                <c:pt idx="155">
                  <c:v>2.43675576495366E-2</c:v>
                </c:pt>
                <c:pt idx="156">
                  <c:v>2.7852241110751099E-2</c:v>
                </c:pt>
                <c:pt idx="157">
                  <c:v>2.87846844061058E-2</c:v>
                </c:pt>
                <c:pt idx="158">
                  <c:v>2.7460496531521501E-2</c:v>
                </c:pt>
                <c:pt idx="159">
                  <c:v>2.2112199831525799E-2</c:v>
                </c:pt>
                <c:pt idx="160">
                  <c:v>1.0483034065502101E-2</c:v>
                </c:pt>
                <c:pt idx="161">
                  <c:v>-6.4116615343783696E-3</c:v>
                </c:pt>
                <c:pt idx="162">
                  <c:v>-2.6663692847031399E-2</c:v>
                </c:pt>
                <c:pt idx="163">
                  <c:v>-4.79614379100535E-2</c:v>
                </c:pt>
                <c:pt idx="164">
                  <c:v>-6.4891688288157098E-2</c:v>
                </c:pt>
                <c:pt idx="165">
                  <c:v>-7.7634249810791298E-2</c:v>
                </c:pt>
                <c:pt idx="166">
                  <c:v>-8.5854127344626802E-2</c:v>
                </c:pt>
                <c:pt idx="167">
                  <c:v>-9.0548878023664597E-2</c:v>
                </c:pt>
                <c:pt idx="168">
                  <c:v>-9.24221175261533E-2</c:v>
                </c:pt>
                <c:pt idx="169">
                  <c:v>-9.4738839194717595E-2</c:v>
                </c:pt>
                <c:pt idx="170">
                  <c:v>-0.101016664357524</c:v>
                </c:pt>
                <c:pt idx="171">
                  <c:v>-0.106824738677743</c:v>
                </c:pt>
                <c:pt idx="172">
                  <c:v>-0.109365367004221</c:v>
                </c:pt>
                <c:pt idx="173">
                  <c:v>-0.106316599394989</c:v>
                </c:pt>
                <c:pt idx="174">
                  <c:v>-9.9682011098116793E-2</c:v>
                </c:pt>
                <c:pt idx="175">
                  <c:v>-9.1877765435155398E-2</c:v>
                </c:pt>
                <c:pt idx="176">
                  <c:v>-8.7975432271654996E-2</c:v>
                </c:pt>
                <c:pt idx="177">
                  <c:v>-8.6746157040554994E-2</c:v>
                </c:pt>
                <c:pt idx="178">
                  <c:v>-8.6229401706172701E-2</c:v>
                </c:pt>
                <c:pt idx="179">
                  <c:v>-8.3118000087076802E-2</c:v>
                </c:pt>
                <c:pt idx="180">
                  <c:v>-7.7237177405544102E-2</c:v>
                </c:pt>
                <c:pt idx="181">
                  <c:v>-6.8284972278654502E-2</c:v>
                </c:pt>
                <c:pt idx="182">
                  <c:v>-5.8710512047871297E-2</c:v>
                </c:pt>
                <c:pt idx="183">
                  <c:v>-4.9433218585610797E-2</c:v>
                </c:pt>
                <c:pt idx="184">
                  <c:v>-4.1641202370963103E-2</c:v>
                </c:pt>
                <c:pt idx="185">
                  <c:v>-3.9273747782889799E-2</c:v>
                </c:pt>
                <c:pt idx="186">
                  <c:v>-4.2861694118009101E-2</c:v>
                </c:pt>
                <c:pt idx="187">
                  <c:v>-4.8045881579173298E-2</c:v>
                </c:pt>
                <c:pt idx="188">
                  <c:v>-5.5061827710369202E-2</c:v>
                </c:pt>
                <c:pt idx="189">
                  <c:v>-6.1871061694626903E-2</c:v>
                </c:pt>
                <c:pt idx="190">
                  <c:v>-6.9265300160387497E-2</c:v>
                </c:pt>
                <c:pt idx="191">
                  <c:v>-7.6672173264416901E-2</c:v>
                </c:pt>
                <c:pt idx="192">
                  <c:v>-8.27581216296812E-2</c:v>
                </c:pt>
                <c:pt idx="193">
                  <c:v>-8.8401929283398795E-2</c:v>
                </c:pt>
                <c:pt idx="194">
                  <c:v>-9.3143632775305907E-2</c:v>
                </c:pt>
                <c:pt idx="195">
                  <c:v>-9.7816318700063201E-2</c:v>
                </c:pt>
                <c:pt idx="196">
                  <c:v>-0.103413750092773</c:v>
                </c:pt>
                <c:pt idx="197">
                  <c:v>-0.10810440161439901</c:v>
                </c:pt>
                <c:pt idx="198">
                  <c:v>-0.10930934635275499</c:v>
                </c:pt>
                <c:pt idx="199">
                  <c:v>-0.108272484958383</c:v>
                </c:pt>
                <c:pt idx="200">
                  <c:v>-0.106340076306146</c:v>
                </c:pt>
                <c:pt idx="201">
                  <c:v>-0.10290756469501</c:v>
                </c:pt>
                <c:pt idx="202">
                  <c:v>-9.7363399268862394E-2</c:v>
                </c:pt>
                <c:pt idx="203">
                  <c:v>-9.0723957731955004E-2</c:v>
                </c:pt>
                <c:pt idx="204">
                  <c:v>-8.3092566946404905E-2</c:v>
                </c:pt>
                <c:pt idx="205">
                  <c:v>-7.5050106936341093E-2</c:v>
                </c:pt>
                <c:pt idx="206">
                  <c:v>-6.8691709459733297E-2</c:v>
                </c:pt>
                <c:pt idx="207">
                  <c:v>-6.3533696323188504E-2</c:v>
                </c:pt>
                <c:pt idx="208">
                  <c:v>-5.94450992535034E-2</c:v>
                </c:pt>
                <c:pt idx="209">
                  <c:v>-5.6297088056720103E-2</c:v>
                </c:pt>
                <c:pt idx="210">
                  <c:v>-5.2658520243452099E-2</c:v>
                </c:pt>
                <c:pt idx="211">
                  <c:v>-4.9357560338852698E-2</c:v>
                </c:pt>
                <c:pt idx="212">
                  <c:v>-4.6552114262973301E-2</c:v>
                </c:pt>
                <c:pt idx="213">
                  <c:v>-4.4417299408473103E-2</c:v>
                </c:pt>
                <c:pt idx="214">
                  <c:v>-4.2713497723487197E-2</c:v>
                </c:pt>
                <c:pt idx="215">
                  <c:v>-4.20057132753048E-2</c:v>
                </c:pt>
                <c:pt idx="216">
                  <c:v>-4.3139930124339303E-2</c:v>
                </c:pt>
                <c:pt idx="217">
                  <c:v>-4.3260639142222702E-2</c:v>
                </c:pt>
                <c:pt idx="218">
                  <c:v>-4.2960261892026202E-2</c:v>
                </c:pt>
                <c:pt idx="219">
                  <c:v>-4.2983872541865101E-2</c:v>
                </c:pt>
                <c:pt idx="220">
                  <c:v>-4.3845249015115002E-2</c:v>
                </c:pt>
                <c:pt idx="221">
                  <c:v>-4.5405722225773798E-2</c:v>
                </c:pt>
                <c:pt idx="222">
                  <c:v>-4.6772360671114101E-2</c:v>
                </c:pt>
                <c:pt idx="223">
                  <c:v>-4.78392621241433E-2</c:v>
                </c:pt>
                <c:pt idx="224">
                  <c:v>-4.8553330144854703E-2</c:v>
                </c:pt>
                <c:pt idx="225">
                  <c:v>-5.0972227593466903E-2</c:v>
                </c:pt>
                <c:pt idx="226">
                  <c:v>-5.5588780252930597E-2</c:v>
                </c:pt>
                <c:pt idx="227">
                  <c:v>-6.18841606994339E-2</c:v>
                </c:pt>
                <c:pt idx="228">
                  <c:v>-6.9813728565804797E-2</c:v>
                </c:pt>
                <c:pt idx="229">
                  <c:v>-7.7363143158035899E-2</c:v>
                </c:pt>
                <c:pt idx="230">
                  <c:v>-8.2506764407434596E-2</c:v>
                </c:pt>
                <c:pt idx="231">
                  <c:v>-8.5716703098605296E-2</c:v>
                </c:pt>
                <c:pt idx="232">
                  <c:v>-8.7765825843318504E-2</c:v>
                </c:pt>
                <c:pt idx="233">
                  <c:v>-8.9513820304846295E-2</c:v>
                </c:pt>
                <c:pt idx="234">
                  <c:v>-9.1479414832936201E-2</c:v>
                </c:pt>
                <c:pt idx="235">
                  <c:v>-9.5982107775443207E-2</c:v>
                </c:pt>
                <c:pt idx="236">
                  <c:v>-0.10174783893677999</c:v>
                </c:pt>
                <c:pt idx="237">
                  <c:v>-0.10824969740189</c:v>
                </c:pt>
                <c:pt idx="238">
                  <c:v>-0.114178661431533</c:v>
                </c:pt>
                <c:pt idx="239">
                  <c:v>-0.119783771777147</c:v>
                </c:pt>
                <c:pt idx="240">
                  <c:v>-0.123661791358469</c:v>
                </c:pt>
                <c:pt idx="241">
                  <c:v>-0.122015466320053</c:v>
                </c:pt>
                <c:pt idx="242">
                  <c:v>-0.117097700231234</c:v>
                </c:pt>
                <c:pt idx="243">
                  <c:v>-0.11031181934116401</c:v>
                </c:pt>
                <c:pt idx="244">
                  <c:v>-0.10383142419647499</c:v>
                </c:pt>
                <c:pt idx="245">
                  <c:v>-9.7135020491357596E-2</c:v>
                </c:pt>
                <c:pt idx="246">
                  <c:v>-9.0273328833209293E-2</c:v>
                </c:pt>
                <c:pt idx="247">
                  <c:v>-8.4100164564738497E-2</c:v>
                </c:pt>
                <c:pt idx="248">
                  <c:v>-7.9096749916259396E-2</c:v>
                </c:pt>
                <c:pt idx="249">
                  <c:v>-7.3791712321903402E-2</c:v>
                </c:pt>
                <c:pt idx="250">
                  <c:v>-6.75779062767944E-2</c:v>
                </c:pt>
                <c:pt idx="251">
                  <c:v>-6.0200404069414501E-2</c:v>
                </c:pt>
                <c:pt idx="252">
                  <c:v>-5.1258151325455199E-2</c:v>
                </c:pt>
                <c:pt idx="253">
                  <c:v>-4.2867710009932003E-2</c:v>
                </c:pt>
                <c:pt idx="254">
                  <c:v>-3.5197178855245197E-2</c:v>
                </c:pt>
                <c:pt idx="255">
                  <c:v>-2.8523115693567101E-2</c:v>
                </c:pt>
                <c:pt idx="256">
                  <c:v>-2.2662748338390298E-2</c:v>
                </c:pt>
                <c:pt idx="257">
                  <c:v>-1.75041292398939E-2</c:v>
                </c:pt>
                <c:pt idx="258">
                  <c:v>-1.22181594419392E-2</c:v>
                </c:pt>
                <c:pt idx="259">
                  <c:v>-5.3785433842920803E-3</c:v>
                </c:pt>
                <c:pt idx="260">
                  <c:v>2.7586683325545999E-3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415168"/>
        <c:axId val="1456417488"/>
      </c:lineChart>
      <c:dateAx>
        <c:axId val="14564151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17488"/>
        <c:crosses val="autoZero"/>
        <c:auto val="0"/>
        <c:lblOffset val="100"/>
        <c:baseTimeUnit val="days"/>
      </c:dateAx>
      <c:valAx>
        <c:axId val="14564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1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7.0945021261055105E-2</c:v>
                </c:pt>
                <c:pt idx="1">
                  <c:v>4.8205037923338502E-2</c:v>
                </c:pt>
                <c:pt idx="2">
                  <c:v>6.07723625269374E-2</c:v>
                </c:pt>
                <c:pt idx="3">
                  <c:v>6.5337486119444593E-2</c:v>
                </c:pt>
                <c:pt idx="4">
                  <c:v>6.6446314193997005E-2</c:v>
                </c:pt>
                <c:pt idx="5">
                  <c:v>8.9247311237344598E-2</c:v>
                </c:pt>
                <c:pt idx="6">
                  <c:v>0.10750632213061199</c:v>
                </c:pt>
                <c:pt idx="7">
                  <c:v>7.64563230239554E-2</c:v>
                </c:pt>
                <c:pt idx="8">
                  <c:v>4.2157132419320398E-2</c:v>
                </c:pt>
                <c:pt idx="9">
                  <c:v>-2.1934189506733699E-4</c:v>
                </c:pt>
                <c:pt idx="10">
                  <c:v>-7.0785652724587103E-2</c:v>
                </c:pt>
                <c:pt idx="11">
                  <c:v>-0.112238780789015</c:v>
                </c:pt>
                <c:pt idx="12">
                  <c:v>-0.121260402518672</c:v>
                </c:pt>
                <c:pt idx="13">
                  <c:v>-0.121917342079593</c:v>
                </c:pt>
                <c:pt idx="14">
                  <c:v>-0.147851019912773</c:v>
                </c:pt>
                <c:pt idx="15">
                  <c:v>-0.16921942780935401</c:v>
                </c:pt>
                <c:pt idx="16">
                  <c:v>-0.18287325078480501</c:v>
                </c:pt>
                <c:pt idx="17">
                  <c:v>-0.17086133838444501</c:v>
                </c:pt>
                <c:pt idx="18">
                  <c:v>-0.14957862801413499</c:v>
                </c:pt>
                <c:pt idx="19">
                  <c:v>-0.11951953948442</c:v>
                </c:pt>
                <c:pt idx="20">
                  <c:v>-8.4491233012294595E-2</c:v>
                </c:pt>
                <c:pt idx="21">
                  <c:v>-3.9205054251840198E-2</c:v>
                </c:pt>
                <c:pt idx="22">
                  <c:v>1.70115189829456E-3</c:v>
                </c:pt>
                <c:pt idx="23">
                  <c:v>3.5365196243368701E-3</c:v>
                </c:pt>
                <c:pt idx="24">
                  <c:v>2.5737741532875402E-2</c:v>
                </c:pt>
                <c:pt idx="25">
                  <c:v>2.31285527061624E-2</c:v>
                </c:pt>
                <c:pt idx="26">
                  <c:v>2.7168534691080298E-2</c:v>
                </c:pt>
                <c:pt idx="27">
                  <c:v>8.6535504836016096E-3</c:v>
                </c:pt>
                <c:pt idx="28">
                  <c:v>1.1835716899565901E-2</c:v>
                </c:pt>
                <c:pt idx="29">
                  <c:v>-6.9354323366699298E-3</c:v>
                </c:pt>
                <c:pt idx="30">
                  <c:v>-6.5848092368065103E-2</c:v>
                </c:pt>
                <c:pt idx="31">
                  <c:v>-8.8388506232868994E-2</c:v>
                </c:pt>
                <c:pt idx="32">
                  <c:v>-5.5943794476766201E-2</c:v>
                </c:pt>
                <c:pt idx="33">
                  <c:v>-1.94796464363165E-2</c:v>
                </c:pt>
                <c:pt idx="34">
                  <c:v>1.6062218004639001E-2</c:v>
                </c:pt>
                <c:pt idx="35">
                  <c:v>3.86985360229328E-2</c:v>
                </c:pt>
                <c:pt idx="36">
                  <c:v>2.66788374414339E-2</c:v>
                </c:pt>
                <c:pt idx="37">
                  <c:v>4.3616826530092398E-2</c:v>
                </c:pt>
                <c:pt idx="38">
                  <c:v>5.3473767316838797E-2</c:v>
                </c:pt>
                <c:pt idx="39">
                  <c:v>5.8689734343367599E-2</c:v>
                </c:pt>
                <c:pt idx="40">
                  <c:v>5.7553681464823599E-2</c:v>
                </c:pt>
                <c:pt idx="41">
                  <c:v>6.9661468884539099E-2</c:v>
                </c:pt>
                <c:pt idx="42">
                  <c:v>7.9883752280572595E-2</c:v>
                </c:pt>
                <c:pt idx="43">
                  <c:v>8.4840676043250504E-2</c:v>
                </c:pt>
                <c:pt idx="44">
                  <c:v>8.6390578485616404E-2</c:v>
                </c:pt>
                <c:pt idx="45">
                  <c:v>6.68777285699651E-2</c:v>
                </c:pt>
                <c:pt idx="46">
                  <c:v>5.8353383649556001E-2</c:v>
                </c:pt>
                <c:pt idx="47">
                  <c:v>2.4127807520973599E-2</c:v>
                </c:pt>
                <c:pt idx="48">
                  <c:v>-1.4535107217781699E-2</c:v>
                </c:pt>
                <c:pt idx="49">
                  <c:v>-3.6942588586297703E-2</c:v>
                </c:pt>
                <c:pt idx="50">
                  <c:v>-9.0922436325988606E-2</c:v>
                </c:pt>
                <c:pt idx="51">
                  <c:v>-9.9337110156052497E-2</c:v>
                </c:pt>
                <c:pt idx="52">
                  <c:v>-0.126684550898017</c:v>
                </c:pt>
                <c:pt idx="53">
                  <c:v>-0.17211285523743999</c:v>
                </c:pt>
                <c:pt idx="54">
                  <c:v>-0.175306364354161</c:v>
                </c:pt>
                <c:pt idx="55">
                  <c:v>-0.21573734482849999</c:v>
                </c:pt>
                <c:pt idx="56">
                  <c:v>-0.244976529852557</c:v>
                </c:pt>
                <c:pt idx="57">
                  <c:v>-0.27884978468524901</c:v>
                </c:pt>
                <c:pt idx="58">
                  <c:v>-0.28390239356721703</c:v>
                </c:pt>
                <c:pt idx="59">
                  <c:v>-0.221270658537951</c:v>
                </c:pt>
                <c:pt idx="60">
                  <c:v>-0.21940492428734101</c:v>
                </c:pt>
                <c:pt idx="61">
                  <c:v>-0.22194492634644999</c:v>
                </c:pt>
                <c:pt idx="62">
                  <c:v>-0.21443409567354799</c:v>
                </c:pt>
                <c:pt idx="63">
                  <c:v>-0.224622941255914</c:v>
                </c:pt>
                <c:pt idx="64">
                  <c:v>-0.218545122895628</c:v>
                </c:pt>
                <c:pt idx="65">
                  <c:v>-0.19844899424478701</c:v>
                </c:pt>
                <c:pt idx="66">
                  <c:v>-0.19656533927490999</c:v>
                </c:pt>
                <c:pt idx="67">
                  <c:v>-0.203405902085082</c:v>
                </c:pt>
                <c:pt idx="68">
                  <c:v>-0.19339059159361499</c:v>
                </c:pt>
                <c:pt idx="69">
                  <c:v>-0.18572557032873499</c:v>
                </c:pt>
                <c:pt idx="70">
                  <c:v>-0.21357119452624199</c:v>
                </c:pt>
                <c:pt idx="71">
                  <c:v>-0.29603749134455698</c:v>
                </c:pt>
                <c:pt idx="72">
                  <c:v>-0.34303409505711402</c:v>
                </c:pt>
                <c:pt idx="73">
                  <c:v>-0.43016095489359302</c:v>
                </c:pt>
                <c:pt idx="74">
                  <c:v>-0.44094155266297702</c:v>
                </c:pt>
                <c:pt idx="75">
                  <c:v>-0.37845264102401499</c:v>
                </c:pt>
                <c:pt idx="76">
                  <c:v>-0.34654383293607599</c:v>
                </c:pt>
                <c:pt idx="77">
                  <c:v>-0.25059117908559297</c:v>
                </c:pt>
                <c:pt idx="78">
                  <c:v>-0.127758190011483</c:v>
                </c:pt>
                <c:pt idx="79">
                  <c:v>-7.5830785964608294E-2</c:v>
                </c:pt>
                <c:pt idx="80">
                  <c:v>3.8240755827692002E-3</c:v>
                </c:pt>
                <c:pt idx="81">
                  <c:v>2.16840981203247E-2</c:v>
                </c:pt>
                <c:pt idx="82">
                  <c:v>-6.9167043212199301E-3</c:v>
                </c:pt>
                <c:pt idx="83">
                  <c:v>-1.1463196519207099E-2</c:v>
                </c:pt>
                <c:pt idx="84">
                  <c:v>2.1997589810194201E-2</c:v>
                </c:pt>
                <c:pt idx="85">
                  <c:v>4.2658129539628199E-2</c:v>
                </c:pt>
                <c:pt idx="86">
                  <c:v>8.54322077111309E-2</c:v>
                </c:pt>
                <c:pt idx="87">
                  <c:v>0.10300417900964801</c:v>
                </c:pt>
                <c:pt idx="88">
                  <c:v>0.100493861327055</c:v>
                </c:pt>
                <c:pt idx="89">
                  <c:v>0.102607849057883</c:v>
                </c:pt>
                <c:pt idx="90">
                  <c:v>0.11703873301696301</c:v>
                </c:pt>
                <c:pt idx="91">
                  <c:v>0.12451301675014299</c:v>
                </c:pt>
                <c:pt idx="92">
                  <c:v>0.13191325064232801</c:v>
                </c:pt>
                <c:pt idx="93">
                  <c:v>0.11524093030329099</c:v>
                </c:pt>
                <c:pt idx="94">
                  <c:v>0.14149834101013201</c:v>
                </c:pt>
                <c:pt idx="95">
                  <c:v>0.16763266736240001</c:v>
                </c:pt>
                <c:pt idx="96">
                  <c:v>0.16987219381822799</c:v>
                </c:pt>
                <c:pt idx="97">
                  <c:v>0.21258092910859799</c:v>
                </c:pt>
                <c:pt idx="98">
                  <c:v>0.261090485974596</c:v>
                </c:pt>
                <c:pt idx="99">
                  <c:v>0.30290964240921397</c:v>
                </c:pt>
                <c:pt idx="100">
                  <c:v>0.33196411789750702</c:v>
                </c:pt>
                <c:pt idx="101">
                  <c:v>0.35466574842907</c:v>
                </c:pt>
                <c:pt idx="102">
                  <c:v>0.35072481675581202</c:v>
                </c:pt>
                <c:pt idx="103">
                  <c:v>0.338970807614209</c:v>
                </c:pt>
                <c:pt idx="104">
                  <c:v>0.325292898013677</c:v>
                </c:pt>
                <c:pt idx="105">
                  <c:v>0.31065693830197799</c:v>
                </c:pt>
                <c:pt idx="106">
                  <c:v>0.32179990925568702</c:v>
                </c:pt>
                <c:pt idx="107">
                  <c:v>0.32841215190699002</c:v>
                </c:pt>
                <c:pt idx="108">
                  <c:v>0.31038259817064401</c:v>
                </c:pt>
                <c:pt idx="109">
                  <c:v>0.298282831037192</c:v>
                </c:pt>
                <c:pt idx="110">
                  <c:v>0.28847403634136698</c:v>
                </c:pt>
                <c:pt idx="111">
                  <c:v>0.27640046123026701</c:v>
                </c:pt>
                <c:pt idx="112">
                  <c:v>0.227568942433828</c:v>
                </c:pt>
                <c:pt idx="113">
                  <c:v>0.195942264998407</c:v>
                </c:pt>
                <c:pt idx="114">
                  <c:v>0.20351172244650501</c:v>
                </c:pt>
                <c:pt idx="115">
                  <c:v>0.23173116375741001</c:v>
                </c:pt>
                <c:pt idx="116">
                  <c:v>0.21409653117987801</c:v>
                </c:pt>
                <c:pt idx="117">
                  <c:v>0.23513960453513799</c:v>
                </c:pt>
                <c:pt idx="118">
                  <c:v>0.232923398785948</c:v>
                </c:pt>
                <c:pt idx="119">
                  <c:v>0.25499239148486702</c:v>
                </c:pt>
                <c:pt idx="120">
                  <c:v>0.27249893519372498</c:v>
                </c:pt>
                <c:pt idx="121">
                  <c:v>0.29514196391423297</c:v>
                </c:pt>
                <c:pt idx="122">
                  <c:v>0.30393309377688199</c:v>
                </c:pt>
                <c:pt idx="123">
                  <c:v>0.27883985899083003</c:v>
                </c:pt>
                <c:pt idx="124">
                  <c:v>0.25787671377385701</c:v>
                </c:pt>
                <c:pt idx="125">
                  <c:v>0.25656886838217202</c:v>
                </c:pt>
                <c:pt idx="126">
                  <c:v>0.229327468165514</c:v>
                </c:pt>
                <c:pt idx="127">
                  <c:v>0.21403978158159101</c:v>
                </c:pt>
                <c:pt idx="128">
                  <c:v>0.1910060570365</c:v>
                </c:pt>
                <c:pt idx="129">
                  <c:v>0.172410636822248</c:v>
                </c:pt>
                <c:pt idx="130">
                  <c:v>0.14695406415360299</c:v>
                </c:pt>
                <c:pt idx="131">
                  <c:v>0.114315591285316</c:v>
                </c:pt>
                <c:pt idx="132">
                  <c:v>7.8315152974074195E-2</c:v>
                </c:pt>
                <c:pt idx="133">
                  <c:v>7.8642374167475104E-2</c:v>
                </c:pt>
                <c:pt idx="134">
                  <c:v>7.1836506508366996E-2</c:v>
                </c:pt>
                <c:pt idx="135">
                  <c:v>3.9988026765520601E-3</c:v>
                </c:pt>
                <c:pt idx="136">
                  <c:v>-6.5454544230083095E-2</c:v>
                </c:pt>
                <c:pt idx="137">
                  <c:v>-0.12186119701888901</c:v>
                </c:pt>
                <c:pt idx="138">
                  <c:v>-0.16345314142260101</c:v>
                </c:pt>
                <c:pt idx="139">
                  <c:v>-0.171613751946742</c:v>
                </c:pt>
                <c:pt idx="140">
                  <c:v>-0.20524054835181799</c:v>
                </c:pt>
                <c:pt idx="141">
                  <c:v>-0.20594555815590501</c:v>
                </c:pt>
                <c:pt idx="142">
                  <c:v>-0.197020091029666</c:v>
                </c:pt>
                <c:pt idx="143">
                  <c:v>-0.11997405448667001</c:v>
                </c:pt>
                <c:pt idx="144">
                  <c:v>-5.9241845283919403E-2</c:v>
                </c:pt>
                <c:pt idx="145">
                  <c:v>-2.54615312435966E-2</c:v>
                </c:pt>
                <c:pt idx="146">
                  <c:v>-1.2609823676659601E-2</c:v>
                </c:pt>
                <c:pt idx="147">
                  <c:v>2.4048840785423999E-2</c:v>
                </c:pt>
                <c:pt idx="148">
                  <c:v>7.0018206543301695E-2</c:v>
                </c:pt>
                <c:pt idx="149">
                  <c:v>8.8220803380793605E-2</c:v>
                </c:pt>
                <c:pt idx="150">
                  <c:v>0.10360353466031</c:v>
                </c:pt>
                <c:pt idx="151">
                  <c:v>0.12970370741666601</c:v>
                </c:pt>
                <c:pt idx="152">
                  <c:v>0.142068562348138</c:v>
                </c:pt>
                <c:pt idx="153">
                  <c:v>0.13222294207632199</c:v>
                </c:pt>
                <c:pt idx="154">
                  <c:v>0.128575274829691</c:v>
                </c:pt>
                <c:pt idx="155">
                  <c:v>0.107230905177558</c:v>
                </c:pt>
                <c:pt idx="156">
                  <c:v>8.7917211226630806E-2</c:v>
                </c:pt>
                <c:pt idx="157">
                  <c:v>5.4128640753332499E-2</c:v>
                </c:pt>
                <c:pt idx="158">
                  <c:v>2.2407528959897501E-2</c:v>
                </c:pt>
                <c:pt idx="159">
                  <c:v>-4.3535532705597201E-2</c:v>
                </c:pt>
                <c:pt idx="160">
                  <c:v>-0.15369346907450801</c:v>
                </c:pt>
                <c:pt idx="161">
                  <c:v>-0.25353932773133198</c:v>
                </c:pt>
                <c:pt idx="162">
                  <c:v>-0.32837673266838202</c:v>
                </c:pt>
                <c:pt idx="163">
                  <c:v>-0.37052664072747898</c:v>
                </c:pt>
                <c:pt idx="164">
                  <c:v>-0.32409275615862498</c:v>
                </c:pt>
                <c:pt idx="165">
                  <c:v>-0.28163266668641002</c:v>
                </c:pt>
                <c:pt idx="166">
                  <c:v>-0.23134978319119101</c:v>
                </c:pt>
                <c:pt idx="167">
                  <c:v>-0.19429482352399499</c:v>
                </c:pt>
                <c:pt idx="168">
                  <c:v>-0.16458809292753801</c:v>
                </c:pt>
                <c:pt idx="169">
                  <c:v>-0.18672481638666599</c:v>
                </c:pt>
                <c:pt idx="170">
                  <c:v>-0.26720488640932699</c:v>
                </c:pt>
                <c:pt idx="171">
                  <c:v>-0.271262617786385</c:v>
                </c:pt>
                <c:pt idx="172">
                  <c:v>-0.22657188165737799</c:v>
                </c:pt>
                <c:pt idx="173">
                  <c:v>-0.13923749443434799</c:v>
                </c:pt>
                <c:pt idx="174">
                  <c:v>-8.1670704434025604E-2</c:v>
                </c:pt>
                <c:pt idx="175">
                  <c:v>-6.0579193981340901E-2</c:v>
                </c:pt>
                <c:pt idx="176">
                  <c:v>-0.123399739363329</c:v>
                </c:pt>
                <c:pt idx="177">
                  <c:v>-0.16455712461563099</c:v>
                </c:pt>
                <c:pt idx="178">
                  <c:v>-0.17297923524456801</c:v>
                </c:pt>
                <c:pt idx="179">
                  <c:v>-0.12507872646937099</c:v>
                </c:pt>
                <c:pt idx="180">
                  <c:v>-7.3158429713332696E-2</c:v>
                </c:pt>
                <c:pt idx="181">
                  <c:v>-1.3557531205579501E-2</c:v>
                </c:pt>
                <c:pt idx="182">
                  <c:v>6.9978036179243397E-3</c:v>
                </c:pt>
                <c:pt idx="183">
                  <c:v>1.4254906958316599E-2</c:v>
                </c:pt>
                <c:pt idx="184">
                  <c:v>2.4491033771134501E-3</c:v>
                </c:pt>
                <c:pt idx="185">
                  <c:v>-7.7807311903220502E-2</c:v>
                </c:pt>
                <c:pt idx="186">
                  <c:v>-0.17078714167411099</c:v>
                </c:pt>
                <c:pt idx="187">
                  <c:v>-0.19394505038774401</c:v>
                </c:pt>
                <c:pt idx="188">
                  <c:v>-0.226045491978037</c:v>
                </c:pt>
                <c:pt idx="189">
                  <c:v>-0.22707085349825701</c:v>
                </c:pt>
                <c:pt idx="190">
                  <c:v>-0.244622546798058</c:v>
                </c:pt>
                <c:pt idx="191">
                  <c:v>-0.25447689912019</c:v>
                </c:pt>
                <c:pt idx="192">
                  <c:v>-0.24263562282078799</c:v>
                </c:pt>
                <c:pt idx="193">
                  <c:v>-0.24624230769115099</c:v>
                </c:pt>
                <c:pt idx="194">
                  <c:v>-0.24173091839302399</c:v>
                </c:pt>
                <c:pt idx="195">
                  <c:v>-0.25108058219803597</c:v>
                </c:pt>
                <c:pt idx="196">
                  <c:v>-0.27731776714567302</c:v>
                </c:pt>
                <c:pt idx="197">
                  <c:v>-0.27203529531371001</c:v>
                </c:pt>
                <c:pt idx="198">
                  <c:v>-0.221449381654443</c:v>
                </c:pt>
                <c:pt idx="199">
                  <c:v>-0.189942521542044</c:v>
                </c:pt>
                <c:pt idx="200">
                  <c:v>-0.17880963699827301</c:v>
                </c:pt>
                <c:pt idx="201">
                  <c:v>-0.15459986456333899</c:v>
                </c:pt>
                <c:pt idx="202">
                  <c:v>-0.117049269612392</c:v>
                </c:pt>
                <c:pt idx="203">
                  <c:v>-9.4016501131937602E-2</c:v>
                </c:pt>
                <c:pt idx="204">
                  <c:v>-6.9995563549207704E-2</c:v>
                </c:pt>
                <c:pt idx="205">
                  <c:v>-5.3575055375836698E-2</c:v>
                </c:pt>
                <c:pt idx="206">
                  <c:v>-7.1688530685643806E-2</c:v>
                </c:pt>
                <c:pt idx="207">
                  <c:v>-8.1210190497639403E-2</c:v>
                </c:pt>
                <c:pt idx="208">
                  <c:v>-8.9034750555236394E-2</c:v>
                </c:pt>
                <c:pt idx="209">
                  <c:v>-9.5645867062700896E-2</c:v>
                </c:pt>
                <c:pt idx="210">
                  <c:v>-7.8592757695868196E-2</c:v>
                </c:pt>
                <c:pt idx="211">
                  <c:v>-7.6400193322383403E-2</c:v>
                </c:pt>
                <c:pt idx="212">
                  <c:v>-7.7493760321996896E-2</c:v>
                </c:pt>
                <c:pt idx="213">
                  <c:v>-8.2302788426901793E-2</c:v>
                </c:pt>
                <c:pt idx="214">
                  <c:v>-8.3806569299862396E-2</c:v>
                </c:pt>
                <c:pt idx="215">
                  <c:v>-9.5979198566173499E-2</c:v>
                </c:pt>
                <c:pt idx="216">
                  <c:v>-0.12408827627892099</c:v>
                </c:pt>
                <c:pt idx="217">
                  <c:v>-0.104488653426227</c:v>
                </c:pt>
                <c:pt idx="218">
                  <c:v>-9.5768730640712896E-2</c:v>
                </c:pt>
                <c:pt idx="219">
                  <c:v>-0.100171580541671</c:v>
                </c:pt>
                <c:pt idx="220">
                  <c:v>-0.113866493802614</c:v>
                </c:pt>
                <c:pt idx="221">
                  <c:v>-0.125936133748344</c:v>
                </c:pt>
                <c:pt idx="222">
                  <c:v>-0.12342560827439</c:v>
                </c:pt>
                <c:pt idx="223">
                  <c:v>-0.11955924763756</c:v>
                </c:pt>
                <c:pt idx="224">
                  <c:v>-0.114910812280343</c:v>
                </c:pt>
                <c:pt idx="225">
                  <c:v>-0.14596715275393901</c:v>
                </c:pt>
                <c:pt idx="226">
                  <c:v>-0.18670693837150101</c:v>
                </c:pt>
                <c:pt idx="227">
                  <c:v>-0.22056704527197599</c:v>
                </c:pt>
                <c:pt idx="228">
                  <c:v>-0.25613513025982998</c:v>
                </c:pt>
                <c:pt idx="229">
                  <c:v>-0.25934216283996397</c:v>
                </c:pt>
                <c:pt idx="230">
                  <c:v>-0.228780995152642</c:v>
                </c:pt>
                <c:pt idx="231">
                  <c:v>-0.20585764892076</c:v>
                </c:pt>
                <c:pt idx="232">
                  <c:v>-0.194834474461413</c:v>
                </c:pt>
                <c:pt idx="233">
                  <c:v>-0.19706368916365</c:v>
                </c:pt>
                <c:pt idx="234">
                  <c:v>-0.20704016343610199</c:v>
                </c:pt>
                <c:pt idx="235">
                  <c:v>-0.25670979235882901</c:v>
                </c:pt>
                <c:pt idx="236">
                  <c:v>-0.28545159959982602</c:v>
                </c:pt>
                <c:pt idx="237">
                  <c:v>-0.30659548564786498</c:v>
                </c:pt>
                <c:pt idx="238">
                  <c:v>-0.30645283083278102</c:v>
                </c:pt>
                <c:pt idx="239">
                  <c:v>-0.31124351426712099</c:v>
                </c:pt>
                <c:pt idx="240">
                  <c:v>-0.29182943505416598</c:v>
                </c:pt>
                <c:pt idx="241">
                  <c:v>-0.205312617863525</c:v>
                </c:pt>
                <c:pt idx="242">
                  <c:v>-0.15370364744972201</c:v>
                </c:pt>
                <c:pt idx="243">
                  <c:v>-0.121696080014185</c:v>
                </c:pt>
                <c:pt idx="244">
                  <c:v>-0.123178424961918</c:v>
                </c:pt>
                <c:pt idx="245">
                  <c:v>-0.112941782429714</c:v>
                </c:pt>
                <c:pt idx="246">
                  <c:v>-0.101627196716294</c:v>
                </c:pt>
                <c:pt idx="247">
                  <c:v>-0.103732324290877</c:v>
                </c:pt>
                <c:pt idx="248">
                  <c:v>-0.11369236157319</c:v>
                </c:pt>
                <c:pt idx="249">
                  <c:v>-9.8413637610699198E-2</c:v>
                </c:pt>
                <c:pt idx="250">
                  <c:v>-7.2526781085969494E-2</c:v>
                </c:pt>
                <c:pt idx="251">
                  <c:v>-4.1551227328066202E-2</c:v>
                </c:pt>
                <c:pt idx="252">
                  <c:v>-2.3897448262744001E-3</c:v>
                </c:pt>
                <c:pt idx="253">
                  <c:v>1.7561838753406001E-3</c:v>
                </c:pt>
                <c:pt idx="254">
                  <c:v>3.77850594903605E-3</c:v>
                </c:pt>
                <c:pt idx="255">
                  <c:v>1.0929586260104401E-3</c:v>
                </c:pt>
                <c:pt idx="256">
                  <c:v>1.0484851517720199E-3</c:v>
                </c:pt>
                <c:pt idx="257">
                  <c:v>2.11217805407049E-3</c:v>
                </c:pt>
                <c:pt idx="258">
                  <c:v>1.6631685102664599E-2</c:v>
                </c:pt>
                <c:pt idx="259">
                  <c:v>5.5465602779507898E-2</c:v>
                </c:pt>
                <c:pt idx="260">
                  <c:v>9.05561138578998E-2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8.86065840164562E-2</c:v>
                </c:pt>
                <c:pt idx="1">
                  <c:v>7.5139401985417006E-2</c:v>
                </c:pt>
                <c:pt idx="2">
                  <c:v>7.0350388832590399E-2</c:v>
                </c:pt>
                <c:pt idx="3">
                  <c:v>6.8679421261541806E-2</c:v>
                </c:pt>
                <c:pt idx="4">
                  <c:v>6.7935052239026905E-2</c:v>
                </c:pt>
                <c:pt idx="5">
                  <c:v>7.5039138571799502E-2</c:v>
                </c:pt>
                <c:pt idx="6">
                  <c:v>8.5861533091403902E-2</c:v>
                </c:pt>
                <c:pt idx="7">
                  <c:v>8.2726463068920994E-2</c:v>
                </c:pt>
                <c:pt idx="8">
                  <c:v>6.9203352852387504E-2</c:v>
                </c:pt>
                <c:pt idx="9">
                  <c:v>4.6062454603235901E-2</c:v>
                </c:pt>
                <c:pt idx="10">
                  <c:v>7.1130854939615504E-3</c:v>
                </c:pt>
                <c:pt idx="11">
                  <c:v>-3.2670869933697298E-2</c:v>
                </c:pt>
                <c:pt idx="12">
                  <c:v>-6.2200714128689202E-2</c:v>
                </c:pt>
                <c:pt idx="13">
                  <c:v>-8.2106256778990694E-2</c:v>
                </c:pt>
                <c:pt idx="14">
                  <c:v>-0.104021177823585</c:v>
                </c:pt>
                <c:pt idx="15">
                  <c:v>-0.12575392781884101</c:v>
                </c:pt>
                <c:pt idx="16">
                  <c:v>-0.14479370214082901</c:v>
                </c:pt>
                <c:pt idx="17">
                  <c:v>-0.153482914222034</c:v>
                </c:pt>
                <c:pt idx="18">
                  <c:v>-0.152181485486068</c:v>
                </c:pt>
                <c:pt idx="19">
                  <c:v>-0.14129417015218501</c:v>
                </c:pt>
                <c:pt idx="20">
                  <c:v>-0.122359857772222</c:v>
                </c:pt>
                <c:pt idx="21">
                  <c:v>-9.4641589932094705E-2</c:v>
                </c:pt>
                <c:pt idx="22">
                  <c:v>-6.2527342655298301E-2</c:v>
                </c:pt>
                <c:pt idx="23">
                  <c:v>-4.0506055228753203E-2</c:v>
                </c:pt>
                <c:pt idx="24">
                  <c:v>-1.84247896415436E-2</c:v>
                </c:pt>
                <c:pt idx="25">
                  <c:v>-4.5736755256416501E-3</c:v>
                </c:pt>
                <c:pt idx="26">
                  <c:v>6.00706121326569E-3</c:v>
                </c:pt>
                <c:pt idx="27">
                  <c:v>6.88922430337766E-3</c:v>
                </c:pt>
                <c:pt idx="28">
                  <c:v>8.5380551687737598E-3</c:v>
                </c:pt>
                <c:pt idx="29">
                  <c:v>3.38022600029253E-3</c:v>
                </c:pt>
                <c:pt idx="30">
                  <c:v>-1.9695880122493299E-2</c:v>
                </c:pt>
                <c:pt idx="31">
                  <c:v>-4.2593422159285202E-2</c:v>
                </c:pt>
                <c:pt idx="32">
                  <c:v>-4.7043546265112202E-2</c:v>
                </c:pt>
                <c:pt idx="33">
                  <c:v>-3.7855579655513602E-2</c:v>
                </c:pt>
                <c:pt idx="34">
                  <c:v>-1.9882980435462699E-2</c:v>
                </c:pt>
                <c:pt idx="35">
                  <c:v>-3.5580828266423798E-4</c:v>
                </c:pt>
                <c:pt idx="36">
                  <c:v>8.6557402920351498E-3</c:v>
                </c:pt>
                <c:pt idx="37">
                  <c:v>2.03094357047209E-2</c:v>
                </c:pt>
                <c:pt idx="38">
                  <c:v>3.1364212908760201E-2</c:v>
                </c:pt>
                <c:pt idx="39">
                  <c:v>4.0472720053629299E-2</c:v>
                </c:pt>
                <c:pt idx="40">
                  <c:v>4.6166373857360797E-2</c:v>
                </c:pt>
                <c:pt idx="41">
                  <c:v>5.39980721997535E-2</c:v>
                </c:pt>
                <c:pt idx="42">
                  <c:v>6.2626632226693194E-2</c:v>
                </c:pt>
                <c:pt idx="43">
                  <c:v>7.0031313498879005E-2</c:v>
                </c:pt>
                <c:pt idx="44">
                  <c:v>7.5484401827791495E-2</c:v>
                </c:pt>
                <c:pt idx="45">
                  <c:v>7.2615510741849298E-2</c:v>
                </c:pt>
                <c:pt idx="46">
                  <c:v>6.7861468377751505E-2</c:v>
                </c:pt>
                <c:pt idx="47">
                  <c:v>5.3283581425492201E-2</c:v>
                </c:pt>
                <c:pt idx="48">
                  <c:v>3.06773518777342E-2</c:v>
                </c:pt>
                <c:pt idx="49">
                  <c:v>8.1373717230569294E-3</c:v>
                </c:pt>
                <c:pt idx="50">
                  <c:v>-2.4882564293291502E-2</c:v>
                </c:pt>
                <c:pt idx="51">
                  <c:v>-4.9700746247545197E-2</c:v>
                </c:pt>
                <c:pt idx="52">
                  <c:v>-7.5362014464369395E-2</c:v>
                </c:pt>
                <c:pt idx="53">
                  <c:v>-0.10761229472205899</c:v>
                </c:pt>
                <c:pt idx="54">
                  <c:v>-0.130176984599426</c:v>
                </c:pt>
                <c:pt idx="55">
                  <c:v>-0.15869710467578399</c:v>
                </c:pt>
                <c:pt idx="56">
                  <c:v>-0.18745691306804199</c:v>
                </c:pt>
                <c:pt idx="57">
                  <c:v>-0.21792120360711101</c:v>
                </c:pt>
                <c:pt idx="58">
                  <c:v>-0.239914933593813</c:v>
                </c:pt>
                <c:pt idx="59">
                  <c:v>-0.23370017524185899</c:v>
                </c:pt>
                <c:pt idx="60">
                  <c:v>-0.228935091590353</c:v>
                </c:pt>
                <c:pt idx="61">
                  <c:v>-0.226605036509052</c:v>
                </c:pt>
                <c:pt idx="62">
                  <c:v>-0.22254805623055099</c:v>
                </c:pt>
                <c:pt idx="63">
                  <c:v>-0.223239684572338</c:v>
                </c:pt>
                <c:pt idx="64">
                  <c:v>-0.22167483068010199</c:v>
                </c:pt>
                <c:pt idx="65">
                  <c:v>-0.21393288520166301</c:v>
                </c:pt>
                <c:pt idx="66">
                  <c:v>-0.208143703226079</c:v>
                </c:pt>
                <c:pt idx="67">
                  <c:v>-0.20656443617907999</c:v>
                </c:pt>
                <c:pt idx="68">
                  <c:v>-0.20217315465059199</c:v>
                </c:pt>
                <c:pt idx="69">
                  <c:v>-0.19669062654330599</c:v>
                </c:pt>
                <c:pt idx="70">
                  <c:v>-0.202317482537618</c:v>
                </c:pt>
                <c:pt idx="71">
                  <c:v>-0.23355748547326399</c:v>
                </c:pt>
                <c:pt idx="72">
                  <c:v>-0.27004968866788098</c:v>
                </c:pt>
                <c:pt idx="73">
                  <c:v>-0.32342011074311899</c:v>
                </c:pt>
                <c:pt idx="74">
                  <c:v>-0.362593924716405</c:v>
                </c:pt>
                <c:pt idx="75">
                  <c:v>-0.36788016348560798</c:v>
                </c:pt>
                <c:pt idx="76">
                  <c:v>-0.360768053302431</c:v>
                </c:pt>
                <c:pt idx="77">
                  <c:v>-0.32404242856348497</c:v>
                </c:pt>
                <c:pt idx="78">
                  <c:v>-0.25861434904615099</c:v>
                </c:pt>
                <c:pt idx="79">
                  <c:v>-0.19768649468563601</c:v>
                </c:pt>
                <c:pt idx="80">
                  <c:v>-0.130516304596168</c:v>
                </c:pt>
                <c:pt idx="81">
                  <c:v>-7.9782837024003905E-2</c:v>
                </c:pt>
                <c:pt idx="82">
                  <c:v>-5.5494126123075901E-2</c:v>
                </c:pt>
                <c:pt idx="83">
                  <c:v>-4.0817149588452901E-2</c:v>
                </c:pt>
                <c:pt idx="84">
                  <c:v>-1.9878903122237199E-2</c:v>
                </c:pt>
                <c:pt idx="85">
                  <c:v>9.6677443171791803E-4</c:v>
                </c:pt>
                <c:pt idx="86">
                  <c:v>2.9121918858188899E-2</c:v>
                </c:pt>
                <c:pt idx="87">
                  <c:v>5.3749338908675302E-2</c:v>
                </c:pt>
                <c:pt idx="88">
                  <c:v>6.9330846381468594E-2</c:v>
                </c:pt>
                <c:pt idx="89">
                  <c:v>8.0423180606940203E-2</c:v>
                </c:pt>
                <c:pt idx="90">
                  <c:v>9.2628364743614605E-2</c:v>
                </c:pt>
                <c:pt idx="91">
                  <c:v>0.103256582079124</c:v>
                </c:pt>
                <c:pt idx="92">
                  <c:v>0.11280880493352501</c:v>
                </c:pt>
                <c:pt idx="93">
                  <c:v>0.113619513390114</c:v>
                </c:pt>
                <c:pt idx="94">
                  <c:v>0.12291245593012</c:v>
                </c:pt>
                <c:pt idx="95">
                  <c:v>0.137819193074213</c:v>
                </c:pt>
                <c:pt idx="96">
                  <c:v>0.148503526655552</c:v>
                </c:pt>
                <c:pt idx="97">
                  <c:v>0.16986266080656701</c:v>
                </c:pt>
                <c:pt idx="98">
                  <c:v>0.20027193586257699</c:v>
                </c:pt>
                <c:pt idx="99">
                  <c:v>0.23448450471145599</c:v>
                </c:pt>
                <c:pt idx="100">
                  <c:v>0.26697770910680602</c:v>
                </c:pt>
                <c:pt idx="101">
                  <c:v>0.29620705554756099</c:v>
                </c:pt>
                <c:pt idx="102">
                  <c:v>0.31437964261697798</c:v>
                </c:pt>
                <c:pt idx="103">
                  <c:v>0.32257669761605501</c:v>
                </c:pt>
                <c:pt idx="104">
                  <c:v>0.32348209774859599</c:v>
                </c:pt>
                <c:pt idx="105">
                  <c:v>0.31920704459972299</c:v>
                </c:pt>
                <c:pt idx="106">
                  <c:v>0.32007133281837802</c:v>
                </c:pt>
                <c:pt idx="107">
                  <c:v>0.322851605847915</c:v>
                </c:pt>
                <c:pt idx="108">
                  <c:v>0.31869526995549102</c:v>
                </c:pt>
                <c:pt idx="109">
                  <c:v>0.31189112364939098</c:v>
                </c:pt>
                <c:pt idx="110">
                  <c:v>0.30408542788005</c:v>
                </c:pt>
                <c:pt idx="111">
                  <c:v>0.29485710566345502</c:v>
                </c:pt>
                <c:pt idx="112">
                  <c:v>0.272427717920246</c:v>
                </c:pt>
                <c:pt idx="113">
                  <c:v>0.2469325669463</c:v>
                </c:pt>
                <c:pt idx="114">
                  <c:v>0.23245895211303499</c:v>
                </c:pt>
                <c:pt idx="115">
                  <c:v>0.232216355994493</c:v>
                </c:pt>
                <c:pt idx="116">
                  <c:v>0.22617641438962199</c:v>
                </c:pt>
                <c:pt idx="117">
                  <c:v>0.22916414443812699</c:v>
                </c:pt>
                <c:pt idx="118">
                  <c:v>0.23041722922073399</c:v>
                </c:pt>
                <c:pt idx="119">
                  <c:v>0.23860894997544499</c:v>
                </c:pt>
                <c:pt idx="120">
                  <c:v>0.24990561171487199</c:v>
                </c:pt>
                <c:pt idx="121">
                  <c:v>0.26498439578132599</c:v>
                </c:pt>
                <c:pt idx="122">
                  <c:v>0.27796729511317803</c:v>
                </c:pt>
                <c:pt idx="123">
                  <c:v>0.27825814973906199</c:v>
                </c:pt>
                <c:pt idx="124">
                  <c:v>0.27146433775065998</c:v>
                </c:pt>
                <c:pt idx="125">
                  <c:v>0.26649918129449701</c:v>
                </c:pt>
                <c:pt idx="126">
                  <c:v>0.254108610251503</c:v>
                </c:pt>
                <c:pt idx="127">
                  <c:v>0.24075233402819901</c:v>
                </c:pt>
                <c:pt idx="128">
                  <c:v>0.224170241697633</c:v>
                </c:pt>
                <c:pt idx="129">
                  <c:v>0.206917040072505</c:v>
                </c:pt>
                <c:pt idx="130">
                  <c:v>0.18692938143287099</c:v>
                </c:pt>
                <c:pt idx="131">
                  <c:v>0.16272478471701901</c:v>
                </c:pt>
                <c:pt idx="132">
                  <c:v>0.13458824080270401</c:v>
                </c:pt>
                <c:pt idx="133">
                  <c:v>0.115939618590961</c:v>
                </c:pt>
                <c:pt idx="134">
                  <c:v>0.10123858123009601</c:v>
                </c:pt>
                <c:pt idx="135">
                  <c:v>6.8825321712248394E-2</c:v>
                </c:pt>
                <c:pt idx="136">
                  <c:v>2.4065366398137798E-2</c:v>
                </c:pt>
                <c:pt idx="137">
                  <c:v>-2.4576821407537801E-2</c:v>
                </c:pt>
                <c:pt idx="138">
                  <c:v>-7.0868928079225596E-2</c:v>
                </c:pt>
                <c:pt idx="139">
                  <c:v>-0.104450536035064</c:v>
                </c:pt>
                <c:pt idx="140">
                  <c:v>-0.138047206807315</c:v>
                </c:pt>
                <c:pt idx="141">
                  <c:v>-0.16067999059017801</c:v>
                </c:pt>
                <c:pt idx="142">
                  <c:v>-0.17279335740334101</c:v>
                </c:pt>
                <c:pt idx="143">
                  <c:v>-0.15518692309778401</c:v>
                </c:pt>
                <c:pt idx="144">
                  <c:v>-0.123205230493162</c:v>
                </c:pt>
                <c:pt idx="145">
                  <c:v>-9.0623997409973997E-2</c:v>
                </c:pt>
                <c:pt idx="146">
                  <c:v>-6.4619272832202507E-2</c:v>
                </c:pt>
                <c:pt idx="147">
                  <c:v>-3.5063234959660301E-2</c:v>
                </c:pt>
                <c:pt idx="148">
                  <c:v>-3.6087792006360399E-5</c:v>
                </c:pt>
                <c:pt idx="149">
                  <c:v>2.9382875932260299E-2</c:v>
                </c:pt>
                <c:pt idx="150">
                  <c:v>5.4123095508276903E-2</c:v>
                </c:pt>
                <c:pt idx="151">
                  <c:v>7.9316632811073498E-2</c:v>
                </c:pt>
                <c:pt idx="152">
                  <c:v>0.100233942656761</c:v>
                </c:pt>
                <c:pt idx="153">
                  <c:v>0.11089694246328199</c:v>
                </c:pt>
                <c:pt idx="154">
                  <c:v>0.11678971991875101</c:v>
                </c:pt>
                <c:pt idx="155">
                  <c:v>0.11360344833835299</c:v>
                </c:pt>
                <c:pt idx="156">
                  <c:v>0.10504136930111201</c:v>
                </c:pt>
                <c:pt idx="157">
                  <c:v>8.80704597851861E-2</c:v>
                </c:pt>
                <c:pt idx="158">
                  <c:v>6.6182816176756504E-2</c:v>
                </c:pt>
                <c:pt idx="159">
                  <c:v>2.9610033215971901E-2</c:v>
                </c:pt>
                <c:pt idx="160">
                  <c:v>-3.1491134214188199E-2</c:v>
                </c:pt>
                <c:pt idx="161">
                  <c:v>-0.10550719871990299</c:v>
                </c:pt>
                <c:pt idx="162">
                  <c:v>-0.179797043369396</c:v>
                </c:pt>
                <c:pt idx="163">
                  <c:v>-0.24337357582208999</c:v>
                </c:pt>
                <c:pt idx="164">
                  <c:v>-0.270279969267602</c:v>
                </c:pt>
                <c:pt idx="165">
                  <c:v>-0.27406420174053803</c:v>
                </c:pt>
                <c:pt idx="166">
                  <c:v>-0.25982606222408899</c:v>
                </c:pt>
                <c:pt idx="167">
                  <c:v>-0.237982315990724</c:v>
                </c:pt>
                <c:pt idx="168">
                  <c:v>-0.21351757496966201</c:v>
                </c:pt>
                <c:pt idx="169">
                  <c:v>-0.204586655441997</c:v>
                </c:pt>
                <c:pt idx="170">
                  <c:v>-0.22545939909777399</c:v>
                </c:pt>
                <c:pt idx="171">
                  <c:v>-0.24072713866064399</c:v>
                </c:pt>
                <c:pt idx="172">
                  <c:v>-0.236008719659556</c:v>
                </c:pt>
                <c:pt idx="173">
                  <c:v>-0.203751644584486</c:v>
                </c:pt>
                <c:pt idx="174">
                  <c:v>-0.163057997867666</c:v>
                </c:pt>
                <c:pt idx="175">
                  <c:v>-0.12889839657222399</c:v>
                </c:pt>
                <c:pt idx="176">
                  <c:v>-0.12706551083592599</c:v>
                </c:pt>
                <c:pt idx="177">
                  <c:v>-0.13956271542916099</c:v>
                </c:pt>
                <c:pt idx="178">
                  <c:v>-0.15070155536763</c:v>
                </c:pt>
                <c:pt idx="179">
                  <c:v>-0.14216061240154301</c:v>
                </c:pt>
                <c:pt idx="180">
                  <c:v>-0.119159884838806</c:v>
                </c:pt>
                <c:pt idx="181">
                  <c:v>-8.3959100294397696E-2</c:v>
                </c:pt>
                <c:pt idx="182">
                  <c:v>-5.3640132323623697E-2</c:v>
                </c:pt>
                <c:pt idx="183">
                  <c:v>-3.10084525629769E-2</c:v>
                </c:pt>
                <c:pt idx="184">
                  <c:v>-1.98559339162801E-2</c:v>
                </c:pt>
                <c:pt idx="185">
                  <c:v>-3.9173059911926898E-2</c:v>
                </c:pt>
                <c:pt idx="186">
                  <c:v>-8.3044420499321703E-2</c:v>
                </c:pt>
                <c:pt idx="187">
                  <c:v>-0.12001129712879501</c:v>
                </c:pt>
                <c:pt idx="188">
                  <c:v>-0.15535602874520901</c:v>
                </c:pt>
                <c:pt idx="189">
                  <c:v>-0.17926097032955801</c:v>
                </c:pt>
                <c:pt idx="190">
                  <c:v>-0.20104816248572499</c:v>
                </c:pt>
                <c:pt idx="191">
                  <c:v>-0.21885774136388</c:v>
                </c:pt>
                <c:pt idx="192">
                  <c:v>-0.22678370184951599</c:v>
                </c:pt>
                <c:pt idx="193">
                  <c:v>-0.23326990379672799</c:v>
                </c:pt>
                <c:pt idx="194">
                  <c:v>-0.236090241995493</c:v>
                </c:pt>
                <c:pt idx="195">
                  <c:v>-0.241087022063007</c:v>
                </c:pt>
                <c:pt idx="196">
                  <c:v>-0.25316393709056301</c:v>
                </c:pt>
                <c:pt idx="197">
                  <c:v>-0.25945438983161201</c:v>
                </c:pt>
                <c:pt idx="198">
                  <c:v>-0.246786053772556</c:v>
                </c:pt>
                <c:pt idx="199">
                  <c:v>-0.227838209695718</c:v>
                </c:pt>
                <c:pt idx="200">
                  <c:v>-0.211495352129903</c:v>
                </c:pt>
                <c:pt idx="201">
                  <c:v>-0.19253018960771501</c:v>
                </c:pt>
                <c:pt idx="202">
                  <c:v>-0.16736988294260799</c:v>
                </c:pt>
                <c:pt idx="203">
                  <c:v>-0.14291875567238399</c:v>
                </c:pt>
                <c:pt idx="204">
                  <c:v>-0.118611024964658</c:v>
                </c:pt>
                <c:pt idx="205">
                  <c:v>-9.69323684350515E-2</c:v>
                </c:pt>
                <c:pt idx="206">
                  <c:v>-8.8517755851915597E-2</c:v>
                </c:pt>
                <c:pt idx="207">
                  <c:v>-8.6081900733823505E-2</c:v>
                </c:pt>
                <c:pt idx="208">
                  <c:v>-8.7066184007627806E-2</c:v>
                </c:pt>
                <c:pt idx="209">
                  <c:v>-8.9926078359318901E-2</c:v>
                </c:pt>
                <c:pt idx="210">
                  <c:v>-8.6148304804835305E-2</c:v>
                </c:pt>
                <c:pt idx="211">
                  <c:v>-8.2898934310684694E-2</c:v>
                </c:pt>
                <c:pt idx="212">
                  <c:v>-8.1097209647788798E-2</c:v>
                </c:pt>
                <c:pt idx="213">
                  <c:v>-8.1499069240826394E-2</c:v>
                </c:pt>
                <c:pt idx="214">
                  <c:v>-8.2268235927171696E-2</c:v>
                </c:pt>
                <c:pt idx="215">
                  <c:v>-8.6838556806838996E-2</c:v>
                </c:pt>
                <c:pt idx="216">
                  <c:v>-9.9255129964199995E-2</c:v>
                </c:pt>
                <c:pt idx="217">
                  <c:v>-0.100999637784875</c:v>
                </c:pt>
                <c:pt idx="218">
                  <c:v>-9.9256002070154906E-2</c:v>
                </c:pt>
                <c:pt idx="219">
                  <c:v>-9.9561194893993801E-2</c:v>
                </c:pt>
                <c:pt idx="220">
                  <c:v>-0.104329627863534</c:v>
                </c:pt>
                <c:pt idx="221">
                  <c:v>-0.111531796491804</c:v>
                </c:pt>
                <c:pt idx="222">
                  <c:v>-0.115496400419333</c:v>
                </c:pt>
                <c:pt idx="223">
                  <c:v>-0.116850682825409</c:v>
                </c:pt>
                <c:pt idx="224">
                  <c:v>-0.11620405931038701</c:v>
                </c:pt>
                <c:pt idx="225">
                  <c:v>-0.126125090458238</c:v>
                </c:pt>
                <c:pt idx="226">
                  <c:v>-0.146319039762659</c:v>
                </c:pt>
                <c:pt idx="227">
                  <c:v>-0.17106837493243099</c:v>
                </c:pt>
                <c:pt idx="228">
                  <c:v>-0.19942396004156401</c:v>
                </c:pt>
                <c:pt idx="229">
                  <c:v>-0.21939669430769801</c:v>
                </c:pt>
                <c:pt idx="230">
                  <c:v>-0.22252479458934599</c:v>
                </c:pt>
                <c:pt idx="231">
                  <c:v>-0.21696907936648399</c:v>
                </c:pt>
                <c:pt idx="232">
                  <c:v>-0.20959087773146001</c:v>
                </c:pt>
                <c:pt idx="233">
                  <c:v>-0.20541514820885601</c:v>
                </c:pt>
                <c:pt idx="234">
                  <c:v>-0.20595681995127199</c:v>
                </c:pt>
                <c:pt idx="235">
                  <c:v>-0.22287447742045699</c:v>
                </c:pt>
                <c:pt idx="236">
                  <c:v>-0.24373351814691399</c:v>
                </c:pt>
                <c:pt idx="237">
                  <c:v>-0.26468750731389701</c:v>
                </c:pt>
                <c:pt idx="238">
                  <c:v>-0.27860928182019201</c:v>
                </c:pt>
                <c:pt idx="239">
                  <c:v>-0.28948735930250202</c:v>
                </c:pt>
                <c:pt idx="240">
                  <c:v>-0.29026805121972299</c:v>
                </c:pt>
                <c:pt idx="241">
                  <c:v>-0.26194957343432401</c:v>
                </c:pt>
                <c:pt idx="242">
                  <c:v>-0.225867598106123</c:v>
                </c:pt>
                <c:pt idx="243">
                  <c:v>-0.19114375874214401</c:v>
                </c:pt>
                <c:pt idx="244">
                  <c:v>-0.16848864748206899</c:v>
                </c:pt>
                <c:pt idx="245">
                  <c:v>-0.14997302579794999</c:v>
                </c:pt>
                <c:pt idx="246">
                  <c:v>-0.133857749437398</c:v>
                </c:pt>
                <c:pt idx="247">
                  <c:v>-0.123815941055225</c:v>
                </c:pt>
                <c:pt idx="248">
                  <c:v>-0.120441414561213</c:v>
                </c:pt>
                <c:pt idx="249">
                  <c:v>-0.11309882224437499</c:v>
                </c:pt>
                <c:pt idx="250">
                  <c:v>-9.9574808524906799E-2</c:v>
                </c:pt>
                <c:pt idx="251">
                  <c:v>-8.0233614792626598E-2</c:v>
                </c:pt>
                <c:pt idx="252">
                  <c:v>-5.4285658137175903E-2</c:v>
                </c:pt>
                <c:pt idx="253">
                  <c:v>-3.5605044133003701E-2</c:v>
                </c:pt>
                <c:pt idx="254">
                  <c:v>-2.24771941056571E-2</c:v>
                </c:pt>
                <c:pt idx="255">
                  <c:v>-1.46204765284346E-2</c:v>
                </c:pt>
                <c:pt idx="256">
                  <c:v>-9.39748930169906E-3</c:v>
                </c:pt>
                <c:pt idx="257">
                  <c:v>-5.5609335164425403E-3</c:v>
                </c:pt>
                <c:pt idx="258">
                  <c:v>1.83660602325985E-3</c:v>
                </c:pt>
                <c:pt idx="259">
                  <c:v>1.9712938275342502E-2</c:v>
                </c:pt>
                <c:pt idx="260">
                  <c:v>4.33273301361949E-2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233616"/>
        <c:axId val="1453235936"/>
      </c:lineChart>
      <c:dateAx>
        <c:axId val="14532336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35936"/>
        <c:crosses val="autoZero"/>
        <c:auto val="0"/>
        <c:lblOffset val="100"/>
        <c:baseTimeUnit val="days"/>
      </c:dateAx>
      <c:valAx>
        <c:axId val="14532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3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4.3859622308171503E-2</c:v>
                </c:pt>
                <c:pt idx="1">
                  <c:v>3.5144211968258697E-2</c:v>
                </c:pt>
                <c:pt idx="2">
                  <c:v>3.5892603160996198E-2</c:v>
                </c:pt>
                <c:pt idx="3">
                  <c:v>3.5431740384241003E-2</c:v>
                </c:pt>
                <c:pt idx="4">
                  <c:v>3.4507340882403703E-2</c:v>
                </c:pt>
                <c:pt idx="5">
                  <c:v>4.0090704909370098E-2</c:v>
                </c:pt>
                <c:pt idx="6">
                  <c:v>4.5603702880248002E-2</c:v>
                </c:pt>
                <c:pt idx="7">
                  <c:v>3.7756579320334702E-2</c:v>
                </c:pt>
                <c:pt idx="8">
                  <c:v>2.7349213803931901E-2</c:v>
                </c:pt>
                <c:pt idx="9">
                  <c:v>1.31400332562776E-2</c:v>
                </c:pt>
                <c:pt idx="10">
                  <c:v>-1.0746248178564901E-2</c:v>
                </c:pt>
                <c:pt idx="11">
                  <c:v>-2.88594743947117E-2</c:v>
                </c:pt>
                <c:pt idx="12">
                  <c:v>-3.8414173288903598E-2</c:v>
                </c:pt>
                <c:pt idx="13">
                  <c:v>-4.4664559336616998E-2</c:v>
                </c:pt>
                <c:pt idx="14">
                  <c:v>-5.7029795592385697E-2</c:v>
                </c:pt>
                <c:pt idx="15">
                  <c:v>-6.8301364788871902E-2</c:v>
                </c:pt>
                <c:pt idx="16">
                  <c:v>-7.7311268121857901E-2</c:v>
                </c:pt>
                <c:pt idx="17">
                  <c:v>-7.8543400156284804E-2</c:v>
                </c:pt>
                <c:pt idx="18">
                  <c:v>-7.5582325252701907E-2</c:v>
                </c:pt>
                <c:pt idx="19">
                  <c:v>-6.8412453744166102E-2</c:v>
                </c:pt>
                <c:pt idx="20">
                  <c:v>-5.80267999554928E-2</c:v>
                </c:pt>
                <c:pt idx="21">
                  <c:v>-4.3006395420714903E-2</c:v>
                </c:pt>
                <c:pt idx="22">
                  <c:v>-2.73977434869641E-2</c:v>
                </c:pt>
                <c:pt idx="23">
                  <c:v>-2.1716916547563601E-2</c:v>
                </c:pt>
                <c:pt idx="24">
                  <c:v>-1.0955961919286401E-2</c:v>
                </c:pt>
                <c:pt idx="25">
                  <c:v>-7.0269409208432096E-3</c:v>
                </c:pt>
                <c:pt idx="26">
                  <c:v>-2.11358326199651E-3</c:v>
                </c:pt>
                <c:pt idx="27">
                  <c:v>-4.1431340049289302E-3</c:v>
                </c:pt>
                <c:pt idx="28">
                  <c:v>-1.37833035332413E-3</c:v>
                </c:pt>
                <c:pt idx="29">
                  <c:v>-5.0996000809462299E-3</c:v>
                </c:pt>
                <c:pt idx="30">
                  <c:v>-2.1518263256935701E-2</c:v>
                </c:pt>
                <c:pt idx="31">
                  <c:v>-3.0307606050010701E-2</c:v>
                </c:pt>
                <c:pt idx="32">
                  <c:v>-2.39253805340435E-2</c:v>
                </c:pt>
                <c:pt idx="33">
                  <c:v>-1.4344715180689201E-2</c:v>
                </c:pt>
                <c:pt idx="34">
                  <c:v>-3.1650518391081999E-3</c:v>
                </c:pt>
                <c:pt idx="35">
                  <c:v>5.7895567828039002E-3</c:v>
                </c:pt>
                <c:pt idx="36">
                  <c:v>5.4002665944699003E-3</c:v>
                </c:pt>
                <c:pt idx="37">
                  <c:v>1.2213212839000599E-2</c:v>
                </c:pt>
                <c:pt idx="38">
                  <c:v>1.74118093230166E-2</c:v>
                </c:pt>
                <c:pt idx="39">
                  <c:v>2.1286358598835799E-2</c:v>
                </c:pt>
                <c:pt idx="40">
                  <c:v>2.3122129585886698E-2</c:v>
                </c:pt>
                <c:pt idx="41">
                  <c:v>2.8285515634592199E-2</c:v>
                </c:pt>
                <c:pt idx="42">
                  <c:v>3.3125370622784901E-2</c:v>
                </c:pt>
                <c:pt idx="43">
                  <c:v>3.6539782700454097E-2</c:v>
                </c:pt>
                <c:pt idx="44">
                  <c:v>3.8798484098052199E-2</c:v>
                </c:pt>
                <c:pt idx="45">
                  <c:v>3.4701472553742799E-2</c:v>
                </c:pt>
                <c:pt idx="46">
                  <c:v>3.2532002283372302E-2</c:v>
                </c:pt>
                <c:pt idx="47">
                  <c:v>2.2484331817602201E-2</c:v>
                </c:pt>
                <c:pt idx="48">
                  <c:v>9.5696688393767104E-3</c:v>
                </c:pt>
                <c:pt idx="49">
                  <c:v>-1.7908043233116899E-4</c:v>
                </c:pt>
                <c:pt idx="50">
                  <c:v>-1.94616722499674E-2</c:v>
                </c:pt>
                <c:pt idx="51">
                  <c:v>-2.7486931682588499E-2</c:v>
                </c:pt>
                <c:pt idx="52">
                  <c:v>-4.03216855778607E-2</c:v>
                </c:pt>
                <c:pt idx="53">
                  <c:v>-5.8692826828255301E-2</c:v>
                </c:pt>
                <c:pt idx="54">
                  <c:v>-6.6035540607587401E-2</c:v>
                </c:pt>
                <c:pt idx="55">
                  <c:v>-8.3001649231193506E-2</c:v>
                </c:pt>
                <c:pt idx="56">
                  <c:v>-9.75819149707009E-2</c:v>
                </c:pt>
                <c:pt idx="57">
                  <c:v>-0.113636745222785</c:v>
                </c:pt>
                <c:pt idx="58">
                  <c:v>-0.12172942709866</c:v>
                </c:pt>
                <c:pt idx="59">
                  <c:v>-0.109292304043022</c:v>
                </c:pt>
                <c:pt idx="60">
                  <c:v>-0.110268434936263</c:v>
                </c:pt>
                <c:pt idx="61">
                  <c:v>-0.112010207745083</c:v>
                </c:pt>
                <c:pt idx="62">
                  <c:v>-0.110662477521281</c:v>
                </c:pt>
                <c:pt idx="63">
                  <c:v>-0.113769954097832</c:v>
                </c:pt>
                <c:pt idx="64">
                  <c:v>-0.11251490065669301</c:v>
                </c:pt>
                <c:pt idx="65">
                  <c:v>-0.106739404078516</c:v>
                </c:pt>
                <c:pt idx="66">
                  <c:v>-0.105146187054833</c:v>
                </c:pt>
                <c:pt idx="67">
                  <c:v>-0.10605012030345901</c:v>
                </c:pt>
                <c:pt idx="68">
                  <c:v>-0.102518442702771</c:v>
                </c:pt>
                <c:pt idx="69">
                  <c:v>-9.92213341244223E-2</c:v>
                </c:pt>
                <c:pt idx="70">
                  <c:v>-0.105877772313756</c:v>
                </c:pt>
                <c:pt idx="71">
                  <c:v>-0.12966982192290699</c:v>
                </c:pt>
                <c:pt idx="72">
                  <c:v>-0.14699214202212299</c:v>
                </c:pt>
                <c:pt idx="73">
                  <c:v>-0.177236214555445</c:v>
                </c:pt>
                <c:pt idx="74">
                  <c:v>-0.18854155668775799</c:v>
                </c:pt>
                <c:pt idx="75">
                  <c:v>-0.17770053919383999</c:v>
                </c:pt>
                <c:pt idx="76">
                  <c:v>-0.17132993529753601</c:v>
                </c:pt>
                <c:pt idx="77">
                  <c:v>-0.14444322358051701</c:v>
                </c:pt>
                <c:pt idx="78">
                  <c:v>-0.10513946683834501</c:v>
                </c:pt>
                <c:pt idx="79">
                  <c:v>-8.1124962646177801E-2</c:v>
                </c:pt>
                <c:pt idx="80">
                  <c:v>-4.8303058077998999E-2</c:v>
                </c:pt>
                <c:pt idx="81">
                  <c:v>-3.1290989734519901E-2</c:v>
                </c:pt>
                <c:pt idx="82">
                  <c:v>-2.8933489012597801E-2</c:v>
                </c:pt>
                <c:pt idx="83">
                  <c:v>-2.2927658087870999E-2</c:v>
                </c:pt>
                <c:pt idx="84">
                  <c:v>-7.5905807754743596E-3</c:v>
                </c:pt>
                <c:pt idx="85">
                  <c:v>4.5121502331042498E-3</c:v>
                </c:pt>
                <c:pt idx="86">
                  <c:v>2.2717855151698801E-2</c:v>
                </c:pt>
                <c:pt idx="87">
                  <c:v>3.44890729067035E-2</c:v>
                </c:pt>
                <c:pt idx="88">
                  <c:v>3.9968071741459797E-2</c:v>
                </c:pt>
                <c:pt idx="89">
                  <c:v>4.5400699640582597E-2</c:v>
                </c:pt>
                <c:pt idx="90">
                  <c:v>5.3447337457382199E-2</c:v>
                </c:pt>
                <c:pt idx="91">
                  <c:v>5.9302141018037803E-2</c:v>
                </c:pt>
                <c:pt idx="92">
                  <c:v>6.46493273858679E-2</c:v>
                </c:pt>
                <c:pt idx="93">
                  <c:v>6.2677472518658697E-2</c:v>
                </c:pt>
                <c:pt idx="94">
                  <c:v>7.1586389958666993E-2</c:v>
                </c:pt>
                <c:pt idx="95">
                  <c:v>8.1260483224101898E-2</c:v>
                </c:pt>
                <c:pt idx="96">
                  <c:v>8.4722972440905694E-2</c:v>
                </c:pt>
                <c:pt idx="97">
                  <c:v>9.9233777696910302E-2</c:v>
                </c:pt>
                <c:pt idx="98">
                  <c:v>0.11681080429125</c:v>
                </c:pt>
                <c:pt idx="99">
                  <c:v>0.133877582343326</c:v>
                </c:pt>
                <c:pt idx="100">
                  <c:v>0.14811648158819099</c:v>
                </c:pt>
                <c:pt idx="101">
                  <c:v>0.160615716249116</c:v>
                </c:pt>
                <c:pt idx="102">
                  <c:v>0.16522775803475201</c:v>
                </c:pt>
                <c:pt idx="103">
                  <c:v>0.166160522874954</c:v>
                </c:pt>
                <c:pt idx="104">
                  <c:v>0.16499775432668001</c:v>
                </c:pt>
                <c:pt idx="105">
                  <c:v>0.162206437038697</c:v>
                </c:pt>
                <c:pt idx="106">
                  <c:v>0.165669576633141</c:v>
                </c:pt>
                <c:pt idx="107">
                  <c:v>0.16809033185234201</c:v>
                </c:pt>
                <c:pt idx="108">
                  <c:v>0.16344459498017899</c:v>
                </c:pt>
                <c:pt idx="109">
                  <c:v>0.15937805361332599</c:v>
                </c:pt>
                <c:pt idx="110">
                  <c:v>0.15533300777190701</c:v>
                </c:pt>
                <c:pt idx="111">
                  <c:v>0.15023409142581701</c:v>
                </c:pt>
                <c:pt idx="112">
                  <c:v>0.134156774158358</c:v>
                </c:pt>
                <c:pt idx="113">
                  <c:v>0.120988998246151</c:v>
                </c:pt>
                <c:pt idx="114">
                  <c:v>0.118228045628368</c:v>
                </c:pt>
                <c:pt idx="115">
                  <c:v>0.122535241775366</c:v>
                </c:pt>
                <c:pt idx="116">
                  <c:v>0.115578939705062</c:v>
                </c:pt>
                <c:pt idx="117">
                  <c:v>0.11918207694678799</c:v>
                </c:pt>
                <c:pt idx="118">
                  <c:v>0.11745596422225101</c:v>
                </c:pt>
                <c:pt idx="119">
                  <c:v>0.12274227517343</c:v>
                </c:pt>
                <c:pt idx="120">
                  <c:v>0.12787836181411399</c:v>
                </c:pt>
                <c:pt idx="121">
                  <c:v>0.13523138283671099</c:v>
                </c:pt>
                <c:pt idx="122">
                  <c:v>0.139451198363399</c:v>
                </c:pt>
                <c:pt idx="123">
                  <c:v>0.13398864701407001</c:v>
                </c:pt>
                <c:pt idx="124">
                  <c:v>0.12818193416756901</c:v>
                </c:pt>
                <c:pt idx="125">
                  <c:v>0.12695807727452599</c:v>
                </c:pt>
                <c:pt idx="126">
                  <c:v>0.11833017711872799</c:v>
                </c:pt>
                <c:pt idx="127">
                  <c:v>0.11197691999246299</c:v>
                </c:pt>
                <c:pt idx="128">
                  <c:v>0.103010955919264</c:v>
                </c:pt>
                <c:pt idx="129">
                  <c:v>9.4652882005285599E-2</c:v>
                </c:pt>
                <c:pt idx="130">
                  <c:v>8.3994529143845698E-2</c:v>
                </c:pt>
                <c:pt idx="131">
                  <c:v>7.0698161185237696E-2</c:v>
                </c:pt>
                <c:pt idx="132">
                  <c:v>5.56460420018813E-2</c:v>
                </c:pt>
                <c:pt idx="133">
                  <c:v>5.0238871222876201E-2</c:v>
                </c:pt>
                <c:pt idx="134">
                  <c:v>4.3834519515987901E-2</c:v>
                </c:pt>
                <c:pt idx="135">
                  <c:v>2.0448380491890399E-2</c:v>
                </c:pt>
                <c:pt idx="136">
                  <c:v>-5.7652427377234902E-3</c:v>
                </c:pt>
                <c:pt idx="137">
                  <c:v>-3.02258849519478E-2</c:v>
                </c:pt>
                <c:pt idx="138">
                  <c:v>-5.1438913638853501E-2</c:v>
                </c:pt>
                <c:pt idx="139">
                  <c:v>-6.3164917155502195E-2</c:v>
                </c:pt>
                <c:pt idx="140">
                  <c:v>-8.0726145926033305E-2</c:v>
                </c:pt>
                <c:pt idx="141">
                  <c:v>-8.8778662530568597E-2</c:v>
                </c:pt>
                <c:pt idx="142">
                  <c:v>-9.2480450040896195E-2</c:v>
                </c:pt>
                <c:pt idx="143">
                  <c:v>-7.4862415183849507E-2</c:v>
                </c:pt>
                <c:pt idx="144">
                  <c:v>-5.73341837125571E-2</c:v>
                </c:pt>
                <c:pt idx="145">
                  <c:v>-4.4543299412114601E-2</c:v>
                </c:pt>
                <c:pt idx="146">
                  <c:v>-3.6567041918467602E-2</c:v>
                </c:pt>
                <c:pt idx="147">
                  <c:v>-2.1764366766254799E-2</c:v>
                </c:pt>
                <c:pt idx="148">
                  <c:v>-3.2179475812874601E-3</c:v>
                </c:pt>
                <c:pt idx="149">
                  <c:v>8.6371437753829296E-3</c:v>
                </c:pt>
                <c:pt idx="150">
                  <c:v>1.9422333370775001E-2</c:v>
                </c:pt>
                <c:pt idx="151">
                  <c:v>3.2915888371486603E-2</c:v>
                </c:pt>
                <c:pt idx="152">
                  <c:v>4.2634019629919501E-2</c:v>
                </c:pt>
                <c:pt idx="153">
                  <c:v>4.5454390050287501E-2</c:v>
                </c:pt>
                <c:pt idx="154">
                  <c:v>4.8581980663963797E-2</c:v>
                </c:pt>
                <c:pt idx="155">
                  <c:v>4.5692406578792699E-2</c:v>
                </c:pt>
                <c:pt idx="156">
                  <c:v>4.1790974955609302E-2</c:v>
                </c:pt>
                <c:pt idx="157">
                  <c:v>3.25144575875242E-2</c:v>
                </c:pt>
                <c:pt idx="158">
                  <c:v>2.2163745033184402E-2</c:v>
                </c:pt>
                <c:pt idx="159">
                  <c:v>7.1901303154309204E-4</c:v>
                </c:pt>
                <c:pt idx="160">
                  <c:v>-3.6033628998592498E-2</c:v>
                </c:pt>
                <c:pt idx="161">
                  <c:v>-7.3990443933900502E-2</c:v>
                </c:pt>
                <c:pt idx="162">
                  <c:v>-0.10767181809764299</c:v>
                </c:pt>
                <c:pt idx="163">
                  <c:v>-0.13315241816214199</c:v>
                </c:pt>
                <c:pt idx="164">
                  <c:v>-0.132612689800571</c:v>
                </c:pt>
                <c:pt idx="165">
                  <c:v>-0.128604495901328</c:v>
                </c:pt>
                <c:pt idx="166">
                  <c:v>-0.118733637479969</c:v>
                </c:pt>
                <c:pt idx="167">
                  <c:v>-0.109327880739815</c:v>
                </c:pt>
                <c:pt idx="168">
                  <c:v>-9.9915075536108205E-2</c:v>
                </c:pt>
                <c:pt idx="169">
                  <c:v>-0.104005725868974</c:v>
                </c:pt>
                <c:pt idx="170">
                  <c:v>-0.12612796500875201</c:v>
                </c:pt>
                <c:pt idx="171">
                  <c:v>-0.130057035958621</c:v>
                </c:pt>
                <c:pt idx="172">
                  <c:v>-0.11952788031012999</c:v>
                </c:pt>
                <c:pt idx="173">
                  <c:v>-9.4121528958063402E-2</c:v>
                </c:pt>
                <c:pt idx="174">
                  <c:v>-7.3143657910625395E-2</c:v>
                </c:pt>
                <c:pt idx="175">
                  <c:v>-6.0660782783309601E-2</c:v>
                </c:pt>
                <c:pt idx="176">
                  <c:v>-7.2366099617653307E-2</c:v>
                </c:pt>
                <c:pt idx="177">
                  <c:v>-8.1829056116155194E-2</c:v>
                </c:pt>
                <c:pt idx="178">
                  <c:v>-8.4162380368643305E-2</c:v>
                </c:pt>
                <c:pt idx="179">
                  <c:v>-7.0672393610693399E-2</c:v>
                </c:pt>
                <c:pt idx="180">
                  <c:v>-5.37138866794135E-2</c:v>
                </c:pt>
                <c:pt idx="181">
                  <c:v>-3.2476151771096001E-2</c:v>
                </c:pt>
                <c:pt idx="182">
                  <c:v>-2.04126711247383E-2</c:v>
                </c:pt>
                <c:pt idx="183">
                  <c:v>-1.2324044736568601E-2</c:v>
                </c:pt>
                <c:pt idx="184">
                  <c:v>-1.04731375123723E-2</c:v>
                </c:pt>
                <c:pt idx="185">
                  <c:v>-2.98039294305967E-2</c:v>
                </c:pt>
                <c:pt idx="186">
                  <c:v>-5.7213479458486198E-2</c:v>
                </c:pt>
                <c:pt idx="187">
                  <c:v>-6.8782631423830204E-2</c:v>
                </c:pt>
                <c:pt idx="188">
                  <c:v>-8.3125612235153107E-2</c:v>
                </c:pt>
                <c:pt idx="189">
                  <c:v>-8.9107997631657498E-2</c:v>
                </c:pt>
                <c:pt idx="190">
                  <c:v>-9.8842254023430096E-2</c:v>
                </c:pt>
                <c:pt idx="191">
                  <c:v>-0.10629966568053401</c:v>
                </c:pt>
                <c:pt idx="192">
                  <c:v>-0.10710191509073801</c:v>
                </c:pt>
                <c:pt idx="193">
                  <c:v>-0.11097715989826799</c:v>
                </c:pt>
                <c:pt idx="194">
                  <c:v>-0.11211044674293399</c:v>
                </c:pt>
                <c:pt idx="195">
                  <c:v>-0.116507062399092</c:v>
                </c:pt>
                <c:pt idx="196">
                  <c:v>-0.125803475663613</c:v>
                </c:pt>
                <c:pt idx="197">
                  <c:v>-0.12686700770090301</c:v>
                </c:pt>
                <c:pt idx="198">
                  <c:v>-0.114129125306178</c:v>
                </c:pt>
                <c:pt idx="199">
                  <c:v>-0.104125039380894</c:v>
                </c:pt>
                <c:pt idx="200">
                  <c:v>-9.8610441697201304E-2</c:v>
                </c:pt>
                <c:pt idx="201">
                  <c:v>-8.9177518250464993E-2</c:v>
                </c:pt>
                <c:pt idx="202">
                  <c:v>-7.5186737564270495E-2</c:v>
                </c:pt>
                <c:pt idx="203">
                  <c:v>-6.4166191584325405E-2</c:v>
                </c:pt>
                <c:pt idx="204">
                  <c:v>-5.2567003804204697E-2</c:v>
                </c:pt>
                <c:pt idx="205">
                  <c:v>-4.28802668960859E-2</c:v>
                </c:pt>
                <c:pt idx="206">
                  <c:v>-4.3258119553302103E-2</c:v>
                </c:pt>
                <c:pt idx="207">
                  <c:v>-4.2901643777009099E-2</c:v>
                </c:pt>
                <c:pt idx="208">
                  <c:v>-4.30907109747629E-2</c:v>
                </c:pt>
                <c:pt idx="209">
                  <c:v>-4.3705043269587102E-2</c:v>
                </c:pt>
                <c:pt idx="210">
                  <c:v>-3.8104248990380001E-2</c:v>
                </c:pt>
                <c:pt idx="211">
                  <c:v>-3.6153720720455397E-2</c:v>
                </c:pt>
                <c:pt idx="212">
                  <c:v>-3.5330329959455398E-2</c:v>
                </c:pt>
                <c:pt idx="213">
                  <c:v>-3.5878039990472503E-2</c:v>
                </c:pt>
                <c:pt idx="214">
                  <c:v>-3.5898290983543399E-2</c:v>
                </c:pt>
                <c:pt idx="215">
                  <c:v>-3.9174575482575399E-2</c:v>
                </c:pt>
                <c:pt idx="216">
                  <c:v>-4.7676797520477203E-2</c:v>
                </c:pt>
                <c:pt idx="217">
                  <c:v>-4.3743475213756398E-2</c:v>
                </c:pt>
                <c:pt idx="218">
                  <c:v>-4.1758752891240203E-2</c:v>
                </c:pt>
                <c:pt idx="219">
                  <c:v>-4.3078315141220597E-2</c:v>
                </c:pt>
                <c:pt idx="220">
                  <c:v>-4.7290754908114498E-2</c:v>
                </c:pt>
                <c:pt idx="221">
                  <c:v>-5.1647615068409002E-2</c:v>
                </c:pt>
                <c:pt idx="222">
                  <c:v>-5.2238914452475499E-2</c:v>
                </c:pt>
                <c:pt idx="223">
                  <c:v>-5.2106867936259897E-2</c:v>
                </c:pt>
                <c:pt idx="224">
                  <c:v>-5.14096022277006E-2</c:v>
                </c:pt>
                <c:pt idx="225">
                  <c:v>-6.0647817387915401E-2</c:v>
                </c:pt>
                <c:pt idx="226">
                  <c:v>-7.4054990890785696E-2</c:v>
                </c:pt>
                <c:pt idx="227">
                  <c:v>-8.7065682485447202E-2</c:v>
                </c:pt>
                <c:pt idx="228">
                  <c:v>-0.101532000031288</c:v>
                </c:pt>
                <c:pt idx="229">
                  <c:v>-0.10756080152696</c:v>
                </c:pt>
                <c:pt idx="230">
                  <c:v>-0.103081249405029</c:v>
                </c:pt>
                <c:pt idx="231">
                  <c:v>-9.8556457863287997E-2</c:v>
                </c:pt>
                <c:pt idx="232">
                  <c:v>-9.5962316822171198E-2</c:v>
                </c:pt>
                <c:pt idx="233">
                  <c:v>-9.6505798150957806E-2</c:v>
                </c:pt>
                <c:pt idx="234">
                  <c:v>-9.9341792945295507E-2</c:v>
                </c:pt>
                <c:pt idx="235">
                  <c:v>-0.11399287954547099</c:v>
                </c:pt>
                <c:pt idx="236">
                  <c:v>-0.124810763582127</c:v>
                </c:pt>
                <c:pt idx="237">
                  <c:v>-0.13425713126233299</c:v>
                </c:pt>
                <c:pt idx="238">
                  <c:v>-0.13789451755010201</c:v>
                </c:pt>
                <c:pt idx="239">
                  <c:v>-0.14220421315960699</c:v>
                </c:pt>
                <c:pt idx="240">
                  <c:v>-0.139173869683753</c:v>
                </c:pt>
                <c:pt idx="241">
                  <c:v>-0.115430166166389</c:v>
                </c:pt>
                <c:pt idx="242">
                  <c:v>-9.7426635875960302E-2</c:v>
                </c:pt>
                <c:pt idx="243">
                  <c:v>-8.3168295780883403E-2</c:v>
                </c:pt>
                <c:pt idx="244">
                  <c:v>-7.7909843617722296E-2</c:v>
                </c:pt>
                <c:pt idx="245">
                  <c:v>-7.0349405670884199E-2</c:v>
                </c:pt>
                <c:pt idx="246">
                  <c:v>-6.2826562200616096E-2</c:v>
                </c:pt>
                <c:pt idx="247">
                  <c:v>-5.9407507490855299E-2</c:v>
                </c:pt>
                <c:pt idx="248">
                  <c:v>-5.9083091322343198E-2</c:v>
                </c:pt>
                <c:pt idx="249">
                  <c:v>-5.2571561944479303E-2</c:v>
                </c:pt>
                <c:pt idx="250">
                  <c:v>-4.2722682096358398E-2</c:v>
                </c:pt>
                <c:pt idx="251">
                  <c:v>-3.0690395239894901E-2</c:v>
                </c:pt>
                <c:pt idx="252">
                  <c:v>-1.5489140349618199E-2</c:v>
                </c:pt>
                <c:pt idx="253">
                  <c:v>-9.3059447478389592E-3</c:v>
                </c:pt>
                <c:pt idx="254">
                  <c:v>-4.5150542364980001E-3</c:v>
                </c:pt>
                <c:pt idx="255">
                  <c:v>-1.8268630468547501E-3</c:v>
                </c:pt>
                <c:pt idx="256">
                  <c:v>7.7872108231691296E-4</c:v>
                </c:pt>
                <c:pt idx="257">
                  <c:v>3.1303471540913199E-3</c:v>
                </c:pt>
                <c:pt idx="258">
                  <c:v>8.9257197498797593E-3</c:v>
                </c:pt>
                <c:pt idx="259">
                  <c:v>2.1979920846296502E-2</c:v>
                </c:pt>
                <c:pt idx="260">
                  <c:v>3.5307515199941297E-2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5.7214354575766901E-2</c:v>
                </c:pt>
                <c:pt idx="1">
                  <c:v>5.2800326054265198E-2</c:v>
                </c:pt>
                <c:pt idx="2">
                  <c:v>4.9418781475611399E-2</c:v>
                </c:pt>
                <c:pt idx="3">
                  <c:v>4.6621373257337298E-2</c:v>
                </c:pt>
                <c:pt idx="4">
                  <c:v>4.4198566782350603E-2</c:v>
                </c:pt>
                <c:pt idx="5">
                  <c:v>4.3376994407754499E-2</c:v>
                </c:pt>
                <c:pt idx="6">
                  <c:v>4.3822336102253202E-2</c:v>
                </c:pt>
                <c:pt idx="7">
                  <c:v>4.2609184745869499E-2</c:v>
                </c:pt>
                <c:pt idx="8">
                  <c:v>3.9557190557481997E-2</c:v>
                </c:pt>
                <c:pt idx="9">
                  <c:v>3.4273759097241098E-2</c:v>
                </c:pt>
                <c:pt idx="10">
                  <c:v>2.52697576420799E-2</c:v>
                </c:pt>
                <c:pt idx="11">
                  <c:v>1.44439112347216E-2</c:v>
                </c:pt>
                <c:pt idx="12">
                  <c:v>3.8722943299965601E-3</c:v>
                </c:pt>
                <c:pt idx="13">
                  <c:v>-5.8350764033261596E-3</c:v>
                </c:pt>
                <c:pt idx="14">
                  <c:v>-1.6074020241138E-2</c:v>
                </c:pt>
                <c:pt idx="15">
                  <c:v>-2.6519489150684802E-2</c:v>
                </c:pt>
                <c:pt idx="16">
                  <c:v>-3.6677844944919401E-2</c:v>
                </c:pt>
                <c:pt idx="17">
                  <c:v>-4.5050955987192498E-2</c:v>
                </c:pt>
                <c:pt idx="18">
                  <c:v>-5.1157229840294402E-2</c:v>
                </c:pt>
                <c:pt idx="19">
                  <c:v>-5.4608274621068702E-2</c:v>
                </c:pt>
                <c:pt idx="20">
                  <c:v>-5.5291979687953498E-2</c:v>
                </c:pt>
                <c:pt idx="21">
                  <c:v>-5.2834862834505801E-2</c:v>
                </c:pt>
                <c:pt idx="22">
                  <c:v>-4.7747438964997502E-2</c:v>
                </c:pt>
                <c:pt idx="23">
                  <c:v>-4.2541334481510699E-2</c:v>
                </c:pt>
                <c:pt idx="24">
                  <c:v>-3.6224259969065899E-2</c:v>
                </c:pt>
                <c:pt idx="25">
                  <c:v>-3.0384796159421301E-2</c:v>
                </c:pt>
                <c:pt idx="26">
                  <c:v>-2.4730553579936299E-2</c:v>
                </c:pt>
                <c:pt idx="27">
                  <c:v>-2.06130696649349E-2</c:v>
                </c:pt>
                <c:pt idx="28">
                  <c:v>-1.67661218026127E-2</c:v>
                </c:pt>
                <c:pt idx="29">
                  <c:v>-1.4432817458279399E-2</c:v>
                </c:pt>
                <c:pt idx="30">
                  <c:v>-1.5849906618010699E-2</c:v>
                </c:pt>
                <c:pt idx="31">
                  <c:v>-1.8741446504410699E-2</c:v>
                </c:pt>
                <c:pt idx="32">
                  <c:v>-1.97782333103372E-2</c:v>
                </c:pt>
                <c:pt idx="33">
                  <c:v>-1.8691529684407598E-2</c:v>
                </c:pt>
                <c:pt idx="34">
                  <c:v>-1.5586234115347699E-2</c:v>
                </c:pt>
                <c:pt idx="35">
                  <c:v>-1.13110759357174E-2</c:v>
                </c:pt>
                <c:pt idx="36">
                  <c:v>-7.9688074296799701E-3</c:v>
                </c:pt>
                <c:pt idx="37">
                  <c:v>-3.9324033759438404E-3</c:v>
                </c:pt>
                <c:pt idx="38">
                  <c:v>3.36439163848258E-4</c:v>
                </c:pt>
                <c:pt idx="39">
                  <c:v>4.5264230508457797E-3</c:v>
                </c:pt>
                <c:pt idx="40">
                  <c:v>8.2455643578539795E-3</c:v>
                </c:pt>
                <c:pt idx="41">
                  <c:v>1.22535546132016E-2</c:v>
                </c:pt>
                <c:pt idx="42">
                  <c:v>1.6427917815118299E-2</c:v>
                </c:pt>
                <c:pt idx="43">
                  <c:v>2.04502907921854E-2</c:v>
                </c:pt>
                <c:pt idx="44">
                  <c:v>2.41199294533588E-2</c:v>
                </c:pt>
                <c:pt idx="45">
                  <c:v>2.62362380734356E-2</c:v>
                </c:pt>
                <c:pt idx="46">
                  <c:v>2.7495390915422899E-2</c:v>
                </c:pt>
                <c:pt idx="47">
                  <c:v>2.6493179095858799E-2</c:v>
                </c:pt>
                <c:pt idx="48">
                  <c:v>2.3108477044562401E-2</c:v>
                </c:pt>
                <c:pt idx="49">
                  <c:v>1.8450965549183601E-2</c:v>
                </c:pt>
                <c:pt idx="50">
                  <c:v>1.0868437989353399E-2</c:v>
                </c:pt>
                <c:pt idx="51">
                  <c:v>3.1973640549650601E-3</c:v>
                </c:pt>
                <c:pt idx="52">
                  <c:v>-5.5064458716000903E-3</c:v>
                </c:pt>
                <c:pt idx="53">
                  <c:v>-1.6143722062931101E-2</c:v>
                </c:pt>
                <c:pt idx="54">
                  <c:v>-2.61220857718624E-2</c:v>
                </c:pt>
                <c:pt idx="55">
                  <c:v>-3.7497998463728602E-2</c:v>
                </c:pt>
                <c:pt idx="56">
                  <c:v>-4.9514781765123098E-2</c:v>
                </c:pt>
                <c:pt idx="57">
                  <c:v>-6.2339174456655502E-2</c:v>
                </c:pt>
                <c:pt idx="58">
                  <c:v>-7.4217224985056507E-2</c:v>
                </c:pt>
                <c:pt idx="59">
                  <c:v>-8.1232240796649702E-2</c:v>
                </c:pt>
                <c:pt idx="60">
                  <c:v>-8.7039479624572494E-2</c:v>
                </c:pt>
                <c:pt idx="61">
                  <c:v>-9.2033625248674797E-2</c:v>
                </c:pt>
                <c:pt idx="62">
                  <c:v>-9.5759395703196096E-2</c:v>
                </c:pt>
                <c:pt idx="63">
                  <c:v>-9.9361507382123404E-2</c:v>
                </c:pt>
                <c:pt idx="64">
                  <c:v>-0.101992186037037</c:v>
                </c:pt>
                <c:pt idx="65">
                  <c:v>-0.102941629645333</c:v>
                </c:pt>
                <c:pt idx="66">
                  <c:v>-0.103382541127233</c:v>
                </c:pt>
                <c:pt idx="67">
                  <c:v>-0.10391605696247801</c:v>
                </c:pt>
                <c:pt idx="68">
                  <c:v>-0.103636534110537</c:v>
                </c:pt>
                <c:pt idx="69">
                  <c:v>-0.102753494113314</c:v>
                </c:pt>
                <c:pt idx="70">
                  <c:v>-0.103378349753402</c:v>
                </c:pt>
                <c:pt idx="71">
                  <c:v>-0.108636644187303</c:v>
                </c:pt>
                <c:pt idx="72">
                  <c:v>-0.116307743754267</c:v>
                </c:pt>
                <c:pt idx="73">
                  <c:v>-0.12849343791450299</c:v>
                </c:pt>
                <c:pt idx="74">
                  <c:v>-0.14050306166915399</c:v>
                </c:pt>
                <c:pt idx="75">
                  <c:v>-0.14794255717409099</c:v>
                </c:pt>
                <c:pt idx="76">
                  <c:v>-0.15262003279878</c:v>
                </c:pt>
                <c:pt idx="77">
                  <c:v>-0.15098467095512699</c:v>
                </c:pt>
                <c:pt idx="78">
                  <c:v>-0.14181563013177101</c:v>
                </c:pt>
                <c:pt idx="79">
                  <c:v>-0.129677496634652</c:v>
                </c:pt>
                <c:pt idx="80">
                  <c:v>-0.113402608923321</c:v>
                </c:pt>
                <c:pt idx="81">
                  <c:v>-9.6980285085561405E-2</c:v>
                </c:pt>
                <c:pt idx="82">
                  <c:v>-8.3370925870968698E-2</c:v>
                </c:pt>
                <c:pt idx="83">
                  <c:v>-7.1282272314349193E-2</c:v>
                </c:pt>
                <c:pt idx="84">
                  <c:v>-5.8543934006574198E-2</c:v>
                </c:pt>
                <c:pt idx="85">
                  <c:v>-4.5932717158638503E-2</c:v>
                </c:pt>
                <c:pt idx="86">
                  <c:v>-3.2202602696570999E-2</c:v>
                </c:pt>
                <c:pt idx="87">
                  <c:v>-1.88642675759161E-2</c:v>
                </c:pt>
                <c:pt idx="88">
                  <c:v>-7.0977997124409302E-3</c:v>
                </c:pt>
                <c:pt idx="89">
                  <c:v>3.40190015816379E-3</c:v>
                </c:pt>
                <c:pt idx="90">
                  <c:v>1.34109876180074E-2</c:v>
                </c:pt>
                <c:pt idx="91">
                  <c:v>2.25892182980135E-2</c:v>
                </c:pt>
                <c:pt idx="92">
                  <c:v>3.1001240115584399E-2</c:v>
                </c:pt>
                <c:pt idx="93">
                  <c:v>3.73364865961993E-2</c:v>
                </c:pt>
                <c:pt idx="94">
                  <c:v>4.4186467268692797E-2</c:v>
                </c:pt>
                <c:pt idx="95">
                  <c:v>5.1601270459774598E-2</c:v>
                </c:pt>
                <c:pt idx="96">
                  <c:v>5.8225610856000802E-2</c:v>
                </c:pt>
                <c:pt idx="97">
                  <c:v>6.6427244224182697E-2</c:v>
                </c:pt>
                <c:pt idx="98">
                  <c:v>7.6503956237596302E-2</c:v>
                </c:pt>
                <c:pt idx="99">
                  <c:v>8.7978681458742297E-2</c:v>
                </c:pt>
                <c:pt idx="100">
                  <c:v>0.100006241484632</c:v>
                </c:pt>
                <c:pt idx="101">
                  <c:v>0.112128136437529</c:v>
                </c:pt>
                <c:pt idx="102">
                  <c:v>0.122748060756973</c:v>
                </c:pt>
                <c:pt idx="103">
                  <c:v>0.13143055318057001</c:v>
                </c:pt>
                <c:pt idx="104">
                  <c:v>0.138143993409792</c:v>
                </c:pt>
                <c:pt idx="105">
                  <c:v>0.14295648213557299</c:v>
                </c:pt>
                <c:pt idx="106">
                  <c:v>0.14749910103508601</c:v>
                </c:pt>
                <c:pt idx="107">
                  <c:v>0.15161734719853801</c:v>
                </c:pt>
                <c:pt idx="108">
                  <c:v>0.15398279675486601</c:v>
                </c:pt>
                <c:pt idx="109">
                  <c:v>0.15506184812655799</c:v>
                </c:pt>
                <c:pt idx="110">
                  <c:v>0.15511608005562799</c:v>
                </c:pt>
                <c:pt idx="111">
                  <c:v>0.15413968232966599</c:v>
                </c:pt>
                <c:pt idx="112">
                  <c:v>0.15014310069540401</c:v>
                </c:pt>
                <c:pt idx="113">
                  <c:v>0.14431228020555301</c:v>
                </c:pt>
                <c:pt idx="114">
                  <c:v>0.13909543329011601</c:v>
                </c:pt>
                <c:pt idx="115">
                  <c:v>0.13578339498716599</c:v>
                </c:pt>
                <c:pt idx="116">
                  <c:v>0.13174250393074599</c:v>
                </c:pt>
                <c:pt idx="117">
                  <c:v>0.12923041853395401</c:v>
                </c:pt>
                <c:pt idx="118">
                  <c:v>0.126875527671614</c:v>
                </c:pt>
                <c:pt idx="119">
                  <c:v>0.12604887717197699</c:v>
                </c:pt>
                <c:pt idx="120">
                  <c:v>0.126414774100404</c:v>
                </c:pt>
                <c:pt idx="121">
                  <c:v>0.12817809584766601</c:v>
                </c:pt>
                <c:pt idx="122">
                  <c:v>0.13043271635081199</c:v>
                </c:pt>
                <c:pt idx="123">
                  <c:v>0.131143902483464</c:v>
                </c:pt>
                <c:pt idx="124">
                  <c:v>0.13055150882028499</c:v>
                </c:pt>
                <c:pt idx="125">
                  <c:v>0.12983282251113301</c:v>
                </c:pt>
                <c:pt idx="126">
                  <c:v>0.12753229343265199</c:v>
                </c:pt>
                <c:pt idx="127">
                  <c:v>0.124421218744614</c:v>
                </c:pt>
                <c:pt idx="128">
                  <c:v>0.120139166179544</c:v>
                </c:pt>
                <c:pt idx="129">
                  <c:v>0.11504190934469299</c:v>
                </c:pt>
                <c:pt idx="130">
                  <c:v>0.108832433304523</c:v>
                </c:pt>
                <c:pt idx="131">
                  <c:v>0.101205578880666</c:v>
                </c:pt>
                <c:pt idx="132">
                  <c:v>9.2093671504909394E-2</c:v>
                </c:pt>
                <c:pt idx="133">
                  <c:v>8.3722711448502699E-2</c:v>
                </c:pt>
                <c:pt idx="134">
                  <c:v>7.5745073061999804E-2</c:v>
                </c:pt>
                <c:pt idx="135">
                  <c:v>6.4685734547977894E-2</c:v>
                </c:pt>
                <c:pt idx="136">
                  <c:v>5.0595539090837603E-2</c:v>
                </c:pt>
                <c:pt idx="137">
                  <c:v>3.4431254282280499E-2</c:v>
                </c:pt>
                <c:pt idx="138">
                  <c:v>1.7257220698053698E-2</c:v>
                </c:pt>
                <c:pt idx="139">
                  <c:v>1.1727931273425301E-3</c:v>
                </c:pt>
                <c:pt idx="140">
                  <c:v>-1.52069946833326E-2</c:v>
                </c:pt>
                <c:pt idx="141">
                  <c:v>-2.9921328252779801E-2</c:v>
                </c:pt>
                <c:pt idx="142">
                  <c:v>-4.2433152610403098E-2</c:v>
                </c:pt>
                <c:pt idx="143">
                  <c:v>-4.8919005125092299E-2</c:v>
                </c:pt>
                <c:pt idx="144">
                  <c:v>-5.0602040842585301E-2</c:v>
                </c:pt>
                <c:pt idx="145">
                  <c:v>-4.9390292556491203E-2</c:v>
                </c:pt>
                <c:pt idx="146">
                  <c:v>-4.6825642428886399E-2</c:v>
                </c:pt>
                <c:pt idx="147">
                  <c:v>-4.1813387296360097E-2</c:v>
                </c:pt>
                <c:pt idx="148">
                  <c:v>-3.4094299353345597E-2</c:v>
                </c:pt>
                <c:pt idx="149">
                  <c:v>-2.55480107275999E-2</c:v>
                </c:pt>
                <c:pt idx="150">
                  <c:v>-1.6553941907924901E-2</c:v>
                </c:pt>
                <c:pt idx="151">
                  <c:v>-6.6599758520425999E-3</c:v>
                </c:pt>
                <c:pt idx="152">
                  <c:v>3.1988232443498198E-3</c:v>
                </c:pt>
                <c:pt idx="153">
                  <c:v>1.16499366055373E-2</c:v>
                </c:pt>
                <c:pt idx="154">
                  <c:v>1.90363454172226E-2</c:v>
                </c:pt>
                <c:pt idx="155">
                  <c:v>2.43675576495366E-2</c:v>
                </c:pt>
                <c:pt idx="156">
                  <c:v>2.7852241110751099E-2</c:v>
                </c:pt>
                <c:pt idx="157">
                  <c:v>2.87846844061058E-2</c:v>
                </c:pt>
                <c:pt idx="158">
                  <c:v>2.7460496531521501E-2</c:v>
                </c:pt>
                <c:pt idx="159">
                  <c:v>2.2112199831525799E-2</c:v>
                </c:pt>
                <c:pt idx="160">
                  <c:v>1.0483034065502101E-2</c:v>
                </c:pt>
                <c:pt idx="161">
                  <c:v>-6.4116615343783696E-3</c:v>
                </c:pt>
                <c:pt idx="162">
                  <c:v>-2.6663692847031399E-2</c:v>
                </c:pt>
                <c:pt idx="163">
                  <c:v>-4.79614379100535E-2</c:v>
                </c:pt>
                <c:pt idx="164">
                  <c:v>-6.4891688288157098E-2</c:v>
                </c:pt>
                <c:pt idx="165">
                  <c:v>-7.7634249810791298E-2</c:v>
                </c:pt>
                <c:pt idx="166">
                  <c:v>-8.5854127344626802E-2</c:v>
                </c:pt>
                <c:pt idx="167">
                  <c:v>-9.0548878023664597E-2</c:v>
                </c:pt>
                <c:pt idx="168">
                  <c:v>-9.24221175261533E-2</c:v>
                </c:pt>
                <c:pt idx="169">
                  <c:v>-9.4738839194717595E-2</c:v>
                </c:pt>
                <c:pt idx="170">
                  <c:v>-0.101016664357524</c:v>
                </c:pt>
                <c:pt idx="171">
                  <c:v>-0.106824738677743</c:v>
                </c:pt>
                <c:pt idx="172">
                  <c:v>-0.109365367004221</c:v>
                </c:pt>
                <c:pt idx="173">
                  <c:v>-0.106316599394989</c:v>
                </c:pt>
                <c:pt idx="174">
                  <c:v>-9.9682011098116793E-2</c:v>
                </c:pt>
                <c:pt idx="175">
                  <c:v>-9.1877765435155398E-2</c:v>
                </c:pt>
                <c:pt idx="176">
                  <c:v>-8.7975432271654996E-2</c:v>
                </c:pt>
                <c:pt idx="177">
                  <c:v>-8.6746157040554994E-2</c:v>
                </c:pt>
                <c:pt idx="178">
                  <c:v>-8.6229401706172701E-2</c:v>
                </c:pt>
                <c:pt idx="179">
                  <c:v>-8.3118000087076802E-2</c:v>
                </c:pt>
                <c:pt idx="180">
                  <c:v>-7.7237177405544102E-2</c:v>
                </c:pt>
                <c:pt idx="181">
                  <c:v>-6.8284972278654502E-2</c:v>
                </c:pt>
                <c:pt idx="182">
                  <c:v>-5.8710512047871297E-2</c:v>
                </c:pt>
                <c:pt idx="183">
                  <c:v>-4.9433218585610797E-2</c:v>
                </c:pt>
                <c:pt idx="184">
                  <c:v>-4.1641202370963103E-2</c:v>
                </c:pt>
                <c:pt idx="185">
                  <c:v>-3.9273747782889799E-2</c:v>
                </c:pt>
                <c:pt idx="186">
                  <c:v>-4.2861694118009101E-2</c:v>
                </c:pt>
                <c:pt idx="187">
                  <c:v>-4.8045881579173298E-2</c:v>
                </c:pt>
                <c:pt idx="188">
                  <c:v>-5.5061827710369202E-2</c:v>
                </c:pt>
                <c:pt idx="189">
                  <c:v>-6.1871061694626903E-2</c:v>
                </c:pt>
                <c:pt idx="190">
                  <c:v>-6.9265300160387497E-2</c:v>
                </c:pt>
                <c:pt idx="191">
                  <c:v>-7.6672173264416901E-2</c:v>
                </c:pt>
                <c:pt idx="192">
                  <c:v>-8.27581216296812E-2</c:v>
                </c:pt>
                <c:pt idx="193">
                  <c:v>-8.8401929283398795E-2</c:v>
                </c:pt>
                <c:pt idx="194">
                  <c:v>-9.3143632775305907E-2</c:v>
                </c:pt>
                <c:pt idx="195">
                  <c:v>-9.7816318700063201E-2</c:v>
                </c:pt>
                <c:pt idx="196">
                  <c:v>-0.103413750092773</c:v>
                </c:pt>
                <c:pt idx="197">
                  <c:v>-0.10810440161439901</c:v>
                </c:pt>
                <c:pt idx="198">
                  <c:v>-0.10930934635275499</c:v>
                </c:pt>
                <c:pt idx="199">
                  <c:v>-0.108272484958383</c:v>
                </c:pt>
                <c:pt idx="200">
                  <c:v>-0.106340076306146</c:v>
                </c:pt>
                <c:pt idx="201">
                  <c:v>-0.10290756469501</c:v>
                </c:pt>
                <c:pt idx="202">
                  <c:v>-9.7363399268862394E-2</c:v>
                </c:pt>
                <c:pt idx="203">
                  <c:v>-9.0723957731955004E-2</c:v>
                </c:pt>
                <c:pt idx="204">
                  <c:v>-8.3092566946404905E-2</c:v>
                </c:pt>
                <c:pt idx="205">
                  <c:v>-7.5050106936341093E-2</c:v>
                </c:pt>
                <c:pt idx="206">
                  <c:v>-6.8691709459733297E-2</c:v>
                </c:pt>
                <c:pt idx="207">
                  <c:v>-6.3533696323188504E-2</c:v>
                </c:pt>
                <c:pt idx="208">
                  <c:v>-5.94450992535034E-2</c:v>
                </c:pt>
                <c:pt idx="209">
                  <c:v>-5.6297088056720103E-2</c:v>
                </c:pt>
                <c:pt idx="210">
                  <c:v>-5.2658520243452099E-2</c:v>
                </c:pt>
                <c:pt idx="211">
                  <c:v>-4.9357560338852698E-2</c:v>
                </c:pt>
                <c:pt idx="212">
                  <c:v>-4.6552114262973301E-2</c:v>
                </c:pt>
                <c:pt idx="213">
                  <c:v>-4.4417299408473103E-2</c:v>
                </c:pt>
                <c:pt idx="214">
                  <c:v>-4.2713497723487197E-2</c:v>
                </c:pt>
                <c:pt idx="215">
                  <c:v>-4.20057132753048E-2</c:v>
                </c:pt>
                <c:pt idx="216">
                  <c:v>-4.3139930124339303E-2</c:v>
                </c:pt>
                <c:pt idx="217">
                  <c:v>-4.3260639142222702E-2</c:v>
                </c:pt>
                <c:pt idx="218">
                  <c:v>-4.2960261892026202E-2</c:v>
                </c:pt>
                <c:pt idx="219">
                  <c:v>-4.2983872541865101E-2</c:v>
                </c:pt>
                <c:pt idx="220">
                  <c:v>-4.3845249015115002E-2</c:v>
                </c:pt>
                <c:pt idx="221">
                  <c:v>-4.5405722225773798E-2</c:v>
                </c:pt>
                <c:pt idx="222">
                  <c:v>-4.6772360671114101E-2</c:v>
                </c:pt>
                <c:pt idx="223">
                  <c:v>-4.78392621241433E-2</c:v>
                </c:pt>
                <c:pt idx="224">
                  <c:v>-4.8553330144854703E-2</c:v>
                </c:pt>
                <c:pt idx="225">
                  <c:v>-5.0972227593466903E-2</c:v>
                </c:pt>
                <c:pt idx="226">
                  <c:v>-5.5588780252930597E-2</c:v>
                </c:pt>
                <c:pt idx="227">
                  <c:v>-6.18841606994339E-2</c:v>
                </c:pt>
                <c:pt idx="228">
                  <c:v>-6.9813728565804797E-2</c:v>
                </c:pt>
                <c:pt idx="229">
                  <c:v>-7.7363143158035899E-2</c:v>
                </c:pt>
                <c:pt idx="230">
                  <c:v>-8.2506764407434596E-2</c:v>
                </c:pt>
                <c:pt idx="231">
                  <c:v>-8.5716703098605296E-2</c:v>
                </c:pt>
                <c:pt idx="232">
                  <c:v>-8.7765825843318504E-2</c:v>
                </c:pt>
                <c:pt idx="233">
                  <c:v>-8.9513820304846295E-2</c:v>
                </c:pt>
                <c:pt idx="234">
                  <c:v>-9.1479414832936201E-2</c:v>
                </c:pt>
                <c:pt idx="235">
                  <c:v>-9.5982107775443207E-2</c:v>
                </c:pt>
                <c:pt idx="236">
                  <c:v>-0.10174783893677999</c:v>
                </c:pt>
                <c:pt idx="237">
                  <c:v>-0.10824969740189</c:v>
                </c:pt>
                <c:pt idx="238">
                  <c:v>-0.114178661431533</c:v>
                </c:pt>
                <c:pt idx="239">
                  <c:v>-0.119783771777147</c:v>
                </c:pt>
                <c:pt idx="240">
                  <c:v>-0.123661791358469</c:v>
                </c:pt>
                <c:pt idx="241">
                  <c:v>-0.122015466320053</c:v>
                </c:pt>
                <c:pt idx="242">
                  <c:v>-0.117097700231234</c:v>
                </c:pt>
                <c:pt idx="243">
                  <c:v>-0.11031181934116401</c:v>
                </c:pt>
                <c:pt idx="244">
                  <c:v>-0.10383142419647499</c:v>
                </c:pt>
                <c:pt idx="245">
                  <c:v>-9.7135020491357596E-2</c:v>
                </c:pt>
                <c:pt idx="246">
                  <c:v>-9.0273328833209293E-2</c:v>
                </c:pt>
                <c:pt idx="247">
                  <c:v>-8.4100164564738497E-2</c:v>
                </c:pt>
                <c:pt idx="248">
                  <c:v>-7.9096749916259396E-2</c:v>
                </c:pt>
                <c:pt idx="249">
                  <c:v>-7.3791712321903402E-2</c:v>
                </c:pt>
                <c:pt idx="250">
                  <c:v>-6.75779062767944E-2</c:v>
                </c:pt>
                <c:pt idx="251">
                  <c:v>-6.0200404069414501E-2</c:v>
                </c:pt>
                <c:pt idx="252">
                  <c:v>-5.1258151325455199E-2</c:v>
                </c:pt>
                <c:pt idx="253">
                  <c:v>-4.2867710009932003E-2</c:v>
                </c:pt>
                <c:pt idx="254">
                  <c:v>-3.5197178855245197E-2</c:v>
                </c:pt>
                <c:pt idx="255">
                  <c:v>-2.8523115693567101E-2</c:v>
                </c:pt>
                <c:pt idx="256">
                  <c:v>-2.2662748338390298E-2</c:v>
                </c:pt>
                <c:pt idx="257">
                  <c:v>-1.75041292398939E-2</c:v>
                </c:pt>
                <c:pt idx="258">
                  <c:v>-1.22181594419392E-2</c:v>
                </c:pt>
                <c:pt idx="259">
                  <c:v>-5.3785433842920803E-3</c:v>
                </c:pt>
                <c:pt idx="260">
                  <c:v>2.7586683325545999E-3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262288"/>
        <c:axId val="1453264608"/>
      </c:lineChart>
      <c:dateAx>
        <c:axId val="14532622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64608"/>
        <c:crosses val="autoZero"/>
        <c:auto val="0"/>
        <c:lblOffset val="100"/>
        <c:baseTimeUnit val="days"/>
      </c:dateAx>
      <c:valAx>
        <c:axId val="14532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6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7.0945021261055105E-2</c:v>
                </c:pt>
                <c:pt idx="1">
                  <c:v>4.8205037923338502E-2</c:v>
                </c:pt>
                <c:pt idx="2">
                  <c:v>6.07723625269374E-2</c:v>
                </c:pt>
                <c:pt idx="3">
                  <c:v>6.5337486119444593E-2</c:v>
                </c:pt>
                <c:pt idx="4">
                  <c:v>6.6446314193997005E-2</c:v>
                </c:pt>
                <c:pt idx="5">
                  <c:v>8.9247311237344598E-2</c:v>
                </c:pt>
                <c:pt idx="6">
                  <c:v>0.10750632213061199</c:v>
                </c:pt>
                <c:pt idx="7">
                  <c:v>7.64563230239554E-2</c:v>
                </c:pt>
                <c:pt idx="8">
                  <c:v>4.2157132419320398E-2</c:v>
                </c:pt>
                <c:pt idx="9">
                  <c:v>-2.1934189506733699E-4</c:v>
                </c:pt>
                <c:pt idx="10">
                  <c:v>-7.0785652724587103E-2</c:v>
                </c:pt>
                <c:pt idx="11">
                  <c:v>-0.112238780789015</c:v>
                </c:pt>
                <c:pt idx="12">
                  <c:v>-0.121260402518672</c:v>
                </c:pt>
                <c:pt idx="13">
                  <c:v>-0.121917342079593</c:v>
                </c:pt>
                <c:pt idx="14">
                  <c:v>-0.147851019912773</c:v>
                </c:pt>
                <c:pt idx="15">
                  <c:v>-0.16921942780935401</c:v>
                </c:pt>
                <c:pt idx="16">
                  <c:v>-0.18287325078480501</c:v>
                </c:pt>
                <c:pt idx="17">
                  <c:v>-0.17086133838444501</c:v>
                </c:pt>
                <c:pt idx="18">
                  <c:v>-0.14957862801413499</c:v>
                </c:pt>
                <c:pt idx="19">
                  <c:v>-0.11951953948442</c:v>
                </c:pt>
                <c:pt idx="20">
                  <c:v>-8.4491233012294595E-2</c:v>
                </c:pt>
                <c:pt idx="21">
                  <c:v>-3.9205054251840198E-2</c:v>
                </c:pt>
                <c:pt idx="22">
                  <c:v>1.70115189829456E-3</c:v>
                </c:pt>
                <c:pt idx="23">
                  <c:v>3.5365196243368701E-3</c:v>
                </c:pt>
                <c:pt idx="24">
                  <c:v>2.5737741532875402E-2</c:v>
                </c:pt>
                <c:pt idx="25">
                  <c:v>2.31285527061624E-2</c:v>
                </c:pt>
                <c:pt idx="26">
                  <c:v>2.7168534691080298E-2</c:v>
                </c:pt>
                <c:pt idx="27">
                  <c:v>8.6535504836016096E-3</c:v>
                </c:pt>
                <c:pt idx="28">
                  <c:v>1.1835716899565901E-2</c:v>
                </c:pt>
                <c:pt idx="29">
                  <c:v>-6.9354323366699298E-3</c:v>
                </c:pt>
                <c:pt idx="30">
                  <c:v>-6.5848092368065103E-2</c:v>
                </c:pt>
                <c:pt idx="31">
                  <c:v>-8.8388506232868994E-2</c:v>
                </c:pt>
                <c:pt idx="32">
                  <c:v>-5.5943794476766201E-2</c:v>
                </c:pt>
                <c:pt idx="33">
                  <c:v>-1.94796464363165E-2</c:v>
                </c:pt>
                <c:pt idx="34">
                  <c:v>1.6062218004639001E-2</c:v>
                </c:pt>
                <c:pt idx="35">
                  <c:v>3.86985360229328E-2</c:v>
                </c:pt>
                <c:pt idx="36">
                  <c:v>2.66788374414339E-2</c:v>
                </c:pt>
                <c:pt idx="37">
                  <c:v>4.3616826530092398E-2</c:v>
                </c:pt>
                <c:pt idx="38">
                  <c:v>5.3473767316838797E-2</c:v>
                </c:pt>
                <c:pt idx="39">
                  <c:v>5.8689734343367599E-2</c:v>
                </c:pt>
                <c:pt idx="40">
                  <c:v>5.7553681464823599E-2</c:v>
                </c:pt>
                <c:pt idx="41">
                  <c:v>6.9661468884539099E-2</c:v>
                </c:pt>
                <c:pt idx="42">
                  <c:v>7.9883752280572595E-2</c:v>
                </c:pt>
                <c:pt idx="43">
                  <c:v>8.4840676043250504E-2</c:v>
                </c:pt>
                <c:pt idx="44">
                  <c:v>8.6390578485616404E-2</c:v>
                </c:pt>
                <c:pt idx="45">
                  <c:v>6.68777285699651E-2</c:v>
                </c:pt>
                <c:pt idx="46">
                  <c:v>5.8353383649556001E-2</c:v>
                </c:pt>
                <c:pt idx="47">
                  <c:v>2.4127807520973599E-2</c:v>
                </c:pt>
                <c:pt idx="48">
                  <c:v>-1.4535107217781699E-2</c:v>
                </c:pt>
                <c:pt idx="49">
                  <c:v>-3.6942588586297703E-2</c:v>
                </c:pt>
                <c:pt idx="50">
                  <c:v>-9.0922436325988606E-2</c:v>
                </c:pt>
                <c:pt idx="51">
                  <c:v>-9.9337110156052497E-2</c:v>
                </c:pt>
                <c:pt idx="52">
                  <c:v>-0.126684550898017</c:v>
                </c:pt>
                <c:pt idx="53">
                  <c:v>-0.17211285523743999</c:v>
                </c:pt>
                <c:pt idx="54">
                  <c:v>-0.175306364354161</c:v>
                </c:pt>
                <c:pt idx="55">
                  <c:v>-0.21573734482849999</c:v>
                </c:pt>
                <c:pt idx="56">
                  <c:v>-0.244976529852557</c:v>
                </c:pt>
                <c:pt idx="57">
                  <c:v>-0.27884978468524901</c:v>
                </c:pt>
                <c:pt idx="58">
                  <c:v>-0.28390239356721703</c:v>
                </c:pt>
                <c:pt idx="59">
                  <c:v>-0.221270658537951</c:v>
                </c:pt>
                <c:pt idx="60">
                  <c:v>-0.21940492428734101</c:v>
                </c:pt>
                <c:pt idx="61">
                  <c:v>-0.22194492634644999</c:v>
                </c:pt>
                <c:pt idx="62">
                  <c:v>-0.21443409567354799</c:v>
                </c:pt>
                <c:pt idx="63">
                  <c:v>-0.224622941255914</c:v>
                </c:pt>
                <c:pt idx="64">
                  <c:v>-0.218545122895628</c:v>
                </c:pt>
                <c:pt idx="65">
                  <c:v>-0.19844899424478701</c:v>
                </c:pt>
                <c:pt idx="66">
                  <c:v>-0.19656533927490999</c:v>
                </c:pt>
                <c:pt idx="67">
                  <c:v>-0.203405902085082</c:v>
                </c:pt>
                <c:pt idx="68">
                  <c:v>-0.19339059159361499</c:v>
                </c:pt>
                <c:pt idx="69">
                  <c:v>-0.18572557032873499</c:v>
                </c:pt>
                <c:pt idx="70">
                  <c:v>-0.21357119452624199</c:v>
                </c:pt>
                <c:pt idx="71">
                  <c:v>-0.29603749134455698</c:v>
                </c:pt>
                <c:pt idx="72">
                  <c:v>-0.34303409505711402</c:v>
                </c:pt>
                <c:pt idx="73">
                  <c:v>-0.43016095489359302</c:v>
                </c:pt>
                <c:pt idx="74">
                  <c:v>-0.44094155266297702</c:v>
                </c:pt>
                <c:pt idx="75">
                  <c:v>-0.37845264102401499</c:v>
                </c:pt>
                <c:pt idx="76">
                  <c:v>-0.34654383293607599</c:v>
                </c:pt>
                <c:pt idx="77">
                  <c:v>-0.25059117908559297</c:v>
                </c:pt>
                <c:pt idx="78">
                  <c:v>-0.127758190011483</c:v>
                </c:pt>
                <c:pt idx="79">
                  <c:v>-7.5830785964608294E-2</c:v>
                </c:pt>
                <c:pt idx="80">
                  <c:v>3.8240755827692002E-3</c:v>
                </c:pt>
                <c:pt idx="81">
                  <c:v>2.16840981203247E-2</c:v>
                </c:pt>
                <c:pt idx="82">
                  <c:v>-6.9167043212199301E-3</c:v>
                </c:pt>
                <c:pt idx="83">
                  <c:v>-1.1463196519207099E-2</c:v>
                </c:pt>
                <c:pt idx="84">
                  <c:v>2.1997589810194201E-2</c:v>
                </c:pt>
                <c:pt idx="85">
                  <c:v>4.2658129539628199E-2</c:v>
                </c:pt>
                <c:pt idx="86">
                  <c:v>8.54322077111309E-2</c:v>
                </c:pt>
                <c:pt idx="87">
                  <c:v>0.10300417900964801</c:v>
                </c:pt>
                <c:pt idx="88">
                  <c:v>0.100493861327055</c:v>
                </c:pt>
                <c:pt idx="89">
                  <c:v>0.102607849057883</c:v>
                </c:pt>
                <c:pt idx="90">
                  <c:v>0.11703873301696301</c:v>
                </c:pt>
                <c:pt idx="91">
                  <c:v>0.12451301675014299</c:v>
                </c:pt>
                <c:pt idx="92">
                  <c:v>0.13191325064232801</c:v>
                </c:pt>
                <c:pt idx="93">
                  <c:v>0.11524093030329099</c:v>
                </c:pt>
                <c:pt idx="94">
                  <c:v>0.14149834101013201</c:v>
                </c:pt>
                <c:pt idx="95">
                  <c:v>0.16763266736240001</c:v>
                </c:pt>
                <c:pt idx="96">
                  <c:v>0.16987219381822799</c:v>
                </c:pt>
                <c:pt idx="97">
                  <c:v>0.21258092910859799</c:v>
                </c:pt>
                <c:pt idx="98">
                  <c:v>0.261090485974596</c:v>
                </c:pt>
                <c:pt idx="99">
                  <c:v>0.30290964240921397</c:v>
                </c:pt>
                <c:pt idx="100">
                  <c:v>0.33196411789750702</c:v>
                </c:pt>
                <c:pt idx="101">
                  <c:v>0.35466574842907</c:v>
                </c:pt>
                <c:pt idx="102">
                  <c:v>0.35072481675581202</c:v>
                </c:pt>
                <c:pt idx="103">
                  <c:v>0.338970807614209</c:v>
                </c:pt>
                <c:pt idx="104">
                  <c:v>0.325292898013677</c:v>
                </c:pt>
                <c:pt idx="105">
                  <c:v>0.31065693830197799</c:v>
                </c:pt>
                <c:pt idx="106">
                  <c:v>0.32179990925568702</c:v>
                </c:pt>
                <c:pt idx="107">
                  <c:v>0.32841215190699002</c:v>
                </c:pt>
                <c:pt idx="108">
                  <c:v>0.31038259817064401</c:v>
                </c:pt>
                <c:pt idx="109">
                  <c:v>0.298282831037192</c:v>
                </c:pt>
                <c:pt idx="110">
                  <c:v>0.28847403634136698</c:v>
                </c:pt>
                <c:pt idx="111">
                  <c:v>0.27640046123026701</c:v>
                </c:pt>
                <c:pt idx="112">
                  <c:v>0.227568942433828</c:v>
                </c:pt>
                <c:pt idx="113">
                  <c:v>0.195942264998407</c:v>
                </c:pt>
                <c:pt idx="114">
                  <c:v>0.20351172244650501</c:v>
                </c:pt>
                <c:pt idx="115">
                  <c:v>0.23173116375741001</c:v>
                </c:pt>
                <c:pt idx="116">
                  <c:v>0.21409653117987801</c:v>
                </c:pt>
                <c:pt idx="117">
                  <c:v>0.23513960453513799</c:v>
                </c:pt>
                <c:pt idx="118">
                  <c:v>0.232923398785948</c:v>
                </c:pt>
                <c:pt idx="119">
                  <c:v>0.25499239148486702</c:v>
                </c:pt>
                <c:pt idx="120">
                  <c:v>0.27249893519372498</c:v>
                </c:pt>
                <c:pt idx="121">
                  <c:v>0.29514196391423297</c:v>
                </c:pt>
                <c:pt idx="122">
                  <c:v>0.30393309377688199</c:v>
                </c:pt>
                <c:pt idx="123">
                  <c:v>0.27883985899083003</c:v>
                </c:pt>
                <c:pt idx="124">
                  <c:v>0.25787671377385701</c:v>
                </c:pt>
                <c:pt idx="125">
                  <c:v>0.25656886838217202</c:v>
                </c:pt>
                <c:pt idx="126">
                  <c:v>0.229327468165514</c:v>
                </c:pt>
                <c:pt idx="127">
                  <c:v>0.21403978158159101</c:v>
                </c:pt>
                <c:pt idx="128">
                  <c:v>0.1910060570365</c:v>
                </c:pt>
                <c:pt idx="129">
                  <c:v>0.172410636822248</c:v>
                </c:pt>
                <c:pt idx="130">
                  <c:v>0.14695406415360299</c:v>
                </c:pt>
                <c:pt idx="131">
                  <c:v>0.114315591285316</c:v>
                </c:pt>
                <c:pt idx="132">
                  <c:v>7.8315152974074195E-2</c:v>
                </c:pt>
                <c:pt idx="133">
                  <c:v>7.8642374167475104E-2</c:v>
                </c:pt>
                <c:pt idx="134">
                  <c:v>7.1836506508366996E-2</c:v>
                </c:pt>
                <c:pt idx="135">
                  <c:v>3.9988026765520601E-3</c:v>
                </c:pt>
                <c:pt idx="136">
                  <c:v>-6.5454544230083095E-2</c:v>
                </c:pt>
                <c:pt idx="137">
                  <c:v>-0.12186119701888901</c:v>
                </c:pt>
                <c:pt idx="138">
                  <c:v>-0.16345314142260101</c:v>
                </c:pt>
                <c:pt idx="139">
                  <c:v>-0.171613751946742</c:v>
                </c:pt>
                <c:pt idx="140">
                  <c:v>-0.20524054835181799</c:v>
                </c:pt>
                <c:pt idx="141">
                  <c:v>-0.20594555815590501</c:v>
                </c:pt>
                <c:pt idx="142">
                  <c:v>-0.197020091029666</c:v>
                </c:pt>
                <c:pt idx="143">
                  <c:v>-0.11997405448667001</c:v>
                </c:pt>
                <c:pt idx="144">
                  <c:v>-5.9241845283919403E-2</c:v>
                </c:pt>
                <c:pt idx="145">
                  <c:v>-2.54615312435966E-2</c:v>
                </c:pt>
                <c:pt idx="146">
                  <c:v>-1.2609823676659601E-2</c:v>
                </c:pt>
                <c:pt idx="147">
                  <c:v>2.4048840785423999E-2</c:v>
                </c:pt>
                <c:pt idx="148">
                  <c:v>7.0018206543301695E-2</c:v>
                </c:pt>
                <c:pt idx="149">
                  <c:v>8.8220803380793605E-2</c:v>
                </c:pt>
                <c:pt idx="150">
                  <c:v>0.10360353466031</c:v>
                </c:pt>
                <c:pt idx="151">
                  <c:v>0.12970370741666601</c:v>
                </c:pt>
                <c:pt idx="152">
                  <c:v>0.142068562348138</c:v>
                </c:pt>
                <c:pt idx="153">
                  <c:v>0.13222294207632199</c:v>
                </c:pt>
                <c:pt idx="154">
                  <c:v>0.128575274829691</c:v>
                </c:pt>
                <c:pt idx="155">
                  <c:v>0.107230905177558</c:v>
                </c:pt>
                <c:pt idx="156">
                  <c:v>8.7917211226630806E-2</c:v>
                </c:pt>
                <c:pt idx="157">
                  <c:v>5.4128640753332499E-2</c:v>
                </c:pt>
                <c:pt idx="158">
                  <c:v>2.2407528959897501E-2</c:v>
                </c:pt>
                <c:pt idx="159">
                  <c:v>-4.3535532705597201E-2</c:v>
                </c:pt>
                <c:pt idx="160">
                  <c:v>-0.15369346907450801</c:v>
                </c:pt>
                <c:pt idx="161">
                  <c:v>-0.25353932773133198</c:v>
                </c:pt>
                <c:pt idx="162">
                  <c:v>-0.32837673266838202</c:v>
                </c:pt>
                <c:pt idx="163">
                  <c:v>-0.37052664072747898</c:v>
                </c:pt>
                <c:pt idx="164">
                  <c:v>-0.32409275615862498</c:v>
                </c:pt>
                <c:pt idx="165">
                  <c:v>-0.28163266668641002</c:v>
                </c:pt>
                <c:pt idx="166">
                  <c:v>-0.23134978319119101</c:v>
                </c:pt>
                <c:pt idx="167">
                  <c:v>-0.19429482352399499</c:v>
                </c:pt>
                <c:pt idx="168">
                  <c:v>-0.16458809292753801</c:v>
                </c:pt>
                <c:pt idx="169">
                  <c:v>-0.18672481638666599</c:v>
                </c:pt>
                <c:pt idx="170">
                  <c:v>-0.26720488640932699</c:v>
                </c:pt>
                <c:pt idx="171">
                  <c:v>-0.271262617786385</c:v>
                </c:pt>
                <c:pt idx="172">
                  <c:v>-0.22657188165737799</c:v>
                </c:pt>
                <c:pt idx="173">
                  <c:v>-0.13923749443434799</c:v>
                </c:pt>
                <c:pt idx="174">
                  <c:v>-8.1670704434025604E-2</c:v>
                </c:pt>
                <c:pt idx="175">
                  <c:v>-6.0579193981340901E-2</c:v>
                </c:pt>
                <c:pt idx="176">
                  <c:v>-0.123399739363329</c:v>
                </c:pt>
                <c:pt idx="177">
                  <c:v>-0.16455712461563099</c:v>
                </c:pt>
                <c:pt idx="178">
                  <c:v>-0.17297923524456801</c:v>
                </c:pt>
                <c:pt idx="179">
                  <c:v>-0.12507872646937099</c:v>
                </c:pt>
                <c:pt idx="180">
                  <c:v>-7.3158429713332696E-2</c:v>
                </c:pt>
                <c:pt idx="181">
                  <c:v>-1.3557531205579501E-2</c:v>
                </c:pt>
                <c:pt idx="182">
                  <c:v>6.9978036179243397E-3</c:v>
                </c:pt>
                <c:pt idx="183">
                  <c:v>1.4254906958316599E-2</c:v>
                </c:pt>
                <c:pt idx="184">
                  <c:v>2.4491033771134501E-3</c:v>
                </c:pt>
                <c:pt idx="185">
                  <c:v>-7.7807311903220502E-2</c:v>
                </c:pt>
                <c:pt idx="186">
                  <c:v>-0.17078714167411099</c:v>
                </c:pt>
                <c:pt idx="187">
                  <c:v>-0.19394505038774401</c:v>
                </c:pt>
                <c:pt idx="188">
                  <c:v>-0.226045491978037</c:v>
                </c:pt>
                <c:pt idx="189">
                  <c:v>-0.22707085349825701</c:v>
                </c:pt>
                <c:pt idx="190">
                  <c:v>-0.244622546798058</c:v>
                </c:pt>
                <c:pt idx="191">
                  <c:v>-0.25447689912019</c:v>
                </c:pt>
                <c:pt idx="192">
                  <c:v>-0.24263562282078799</c:v>
                </c:pt>
                <c:pt idx="193">
                  <c:v>-0.24624230769115099</c:v>
                </c:pt>
                <c:pt idx="194">
                  <c:v>-0.24173091839302399</c:v>
                </c:pt>
                <c:pt idx="195">
                  <c:v>-0.25108058219803597</c:v>
                </c:pt>
                <c:pt idx="196">
                  <c:v>-0.27731776714567302</c:v>
                </c:pt>
                <c:pt idx="197">
                  <c:v>-0.27203529531371001</c:v>
                </c:pt>
                <c:pt idx="198">
                  <c:v>-0.221449381654443</c:v>
                </c:pt>
                <c:pt idx="199">
                  <c:v>-0.189942521542044</c:v>
                </c:pt>
                <c:pt idx="200">
                  <c:v>-0.17880963699827301</c:v>
                </c:pt>
                <c:pt idx="201">
                  <c:v>-0.15459986456333899</c:v>
                </c:pt>
                <c:pt idx="202">
                  <c:v>-0.117049269612392</c:v>
                </c:pt>
                <c:pt idx="203">
                  <c:v>-9.4016501131937602E-2</c:v>
                </c:pt>
                <c:pt idx="204">
                  <c:v>-6.9995563549207704E-2</c:v>
                </c:pt>
                <c:pt idx="205">
                  <c:v>-5.3575055375836698E-2</c:v>
                </c:pt>
                <c:pt idx="206">
                  <c:v>-7.1688530685643806E-2</c:v>
                </c:pt>
                <c:pt idx="207">
                  <c:v>-8.1210190497639403E-2</c:v>
                </c:pt>
                <c:pt idx="208">
                  <c:v>-8.9034750555236394E-2</c:v>
                </c:pt>
                <c:pt idx="209">
                  <c:v>-9.5645867062700896E-2</c:v>
                </c:pt>
                <c:pt idx="210">
                  <c:v>-7.8592757695868196E-2</c:v>
                </c:pt>
                <c:pt idx="211">
                  <c:v>-7.6400193322383403E-2</c:v>
                </c:pt>
                <c:pt idx="212">
                  <c:v>-7.7493760321996896E-2</c:v>
                </c:pt>
                <c:pt idx="213">
                  <c:v>-8.2302788426901793E-2</c:v>
                </c:pt>
                <c:pt idx="214">
                  <c:v>-8.3806569299862396E-2</c:v>
                </c:pt>
                <c:pt idx="215">
                  <c:v>-9.5979198566173499E-2</c:v>
                </c:pt>
                <c:pt idx="216">
                  <c:v>-0.12408827627892099</c:v>
                </c:pt>
                <c:pt idx="217">
                  <c:v>-0.104488653426227</c:v>
                </c:pt>
                <c:pt idx="218">
                  <c:v>-9.5768730640712896E-2</c:v>
                </c:pt>
                <c:pt idx="219">
                  <c:v>-0.100171580541671</c:v>
                </c:pt>
                <c:pt idx="220">
                  <c:v>-0.113866493802614</c:v>
                </c:pt>
                <c:pt idx="221">
                  <c:v>-0.125936133748344</c:v>
                </c:pt>
                <c:pt idx="222">
                  <c:v>-0.12342560827439</c:v>
                </c:pt>
                <c:pt idx="223">
                  <c:v>-0.11955924763756</c:v>
                </c:pt>
                <c:pt idx="224">
                  <c:v>-0.114910812280343</c:v>
                </c:pt>
                <c:pt idx="225">
                  <c:v>-0.14596715275393901</c:v>
                </c:pt>
                <c:pt idx="226">
                  <c:v>-0.18670693837150101</c:v>
                </c:pt>
                <c:pt idx="227">
                  <c:v>-0.22056704527197599</c:v>
                </c:pt>
                <c:pt idx="228">
                  <c:v>-0.25613513025982998</c:v>
                </c:pt>
                <c:pt idx="229">
                  <c:v>-0.25934216283996397</c:v>
                </c:pt>
                <c:pt idx="230">
                  <c:v>-0.228780995152642</c:v>
                </c:pt>
                <c:pt idx="231">
                  <c:v>-0.20585764892076</c:v>
                </c:pt>
                <c:pt idx="232">
                  <c:v>-0.194834474461413</c:v>
                </c:pt>
                <c:pt idx="233">
                  <c:v>-0.19706368916365</c:v>
                </c:pt>
                <c:pt idx="234">
                  <c:v>-0.20704016343610199</c:v>
                </c:pt>
                <c:pt idx="235">
                  <c:v>-0.25670979235882901</c:v>
                </c:pt>
                <c:pt idx="236">
                  <c:v>-0.28545159959982602</c:v>
                </c:pt>
                <c:pt idx="237">
                  <c:v>-0.30659548564786498</c:v>
                </c:pt>
                <c:pt idx="238">
                  <c:v>-0.30645283083278102</c:v>
                </c:pt>
                <c:pt idx="239">
                  <c:v>-0.31124351426712099</c:v>
                </c:pt>
                <c:pt idx="240">
                  <c:v>-0.29182943505416598</c:v>
                </c:pt>
                <c:pt idx="241">
                  <c:v>-0.205312617863525</c:v>
                </c:pt>
                <c:pt idx="242">
                  <c:v>-0.15370364744972201</c:v>
                </c:pt>
                <c:pt idx="243">
                  <c:v>-0.121696080014185</c:v>
                </c:pt>
                <c:pt idx="244">
                  <c:v>-0.123178424961918</c:v>
                </c:pt>
                <c:pt idx="245">
                  <c:v>-0.112941782429714</c:v>
                </c:pt>
                <c:pt idx="246">
                  <c:v>-0.101627196716294</c:v>
                </c:pt>
                <c:pt idx="247">
                  <c:v>-0.103732324290877</c:v>
                </c:pt>
                <c:pt idx="248">
                  <c:v>-0.11369236157319</c:v>
                </c:pt>
                <c:pt idx="249">
                  <c:v>-9.8413637610699198E-2</c:v>
                </c:pt>
                <c:pt idx="250">
                  <c:v>-7.2526781085969494E-2</c:v>
                </c:pt>
                <c:pt idx="251">
                  <c:v>-4.1551227328066202E-2</c:v>
                </c:pt>
                <c:pt idx="252">
                  <c:v>-2.3897448262744001E-3</c:v>
                </c:pt>
                <c:pt idx="253">
                  <c:v>1.7561838753406001E-3</c:v>
                </c:pt>
                <c:pt idx="254">
                  <c:v>3.77850594903605E-3</c:v>
                </c:pt>
                <c:pt idx="255">
                  <c:v>1.0929586260104401E-3</c:v>
                </c:pt>
                <c:pt idx="256">
                  <c:v>1.0484851517720199E-3</c:v>
                </c:pt>
                <c:pt idx="257">
                  <c:v>2.11217805407049E-3</c:v>
                </c:pt>
                <c:pt idx="258">
                  <c:v>1.6631685102664599E-2</c:v>
                </c:pt>
                <c:pt idx="259">
                  <c:v>5.5465602779507898E-2</c:v>
                </c:pt>
                <c:pt idx="260">
                  <c:v>9.05561138578998E-2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8.86065840164562E-2</c:v>
                </c:pt>
                <c:pt idx="1">
                  <c:v>7.5139401985417006E-2</c:v>
                </c:pt>
                <c:pt idx="2">
                  <c:v>7.0350388832590399E-2</c:v>
                </c:pt>
                <c:pt idx="3">
                  <c:v>6.8679421261541806E-2</c:v>
                </c:pt>
                <c:pt idx="4">
                  <c:v>6.7935052239026905E-2</c:v>
                </c:pt>
                <c:pt idx="5">
                  <c:v>7.5039138571799502E-2</c:v>
                </c:pt>
                <c:pt idx="6">
                  <c:v>8.5861533091403902E-2</c:v>
                </c:pt>
                <c:pt idx="7">
                  <c:v>8.2726463068920994E-2</c:v>
                </c:pt>
                <c:pt idx="8">
                  <c:v>6.9203352852387504E-2</c:v>
                </c:pt>
                <c:pt idx="9">
                  <c:v>4.6062454603235901E-2</c:v>
                </c:pt>
                <c:pt idx="10">
                  <c:v>7.1130854939615504E-3</c:v>
                </c:pt>
                <c:pt idx="11">
                  <c:v>-3.2670869933697298E-2</c:v>
                </c:pt>
                <c:pt idx="12">
                  <c:v>-6.2200714128689202E-2</c:v>
                </c:pt>
                <c:pt idx="13">
                  <c:v>-8.2106256778990694E-2</c:v>
                </c:pt>
                <c:pt idx="14">
                  <c:v>-0.104021177823585</c:v>
                </c:pt>
                <c:pt idx="15">
                  <c:v>-0.12575392781884101</c:v>
                </c:pt>
                <c:pt idx="16">
                  <c:v>-0.14479370214082901</c:v>
                </c:pt>
                <c:pt idx="17">
                  <c:v>-0.153482914222034</c:v>
                </c:pt>
                <c:pt idx="18">
                  <c:v>-0.152181485486068</c:v>
                </c:pt>
                <c:pt idx="19">
                  <c:v>-0.14129417015218501</c:v>
                </c:pt>
                <c:pt idx="20">
                  <c:v>-0.122359857772222</c:v>
                </c:pt>
                <c:pt idx="21">
                  <c:v>-9.4641589932094705E-2</c:v>
                </c:pt>
                <c:pt idx="22">
                  <c:v>-6.2527342655298301E-2</c:v>
                </c:pt>
                <c:pt idx="23">
                  <c:v>-4.0506055228753203E-2</c:v>
                </c:pt>
                <c:pt idx="24">
                  <c:v>-1.84247896415436E-2</c:v>
                </c:pt>
                <c:pt idx="25">
                  <c:v>-4.5736755256416501E-3</c:v>
                </c:pt>
                <c:pt idx="26">
                  <c:v>6.00706121326569E-3</c:v>
                </c:pt>
                <c:pt idx="27">
                  <c:v>6.88922430337766E-3</c:v>
                </c:pt>
                <c:pt idx="28">
                  <c:v>8.5380551687737598E-3</c:v>
                </c:pt>
                <c:pt idx="29">
                  <c:v>3.38022600029253E-3</c:v>
                </c:pt>
                <c:pt idx="30">
                  <c:v>-1.9695880122493299E-2</c:v>
                </c:pt>
                <c:pt idx="31">
                  <c:v>-4.2593422159285202E-2</c:v>
                </c:pt>
                <c:pt idx="32">
                  <c:v>-4.7043546265112202E-2</c:v>
                </c:pt>
                <c:pt idx="33">
                  <c:v>-3.7855579655513602E-2</c:v>
                </c:pt>
                <c:pt idx="34">
                  <c:v>-1.9882980435462699E-2</c:v>
                </c:pt>
                <c:pt idx="35">
                  <c:v>-3.5580828266423798E-4</c:v>
                </c:pt>
                <c:pt idx="36">
                  <c:v>8.6557402920351498E-3</c:v>
                </c:pt>
                <c:pt idx="37">
                  <c:v>2.03094357047209E-2</c:v>
                </c:pt>
                <c:pt idx="38">
                  <c:v>3.1364212908760201E-2</c:v>
                </c:pt>
                <c:pt idx="39">
                  <c:v>4.0472720053629299E-2</c:v>
                </c:pt>
                <c:pt idx="40">
                  <c:v>4.6166373857360797E-2</c:v>
                </c:pt>
                <c:pt idx="41">
                  <c:v>5.39980721997535E-2</c:v>
                </c:pt>
                <c:pt idx="42">
                  <c:v>6.2626632226693194E-2</c:v>
                </c:pt>
                <c:pt idx="43">
                  <c:v>7.0031313498879005E-2</c:v>
                </c:pt>
                <c:pt idx="44">
                  <c:v>7.5484401827791495E-2</c:v>
                </c:pt>
                <c:pt idx="45">
                  <c:v>7.2615510741849298E-2</c:v>
                </c:pt>
                <c:pt idx="46">
                  <c:v>6.7861468377751505E-2</c:v>
                </c:pt>
                <c:pt idx="47">
                  <c:v>5.3283581425492201E-2</c:v>
                </c:pt>
                <c:pt idx="48">
                  <c:v>3.06773518777342E-2</c:v>
                </c:pt>
                <c:pt idx="49">
                  <c:v>8.1373717230569294E-3</c:v>
                </c:pt>
                <c:pt idx="50">
                  <c:v>-2.4882564293291502E-2</c:v>
                </c:pt>
                <c:pt idx="51">
                  <c:v>-4.9700746247545197E-2</c:v>
                </c:pt>
                <c:pt idx="52">
                  <c:v>-7.5362014464369395E-2</c:v>
                </c:pt>
                <c:pt idx="53">
                  <c:v>-0.10761229472205899</c:v>
                </c:pt>
                <c:pt idx="54">
                  <c:v>-0.130176984599426</c:v>
                </c:pt>
                <c:pt idx="55">
                  <c:v>-0.15869710467578399</c:v>
                </c:pt>
                <c:pt idx="56">
                  <c:v>-0.18745691306804199</c:v>
                </c:pt>
                <c:pt idx="57">
                  <c:v>-0.21792120360711101</c:v>
                </c:pt>
                <c:pt idx="58">
                  <c:v>-0.239914933593813</c:v>
                </c:pt>
                <c:pt idx="59">
                  <c:v>-0.23370017524185899</c:v>
                </c:pt>
                <c:pt idx="60">
                  <c:v>-0.228935091590353</c:v>
                </c:pt>
                <c:pt idx="61">
                  <c:v>-0.226605036509052</c:v>
                </c:pt>
                <c:pt idx="62">
                  <c:v>-0.22254805623055099</c:v>
                </c:pt>
                <c:pt idx="63">
                  <c:v>-0.223239684572338</c:v>
                </c:pt>
                <c:pt idx="64">
                  <c:v>-0.22167483068010199</c:v>
                </c:pt>
                <c:pt idx="65">
                  <c:v>-0.21393288520166301</c:v>
                </c:pt>
                <c:pt idx="66">
                  <c:v>-0.208143703226079</c:v>
                </c:pt>
                <c:pt idx="67">
                  <c:v>-0.20656443617907999</c:v>
                </c:pt>
                <c:pt idx="68">
                  <c:v>-0.20217315465059199</c:v>
                </c:pt>
                <c:pt idx="69">
                  <c:v>-0.19669062654330599</c:v>
                </c:pt>
                <c:pt idx="70">
                  <c:v>-0.202317482537618</c:v>
                </c:pt>
                <c:pt idx="71">
                  <c:v>-0.23355748547326399</c:v>
                </c:pt>
                <c:pt idx="72">
                  <c:v>-0.27004968866788098</c:v>
                </c:pt>
                <c:pt idx="73">
                  <c:v>-0.32342011074311899</c:v>
                </c:pt>
                <c:pt idx="74">
                  <c:v>-0.362593924716405</c:v>
                </c:pt>
                <c:pt idx="75">
                  <c:v>-0.36788016348560798</c:v>
                </c:pt>
                <c:pt idx="76">
                  <c:v>-0.360768053302431</c:v>
                </c:pt>
                <c:pt idx="77">
                  <c:v>-0.32404242856348497</c:v>
                </c:pt>
                <c:pt idx="78">
                  <c:v>-0.25861434904615099</c:v>
                </c:pt>
                <c:pt idx="79">
                  <c:v>-0.19768649468563601</c:v>
                </c:pt>
                <c:pt idx="80">
                  <c:v>-0.130516304596168</c:v>
                </c:pt>
                <c:pt idx="81">
                  <c:v>-7.9782837024003905E-2</c:v>
                </c:pt>
                <c:pt idx="82">
                  <c:v>-5.5494126123075901E-2</c:v>
                </c:pt>
                <c:pt idx="83">
                  <c:v>-4.0817149588452901E-2</c:v>
                </c:pt>
                <c:pt idx="84">
                  <c:v>-1.9878903122237199E-2</c:v>
                </c:pt>
                <c:pt idx="85">
                  <c:v>9.6677443171791803E-4</c:v>
                </c:pt>
                <c:pt idx="86">
                  <c:v>2.9121918858188899E-2</c:v>
                </c:pt>
                <c:pt idx="87">
                  <c:v>5.3749338908675302E-2</c:v>
                </c:pt>
                <c:pt idx="88">
                  <c:v>6.9330846381468594E-2</c:v>
                </c:pt>
                <c:pt idx="89">
                  <c:v>8.0423180606940203E-2</c:v>
                </c:pt>
                <c:pt idx="90">
                  <c:v>9.2628364743614605E-2</c:v>
                </c:pt>
                <c:pt idx="91">
                  <c:v>0.103256582079124</c:v>
                </c:pt>
                <c:pt idx="92">
                  <c:v>0.11280880493352501</c:v>
                </c:pt>
                <c:pt idx="93">
                  <c:v>0.113619513390114</c:v>
                </c:pt>
                <c:pt idx="94">
                  <c:v>0.12291245593012</c:v>
                </c:pt>
                <c:pt idx="95">
                  <c:v>0.137819193074213</c:v>
                </c:pt>
                <c:pt idx="96">
                  <c:v>0.148503526655552</c:v>
                </c:pt>
                <c:pt idx="97">
                  <c:v>0.16986266080656701</c:v>
                </c:pt>
                <c:pt idx="98">
                  <c:v>0.20027193586257699</c:v>
                </c:pt>
                <c:pt idx="99">
                  <c:v>0.23448450471145599</c:v>
                </c:pt>
                <c:pt idx="100">
                  <c:v>0.26697770910680602</c:v>
                </c:pt>
                <c:pt idx="101">
                  <c:v>0.29620705554756099</c:v>
                </c:pt>
                <c:pt idx="102">
                  <c:v>0.31437964261697798</c:v>
                </c:pt>
                <c:pt idx="103">
                  <c:v>0.32257669761605501</c:v>
                </c:pt>
                <c:pt idx="104">
                  <c:v>0.32348209774859599</c:v>
                </c:pt>
                <c:pt idx="105">
                  <c:v>0.31920704459972299</c:v>
                </c:pt>
                <c:pt idx="106">
                  <c:v>0.32007133281837802</c:v>
                </c:pt>
                <c:pt idx="107">
                  <c:v>0.322851605847915</c:v>
                </c:pt>
                <c:pt idx="108">
                  <c:v>0.31869526995549102</c:v>
                </c:pt>
                <c:pt idx="109">
                  <c:v>0.31189112364939098</c:v>
                </c:pt>
                <c:pt idx="110">
                  <c:v>0.30408542788005</c:v>
                </c:pt>
                <c:pt idx="111">
                  <c:v>0.29485710566345502</c:v>
                </c:pt>
                <c:pt idx="112">
                  <c:v>0.272427717920246</c:v>
                </c:pt>
                <c:pt idx="113">
                  <c:v>0.2469325669463</c:v>
                </c:pt>
                <c:pt idx="114">
                  <c:v>0.23245895211303499</c:v>
                </c:pt>
                <c:pt idx="115">
                  <c:v>0.232216355994493</c:v>
                </c:pt>
                <c:pt idx="116">
                  <c:v>0.22617641438962199</c:v>
                </c:pt>
                <c:pt idx="117">
                  <c:v>0.22916414443812699</c:v>
                </c:pt>
                <c:pt idx="118">
                  <c:v>0.23041722922073399</c:v>
                </c:pt>
                <c:pt idx="119">
                  <c:v>0.23860894997544499</c:v>
                </c:pt>
                <c:pt idx="120">
                  <c:v>0.24990561171487199</c:v>
                </c:pt>
                <c:pt idx="121">
                  <c:v>0.26498439578132599</c:v>
                </c:pt>
                <c:pt idx="122">
                  <c:v>0.27796729511317803</c:v>
                </c:pt>
                <c:pt idx="123">
                  <c:v>0.27825814973906199</c:v>
                </c:pt>
                <c:pt idx="124">
                  <c:v>0.27146433775065998</c:v>
                </c:pt>
                <c:pt idx="125">
                  <c:v>0.26649918129449701</c:v>
                </c:pt>
                <c:pt idx="126">
                  <c:v>0.254108610251503</c:v>
                </c:pt>
                <c:pt idx="127">
                  <c:v>0.24075233402819901</c:v>
                </c:pt>
                <c:pt idx="128">
                  <c:v>0.224170241697633</c:v>
                </c:pt>
                <c:pt idx="129">
                  <c:v>0.206917040072505</c:v>
                </c:pt>
                <c:pt idx="130">
                  <c:v>0.18692938143287099</c:v>
                </c:pt>
                <c:pt idx="131">
                  <c:v>0.16272478471701901</c:v>
                </c:pt>
                <c:pt idx="132">
                  <c:v>0.13458824080270401</c:v>
                </c:pt>
                <c:pt idx="133">
                  <c:v>0.115939618590961</c:v>
                </c:pt>
                <c:pt idx="134">
                  <c:v>0.10123858123009601</c:v>
                </c:pt>
                <c:pt idx="135">
                  <c:v>6.8825321712248394E-2</c:v>
                </c:pt>
                <c:pt idx="136">
                  <c:v>2.4065366398137798E-2</c:v>
                </c:pt>
                <c:pt idx="137">
                  <c:v>-2.4576821407537801E-2</c:v>
                </c:pt>
                <c:pt idx="138">
                  <c:v>-7.0868928079225596E-2</c:v>
                </c:pt>
                <c:pt idx="139">
                  <c:v>-0.104450536035064</c:v>
                </c:pt>
                <c:pt idx="140">
                  <c:v>-0.138047206807315</c:v>
                </c:pt>
                <c:pt idx="141">
                  <c:v>-0.16067999059017801</c:v>
                </c:pt>
                <c:pt idx="142">
                  <c:v>-0.17279335740334101</c:v>
                </c:pt>
                <c:pt idx="143">
                  <c:v>-0.15518692309778401</c:v>
                </c:pt>
                <c:pt idx="144">
                  <c:v>-0.123205230493162</c:v>
                </c:pt>
                <c:pt idx="145">
                  <c:v>-9.0623997409973997E-2</c:v>
                </c:pt>
                <c:pt idx="146">
                  <c:v>-6.4619272832202507E-2</c:v>
                </c:pt>
                <c:pt idx="147">
                  <c:v>-3.5063234959660301E-2</c:v>
                </c:pt>
                <c:pt idx="148">
                  <c:v>-3.6087792006360399E-5</c:v>
                </c:pt>
                <c:pt idx="149">
                  <c:v>2.9382875932260299E-2</c:v>
                </c:pt>
                <c:pt idx="150">
                  <c:v>5.4123095508276903E-2</c:v>
                </c:pt>
                <c:pt idx="151">
                  <c:v>7.9316632811073498E-2</c:v>
                </c:pt>
                <c:pt idx="152">
                  <c:v>0.100233942656761</c:v>
                </c:pt>
                <c:pt idx="153">
                  <c:v>0.11089694246328199</c:v>
                </c:pt>
                <c:pt idx="154">
                  <c:v>0.11678971991875101</c:v>
                </c:pt>
                <c:pt idx="155">
                  <c:v>0.11360344833835299</c:v>
                </c:pt>
                <c:pt idx="156">
                  <c:v>0.10504136930111201</c:v>
                </c:pt>
                <c:pt idx="157">
                  <c:v>8.80704597851861E-2</c:v>
                </c:pt>
                <c:pt idx="158">
                  <c:v>6.6182816176756504E-2</c:v>
                </c:pt>
                <c:pt idx="159">
                  <c:v>2.9610033215971901E-2</c:v>
                </c:pt>
                <c:pt idx="160">
                  <c:v>-3.1491134214188199E-2</c:v>
                </c:pt>
                <c:pt idx="161">
                  <c:v>-0.10550719871990299</c:v>
                </c:pt>
                <c:pt idx="162">
                  <c:v>-0.179797043369396</c:v>
                </c:pt>
                <c:pt idx="163">
                  <c:v>-0.24337357582208999</c:v>
                </c:pt>
                <c:pt idx="164">
                  <c:v>-0.270279969267602</c:v>
                </c:pt>
                <c:pt idx="165">
                  <c:v>-0.27406420174053803</c:v>
                </c:pt>
                <c:pt idx="166">
                  <c:v>-0.25982606222408899</c:v>
                </c:pt>
                <c:pt idx="167">
                  <c:v>-0.237982315990724</c:v>
                </c:pt>
                <c:pt idx="168">
                  <c:v>-0.21351757496966201</c:v>
                </c:pt>
                <c:pt idx="169">
                  <c:v>-0.204586655441997</c:v>
                </c:pt>
                <c:pt idx="170">
                  <c:v>-0.22545939909777399</c:v>
                </c:pt>
                <c:pt idx="171">
                  <c:v>-0.24072713866064399</c:v>
                </c:pt>
                <c:pt idx="172">
                  <c:v>-0.236008719659556</c:v>
                </c:pt>
                <c:pt idx="173">
                  <c:v>-0.203751644584486</c:v>
                </c:pt>
                <c:pt idx="174">
                  <c:v>-0.163057997867666</c:v>
                </c:pt>
                <c:pt idx="175">
                  <c:v>-0.12889839657222399</c:v>
                </c:pt>
                <c:pt idx="176">
                  <c:v>-0.12706551083592599</c:v>
                </c:pt>
                <c:pt idx="177">
                  <c:v>-0.13956271542916099</c:v>
                </c:pt>
                <c:pt idx="178">
                  <c:v>-0.15070155536763</c:v>
                </c:pt>
                <c:pt idx="179">
                  <c:v>-0.14216061240154301</c:v>
                </c:pt>
                <c:pt idx="180">
                  <c:v>-0.119159884838806</c:v>
                </c:pt>
                <c:pt idx="181">
                  <c:v>-8.3959100294397696E-2</c:v>
                </c:pt>
                <c:pt idx="182">
                  <c:v>-5.3640132323623697E-2</c:v>
                </c:pt>
                <c:pt idx="183">
                  <c:v>-3.10084525629769E-2</c:v>
                </c:pt>
                <c:pt idx="184">
                  <c:v>-1.98559339162801E-2</c:v>
                </c:pt>
                <c:pt idx="185">
                  <c:v>-3.9173059911926898E-2</c:v>
                </c:pt>
                <c:pt idx="186">
                  <c:v>-8.3044420499321703E-2</c:v>
                </c:pt>
                <c:pt idx="187">
                  <c:v>-0.12001129712879501</c:v>
                </c:pt>
                <c:pt idx="188">
                  <c:v>-0.15535602874520901</c:v>
                </c:pt>
                <c:pt idx="189">
                  <c:v>-0.17926097032955801</c:v>
                </c:pt>
                <c:pt idx="190">
                  <c:v>-0.20104816248572499</c:v>
                </c:pt>
                <c:pt idx="191">
                  <c:v>-0.21885774136388</c:v>
                </c:pt>
                <c:pt idx="192">
                  <c:v>-0.22678370184951599</c:v>
                </c:pt>
                <c:pt idx="193">
                  <c:v>-0.23326990379672799</c:v>
                </c:pt>
                <c:pt idx="194">
                  <c:v>-0.236090241995493</c:v>
                </c:pt>
                <c:pt idx="195">
                  <c:v>-0.241087022063007</c:v>
                </c:pt>
                <c:pt idx="196">
                  <c:v>-0.25316393709056301</c:v>
                </c:pt>
                <c:pt idx="197">
                  <c:v>-0.25945438983161201</c:v>
                </c:pt>
                <c:pt idx="198">
                  <c:v>-0.246786053772556</c:v>
                </c:pt>
                <c:pt idx="199">
                  <c:v>-0.227838209695718</c:v>
                </c:pt>
                <c:pt idx="200">
                  <c:v>-0.211495352129903</c:v>
                </c:pt>
                <c:pt idx="201">
                  <c:v>-0.19253018960771501</c:v>
                </c:pt>
                <c:pt idx="202">
                  <c:v>-0.16736988294260799</c:v>
                </c:pt>
                <c:pt idx="203">
                  <c:v>-0.14291875567238399</c:v>
                </c:pt>
                <c:pt idx="204">
                  <c:v>-0.118611024964658</c:v>
                </c:pt>
                <c:pt idx="205">
                  <c:v>-9.69323684350515E-2</c:v>
                </c:pt>
                <c:pt idx="206">
                  <c:v>-8.8517755851915597E-2</c:v>
                </c:pt>
                <c:pt idx="207">
                  <c:v>-8.6081900733823505E-2</c:v>
                </c:pt>
                <c:pt idx="208">
                  <c:v>-8.7066184007627806E-2</c:v>
                </c:pt>
                <c:pt idx="209">
                  <c:v>-8.9926078359318901E-2</c:v>
                </c:pt>
                <c:pt idx="210">
                  <c:v>-8.6148304804835305E-2</c:v>
                </c:pt>
                <c:pt idx="211">
                  <c:v>-8.2898934310684694E-2</c:v>
                </c:pt>
                <c:pt idx="212">
                  <c:v>-8.1097209647788798E-2</c:v>
                </c:pt>
                <c:pt idx="213">
                  <c:v>-8.1499069240826394E-2</c:v>
                </c:pt>
                <c:pt idx="214">
                  <c:v>-8.2268235927171696E-2</c:v>
                </c:pt>
                <c:pt idx="215">
                  <c:v>-8.6838556806838996E-2</c:v>
                </c:pt>
                <c:pt idx="216">
                  <c:v>-9.9255129964199995E-2</c:v>
                </c:pt>
                <c:pt idx="217">
                  <c:v>-0.100999637784875</c:v>
                </c:pt>
                <c:pt idx="218">
                  <c:v>-9.9256002070154906E-2</c:v>
                </c:pt>
                <c:pt idx="219">
                  <c:v>-9.9561194893993801E-2</c:v>
                </c:pt>
                <c:pt idx="220">
                  <c:v>-0.104329627863534</c:v>
                </c:pt>
                <c:pt idx="221">
                  <c:v>-0.111531796491804</c:v>
                </c:pt>
                <c:pt idx="222">
                  <c:v>-0.115496400419333</c:v>
                </c:pt>
                <c:pt idx="223">
                  <c:v>-0.116850682825409</c:v>
                </c:pt>
                <c:pt idx="224">
                  <c:v>-0.11620405931038701</c:v>
                </c:pt>
                <c:pt idx="225">
                  <c:v>-0.126125090458238</c:v>
                </c:pt>
                <c:pt idx="226">
                  <c:v>-0.146319039762659</c:v>
                </c:pt>
                <c:pt idx="227">
                  <c:v>-0.17106837493243099</c:v>
                </c:pt>
                <c:pt idx="228">
                  <c:v>-0.19942396004156401</c:v>
                </c:pt>
                <c:pt idx="229">
                  <c:v>-0.21939669430769801</c:v>
                </c:pt>
                <c:pt idx="230">
                  <c:v>-0.22252479458934599</c:v>
                </c:pt>
                <c:pt idx="231">
                  <c:v>-0.21696907936648399</c:v>
                </c:pt>
                <c:pt idx="232">
                  <c:v>-0.20959087773146001</c:v>
                </c:pt>
                <c:pt idx="233">
                  <c:v>-0.20541514820885601</c:v>
                </c:pt>
                <c:pt idx="234">
                  <c:v>-0.20595681995127199</c:v>
                </c:pt>
                <c:pt idx="235">
                  <c:v>-0.22287447742045699</c:v>
                </c:pt>
                <c:pt idx="236">
                  <c:v>-0.24373351814691399</c:v>
                </c:pt>
                <c:pt idx="237">
                  <c:v>-0.26468750731389701</c:v>
                </c:pt>
                <c:pt idx="238">
                  <c:v>-0.27860928182019201</c:v>
                </c:pt>
                <c:pt idx="239">
                  <c:v>-0.28948735930250202</c:v>
                </c:pt>
                <c:pt idx="240">
                  <c:v>-0.29026805121972299</c:v>
                </c:pt>
                <c:pt idx="241">
                  <c:v>-0.26194957343432401</c:v>
                </c:pt>
                <c:pt idx="242">
                  <c:v>-0.225867598106123</c:v>
                </c:pt>
                <c:pt idx="243">
                  <c:v>-0.19114375874214401</c:v>
                </c:pt>
                <c:pt idx="244">
                  <c:v>-0.16848864748206899</c:v>
                </c:pt>
                <c:pt idx="245">
                  <c:v>-0.14997302579794999</c:v>
                </c:pt>
                <c:pt idx="246">
                  <c:v>-0.133857749437398</c:v>
                </c:pt>
                <c:pt idx="247">
                  <c:v>-0.123815941055225</c:v>
                </c:pt>
                <c:pt idx="248">
                  <c:v>-0.120441414561213</c:v>
                </c:pt>
                <c:pt idx="249">
                  <c:v>-0.11309882224437499</c:v>
                </c:pt>
                <c:pt idx="250">
                  <c:v>-9.9574808524906799E-2</c:v>
                </c:pt>
                <c:pt idx="251">
                  <c:v>-8.0233614792626598E-2</c:v>
                </c:pt>
                <c:pt idx="252">
                  <c:v>-5.4285658137175903E-2</c:v>
                </c:pt>
                <c:pt idx="253">
                  <c:v>-3.5605044133003701E-2</c:v>
                </c:pt>
                <c:pt idx="254">
                  <c:v>-2.24771941056571E-2</c:v>
                </c:pt>
                <c:pt idx="255">
                  <c:v>-1.46204765284346E-2</c:v>
                </c:pt>
                <c:pt idx="256">
                  <c:v>-9.39748930169906E-3</c:v>
                </c:pt>
                <c:pt idx="257">
                  <c:v>-5.5609335164425403E-3</c:v>
                </c:pt>
                <c:pt idx="258">
                  <c:v>1.83660602325985E-3</c:v>
                </c:pt>
                <c:pt idx="259">
                  <c:v>1.9712938275342502E-2</c:v>
                </c:pt>
                <c:pt idx="260">
                  <c:v>4.33273301361949E-2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304288"/>
        <c:axId val="1453306608"/>
      </c:lineChart>
      <c:dateAx>
        <c:axId val="14533042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306608"/>
        <c:crosses val="autoZero"/>
        <c:auto val="0"/>
        <c:lblOffset val="100"/>
        <c:baseTimeUnit val="days"/>
      </c:dateAx>
      <c:valAx>
        <c:axId val="14533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30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-57.392906494703702</c:v>
                </c:pt>
                <c:pt idx="1">
                  <c:v>-79.475465313029304</c:v>
                </c:pt>
                <c:pt idx="2">
                  <c:v>30.708661417323999</c:v>
                </c:pt>
                <c:pt idx="3">
                  <c:v>3.9524922118370198</c:v>
                </c:pt>
                <c:pt idx="4">
                  <c:v>52.377932783769502</c:v>
                </c:pt>
                <c:pt idx="5">
                  <c:v>215.79558652729301</c:v>
                </c:pt>
                <c:pt idx="6">
                  <c:v>137.751595483556</c:v>
                </c:pt>
                <c:pt idx="7">
                  <c:v>-5.5159084151061704</c:v>
                </c:pt>
                <c:pt idx="8">
                  <c:v>-91.508976225133694</c:v>
                </c:pt>
                <c:pt idx="9">
                  <c:v>-243.85754301720499</c:v>
                </c:pt>
                <c:pt idx="10">
                  <c:v>-288.23529411764503</c:v>
                </c:pt>
                <c:pt idx="11">
                  <c:v>-190.17341040462401</c:v>
                </c:pt>
                <c:pt idx="12">
                  <c:v>-141.90225728687199</c:v>
                </c:pt>
                <c:pt idx="13">
                  <c:v>-80.045458108001995</c:v>
                </c:pt>
                <c:pt idx="14">
                  <c:v>-98.382993552883804</c:v>
                </c:pt>
                <c:pt idx="15">
                  <c:v>-95.500335795836406</c:v>
                </c:pt>
                <c:pt idx="16">
                  <c:v>-91.311008973517005</c:v>
                </c:pt>
                <c:pt idx="17">
                  <c:v>-76.130788465799199</c:v>
                </c:pt>
                <c:pt idx="18">
                  <c:v>-46.292489035087698</c:v>
                </c:pt>
                <c:pt idx="19">
                  <c:v>-0.18210197710699799</c:v>
                </c:pt>
                <c:pt idx="20">
                  <c:v>63.626215914527499</c:v>
                </c:pt>
                <c:pt idx="21">
                  <c:v>98.775360994333795</c:v>
                </c:pt>
                <c:pt idx="22">
                  <c:v>152.47700602600699</c:v>
                </c:pt>
                <c:pt idx="23">
                  <c:v>107.721726461483</c:v>
                </c:pt>
                <c:pt idx="24">
                  <c:v>101.78710178710099</c:v>
                </c:pt>
                <c:pt idx="25">
                  <c:v>79.145775301764004</c:v>
                </c:pt>
                <c:pt idx="26">
                  <c:v>60.792951541850499</c:v>
                </c:pt>
                <c:pt idx="27">
                  <c:v>36.058311440787598</c:v>
                </c:pt>
                <c:pt idx="28">
                  <c:v>33.921046795297997</c:v>
                </c:pt>
                <c:pt idx="29">
                  <c:v>-11.104555883316699</c:v>
                </c:pt>
                <c:pt idx="30">
                  <c:v>-128.08437576649499</c:v>
                </c:pt>
                <c:pt idx="31">
                  <c:v>-143.451661354729</c:v>
                </c:pt>
                <c:pt idx="32">
                  <c:v>-54.499116208327798</c:v>
                </c:pt>
                <c:pt idx="33">
                  <c:v>70.889117748025399</c:v>
                </c:pt>
                <c:pt idx="34">
                  <c:v>83.594899460520196</c:v>
                </c:pt>
                <c:pt idx="35">
                  <c:v>89.210041906551595</c:v>
                </c:pt>
                <c:pt idx="36">
                  <c:v>30.588044184535999</c:v>
                </c:pt>
                <c:pt idx="37">
                  <c:v>71.225139220366202</c:v>
                </c:pt>
                <c:pt idx="38">
                  <c:v>94.133086305388105</c:v>
                </c:pt>
                <c:pt idx="39">
                  <c:v>86.534902657487095</c:v>
                </c:pt>
                <c:pt idx="40">
                  <c:v>52.706000574216901</c:v>
                </c:pt>
                <c:pt idx="41">
                  <c:v>73.804658765835995</c:v>
                </c:pt>
                <c:pt idx="42">
                  <c:v>95.660328547406607</c:v>
                </c:pt>
                <c:pt idx="43">
                  <c:v>99.338099020386807</c:v>
                </c:pt>
                <c:pt idx="44">
                  <c:v>104.549408489909</c:v>
                </c:pt>
                <c:pt idx="45">
                  <c:v>-18.8081936685297</c:v>
                </c:pt>
                <c:pt idx="46">
                  <c:v>-38.554000717618202</c:v>
                </c:pt>
                <c:pt idx="47">
                  <c:v>-165.59139784946001</c:v>
                </c:pt>
                <c:pt idx="48">
                  <c:v>-252.044609665428</c:v>
                </c:pt>
                <c:pt idx="49">
                  <c:v>-154.94791666666501</c:v>
                </c:pt>
                <c:pt idx="50">
                  <c:v>-202.92825768667601</c:v>
                </c:pt>
                <c:pt idx="51">
                  <c:v>-148.970515565803</c:v>
                </c:pt>
                <c:pt idx="52">
                  <c:v>-127.166998955663</c:v>
                </c:pt>
                <c:pt idx="53">
                  <c:v>-158.565061333963</c:v>
                </c:pt>
                <c:pt idx="54">
                  <c:v>-141.36807817589499</c:v>
                </c:pt>
                <c:pt idx="55">
                  <c:v>-127.187708750835</c:v>
                </c:pt>
                <c:pt idx="56">
                  <c:v>-120.050922978994</c:v>
                </c:pt>
                <c:pt idx="57">
                  <c:v>-128.44367648842001</c:v>
                </c:pt>
                <c:pt idx="58">
                  <c:v>-114.374203491301</c:v>
                </c:pt>
                <c:pt idx="59">
                  <c:v>-36.392051797276203</c:v>
                </c:pt>
                <c:pt idx="60">
                  <c:v>-38.795853269537602</c:v>
                </c:pt>
                <c:pt idx="61">
                  <c:v>-75.281898495851905</c:v>
                </c:pt>
                <c:pt idx="62">
                  <c:v>-70.349933974721594</c:v>
                </c:pt>
                <c:pt idx="63">
                  <c:v>-109.628792161296</c:v>
                </c:pt>
                <c:pt idx="64">
                  <c:v>-66.081504702194906</c:v>
                </c:pt>
                <c:pt idx="65">
                  <c:v>-60.723244147156997</c:v>
                </c:pt>
                <c:pt idx="66">
                  <c:v>-51.4494692712519</c:v>
                </c:pt>
                <c:pt idx="67">
                  <c:v>-119.094412331405</c:v>
                </c:pt>
                <c:pt idx="68">
                  <c:v>-90.391027584116401</c:v>
                </c:pt>
                <c:pt idx="69">
                  <c:v>-43.499527541548296</c:v>
                </c:pt>
                <c:pt idx="70">
                  <c:v>-159.12300260126401</c:v>
                </c:pt>
                <c:pt idx="71">
                  <c:v>-306.20187018701898</c:v>
                </c:pt>
                <c:pt idx="72">
                  <c:v>-227.44846584972001</c:v>
                </c:pt>
                <c:pt idx="73">
                  <c:v>-216.993076162215</c:v>
                </c:pt>
                <c:pt idx="74">
                  <c:v>-164.15526858714699</c:v>
                </c:pt>
                <c:pt idx="75">
                  <c:v>-62.943538177740699</c:v>
                </c:pt>
                <c:pt idx="76">
                  <c:v>-32.870608397600201</c:v>
                </c:pt>
                <c:pt idx="77">
                  <c:v>3.9183820873962398</c:v>
                </c:pt>
                <c:pt idx="78">
                  <c:v>96.413021466180993</c:v>
                </c:pt>
                <c:pt idx="79">
                  <c:v>93.437538766902193</c:v>
                </c:pt>
                <c:pt idx="80">
                  <c:v>112.411171707156</c:v>
                </c:pt>
                <c:pt idx="81">
                  <c:v>91.255168109837101</c:v>
                </c:pt>
                <c:pt idx="82">
                  <c:v>49.322493224932003</c:v>
                </c:pt>
                <c:pt idx="83">
                  <c:v>51.463074779377699</c:v>
                </c:pt>
                <c:pt idx="84">
                  <c:v>69.738863287249899</c:v>
                </c:pt>
                <c:pt idx="85">
                  <c:v>75.4111487526948</c:v>
                </c:pt>
                <c:pt idx="86">
                  <c:v>83.358733384133302</c:v>
                </c:pt>
                <c:pt idx="87">
                  <c:v>73.358788341605901</c:v>
                </c:pt>
                <c:pt idx="88">
                  <c:v>80.795379031845201</c:v>
                </c:pt>
                <c:pt idx="89">
                  <c:v>83.831042988019504</c:v>
                </c:pt>
                <c:pt idx="90">
                  <c:v>98.498397165513694</c:v>
                </c:pt>
                <c:pt idx="91">
                  <c:v>104.17295123177399</c:v>
                </c:pt>
                <c:pt idx="92">
                  <c:v>94.304110946012699</c:v>
                </c:pt>
                <c:pt idx="93">
                  <c:v>58.871475677076901</c:v>
                </c:pt>
                <c:pt idx="94">
                  <c:v>122.177742193754</c:v>
                </c:pt>
                <c:pt idx="95">
                  <c:v>190.880072959416</c:v>
                </c:pt>
                <c:pt idx="96">
                  <c:v>145.50925925925901</c:v>
                </c:pt>
                <c:pt idx="97">
                  <c:v>184.23261390887299</c:v>
                </c:pt>
                <c:pt idx="98">
                  <c:v>187.77317526067699</c:v>
                </c:pt>
                <c:pt idx="99">
                  <c:v>175.54158737481399</c:v>
                </c:pt>
                <c:pt idx="100">
                  <c:v>146.05405405405301</c:v>
                </c:pt>
                <c:pt idx="101">
                  <c:v>131.41452725711301</c:v>
                </c:pt>
                <c:pt idx="102">
                  <c:v>90.668718124056099</c:v>
                </c:pt>
                <c:pt idx="103">
                  <c:v>81.652827204428405</c:v>
                </c:pt>
                <c:pt idx="104">
                  <c:v>79.106858054226095</c:v>
                </c:pt>
                <c:pt idx="105">
                  <c:v>69.777817702718494</c:v>
                </c:pt>
                <c:pt idx="106">
                  <c:v>92.821216278006403</c:v>
                </c:pt>
                <c:pt idx="107">
                  <c:v>101.98004721651</c:v>
                </c:pt>
                <c:pt idx="108">
                  <c:v>90.691451908182003</c:v>
                </c:pt>
                <c:pt idx="109">
                  <c:v>83.703259348130402</c:v>
                </c:pt>
                <c:pt idx="110">
                  <c:v>89.6878236425502</c:v>
                </c:pt>
                <c:pt idx="111">
                  <c:v>56.892230576441001</c:v>
                </c:pt>
                <c:pt idx="112">
                  <c:v>-58.585235451368199</c:v>
                </c:pt>
                <c:pt idx="113">
                  <c:v>-113.66070526422</c:v>
                </c:pt>
                <c:pt idx="114">
                  <c:v>57.132842621802197</c:v>
                </c:pt>
                <c:pt idx="115">
                  <c:v>131.56821004080101</c:v>
                </c:pt>
                <c:pt idx="116">
                  <c:v>57.122114128068702</c:v>
                </c:pt>
                <c:pt idx="117">
                  <c:v>133.32294264339001</c:v>
                </c:pt>
                <c:pt idx="118">
                  <c:v>159.14454277285901</c:v>
                </c:pt>
                <c:pt idx="119">
                  <c:v>175.44706216293</c:v>
                </c:pt>
                <c:pt idx="120">
                  <c:v>138.05463445444499</c:v>
                </c:pt>
                <c:pt idx="121">
                  <c:v>173.657289002558</c:v>
                </c:pt>
                <c:pt idx="122">
                  <c:v>147.483588621444</c:v>
                </c:pt>
                <c:pt idx="123">
                  <c:v>97.192075796727593</c:v>
                </c:pt>
                <c:pt idx="124">
                  <c:v>59.244264507423203</c:v>
                </c:pt>
                <c:pt idx="125">
                  <c:v>72.602407299553704</c:v>
                </c:pt>
                <c:pt idx="126">
                  <c:v>59.794037940378601</c:v>
                </c:pt>
                <c:pt idx="127">
                  <c:v>29.3845606545705</c:v>
                </c:pt>
                <c:pt idx="128">
                  <c:v>14.508083935327299</c:v>
                </c:pt>
                <c:pt idx="129">
                  <c:v>2.17119415678515</c:v>
                </c:pt>
                <c:pt idx="130">
                  <c:v>-117.037037037036</c:v>
                </c:pt>
                <c:pt idx="131">
                  <c:v>-164.02116402116201</c:v>
                </c:pt>
                <c:pt idx="132">
                  <c:v>-217.72441395082799</c:v>
                </c:pt>
                <c:pt idx="133">
                  <c:v>-75.664084722769104</c:v>
                </c:pt>
                <c:pt idx="134">
                  <c:v>-85.244880479639207</c:v>
                </c:pt>
                <c:pt idx="135">
                  <c:v>-212.419974391805</c:v>
                </c:pt>
                <c:pt idx="136">
                  <c:v>-232.444314185228</c:v>
                </c:pt>
                <c:pt idx="137">
                  <c:v>-189.583333333333</c:v>
                </c:pt>
                <c:pt idx="138">
                  <c:v>-150.932658868163</c:v>
                </c:pt>
                <c:pt idx="139">
                  <c:v>-112.04985028728601</c:v>
                </c:pt>
                <c:pt idx="140">
                  <c:v>-100.324356943501</c:v>
                </c:pt>
                <c:pt idx="141">
                  <c:v>-90.250600755234601</c:v>
                </c:pt>
                <c:pt idx="142">
                  <c:v>-72.905101771081107</c:v>
                </c:pt>
                <c:pt idx="143">
                  <c:v>0.381181663155714</c:v>
                </c:pt>
                <c:pt idx="144">
                  <c:v>51.637764932562497</c:v>
                </c:pt>
                <c:pt idx="145">
                  <c:v>62.663067926225601</c:v>
                </c:pt>
                <c:pt idx="146">
                  <c:v>40.499764262140303</c:v>
                </c:pt>
                <c:pt idx="147">
                  <c:v>90.995024875622093</c:v>
                </c:pt>
                <c:pt idx="148">
                  <c:v>134.74544778892599</c:v>
                </c:pt>
                <c:pt idx="149">
                  <c:v>114.77755421417299</c:v>
                </c:pt>
                <c:pt idx="150">
                  <c:v>99.781318338019403</c:v>
                </c:pt>
                <c:pt idx="151">
                  <c:v>101.01836539298399</c:v>
                </c:pt>
                <c:pt idx="152">
                  <c:v>96.708595387840802</c:v>
                </c:pt>
                <c:pt idx="153">
                  <c:v>82.220939924344194</c:v>
                </c:pt>
                <c:pt idx="154">
                  <c:v>58.556588299617097</c:v>
                </c:pt>
                <c:pt idx="155">
                  <c:v>28.973143759873601</c:v>
                </c:pt>
                <c:pt idx="156">
                  <c:v>12.629321221296999</c:v>
                </c:pt>
                <c:pt idx="157">
                  <c:v>-45.773260852438597</c:v>
                </c:pt>
                <c:pt idx="158">
                  <c:v>-126.944381212534</c:v>
                </c:pt>
                <c:pt idx="159">
                  <c:v>-198.00203496438701</c:v>
                </c:pt>
                <c:pt idx="160">
                  <c:v>-265.64586846542898</c:v>
                </c:pt>
                <c:pt idx="161">
                  <c:v>-231.649629184204</c:v>
                </c:pt>
                <c:pt idx="162">
                  <c:v>-170.496323529411</c:v>
                </c:pt>
                <c:pt idx="163">
                  <c:v>-132.662649835964</c:v>
                </c:pt>
                <c:pt idx="164">
                  <c:v>-79.700723450723402</c:v>
                </c:pt>
                <c:pt idx="165">
                  <c:v>-48.405916469336802</c:v>
                </c:pt>
                <c:pt idx="166">
                  <c:v>-30.346839135121201</c:v>
                </c:pt>
                <c:pt idx="167">
                  <c:v>-26.188772264631201</c:v>
                </c:pt>
                <c:pt idx="168">
                  <c:v>-10.912425492893201</c:v>
                </c:pt>
                <c:pt idx="169">
                  <c:v>-86.125224732275598</c:v>
                </c:pt>
                <c:pt idx="170">
                  <c:v>-96.444713130092694</c:v>
                </c:pt>
                <c:pt idx="171">
                  <c:v>-89.947780678851402</c:v>
                </c:pt>
                <c:pt idx="172">
                  <c:v>-3.1121936132377899</c:v>
                </c:pt>
                <c:pt idx="173">
                  <c:v>110.934744268077</c:v>
                </c:pt>
                <c:pt idx="174">
                  <c:v>126.577605237116</c:v>
                </c:pt>
                <c:pt idx="175">
                  <c:v>81.9823280829807</c:v>
                </c:pt>
                <c:pt idx="176">
                  <c:v>-6.23946037099447</c:v>
                </c:pt>
                <c:pt idx="177">
                  <c:v>-93.607893607893203</c:v>
                </c:pt>
                <c:pt idx="178">
                  <c:v>-61.344307270232498</c:v>
                </c:pt>
                <c:pt idx="179">
                  <c:v>18.338188375641199</c:v>
                </c:pt>
                <c:pt idx="180">
                  <c:v>75.094543490005407</c:v>
                </c:pt>
                <c:pt idx="181">
                  <c:v>119.81351981352</c:v>
                </c:pt>
                <c:pt idx="182">
                  <c:v>108.824531516184</c:v>
                </c:pt>
                <c:pt idx="183">
                  <c:v>70.789443878128395</c:v>
                </c:pt>
                <c:pt idx="184">
                  <c:v>9.92962392786443</c:v>
                </c:pt>
                <c:pt idx="185">
                  <c:v>-129.853479853479</c:v>
                </c:pt>
                <c:pt idx="186">
                  <c:v>-142.81965492357099</c:v>
                </c:pt>
                <c:pt idx="187">
                  <c:v>-104.771777998136</c:v>
                </c:pt>
                <c:pt idx="188">
                  <c:v>-93.811404841486706</c:v>
                </c:pt>
                <c:pt idx="189">
                  <c:v>-75.743162901307798</c:v>
                </c:pt>
                <c:pt idx="190">
                  <c:v>-79.926335174954104</c:v>
                </c:pt>
                <c:pt idx="191">
                  <c:v>-85.977859778597903</c:v>
                </c:pt>
                <c:pt idx="192">
                  <c:v>-61.8072578707039</c:v>
                </c:pt>
                <c:pt idx="193">
                  <c:v>-69.338449513252201</c:v>
                </c:pt>
                <c:pt idx="194">
                  <c:v>-69.007547939616799</c:v>
                </c:pt>
                <c:pt idx="195">
                  <c:v>-74.679958857504602</c:v>
                </c:pt>
                <c:pt idx="196">
                  <c:v>-138.48437227169501</c:v>
                </c:pt>
                <c:pt idx="197">
                  <c:v>-160.932117527862</c:v>
                </c:pt>
                <c:pt idx="198">
                  <c:v>-31.154684095861501</c:v>
                </c:pt>
                <c:pt idx="199">
                  <c:v>5.6095804069853301</c:v>
                </c:pt>
                <c:pt idx="200">
                  <c:v>13.1086142322096</c:v>
                </c:pt>
                <c:pt idx="201">
                  <c:v>49.053619965405701</c:v>
                </c:pt>
                <c:pt idx="202">
                  <c:v>165.991148381084</c:v>
                </c:pt>
                <c:pt idx="203">
                  <c:v>144.32729566549401</c:v>
                </c:pt>
                <c:pt idx="204">
                  <c:v>132.02424242424101</c:v>
                </c:pt>
                <c:pt idx="205">
                  <c:v>122.55263877495101</c:v>
                </c:pt>
                <c:pt idx="206">
                  <c:v>43.9149165320406</c:v>
                </c:pt>
                <c:pt idx="207">
                  <c:v>6.0778727445392402</c:v>
                </c:pt>
                <c:pt idx="208">
                  <c:v>12.9061434634371</c:v>
                </c:pt>
                <c:pt idx="209">
                  <c:v>-25.143022666377199</c:v>
                </c:pt>
                <c:pt idx="210">
                  <c:v>6.5539661898560402</c:v>
                </c:pt>
                <c:pt idx="211">
                  <c:v>2.84271759411534</c:v>
                </c:pt>
                <c:pt idx="212">
                  <c:v>-51.4705882352945</c:v>
                </c:pt>
                <c:pt idx="213">
                  <c:v>-97.5051975051977</c:v>
                </c:pt>
                <c:pt idx="214">
                  <c:v>-102.350282485874</c:v>
                </c:pt>
                <c:pt idx="215">
                  <c:v>-114.399164054336</c:v>
                </c:pt>
                <c:pt idx="216">
                  <c:v>-185.16963973417199</c:v>
                </c:pt>
                <c:pt idx="217">
                  <c:v>-103.00813008129801</c:v>
                </c:pt>
                <c:pt idx="218">
                  <c:v>-46.322378716745803</c:v>
                </c:pt>
                <c:pt idx="219">
                  <c:v>-119.892473118279</c:v>
                </c:pt>
                <c:pt idx="220">
                  <c:v>-114.992447129909</c:v>
                </c:pt>
                <c:pt idx="221">
                  <c:v>-100.59880239520901</c:v>
                </c:pt>
                <c:pt idx="222">
                  <c:v>-112.021857923498</c:v>
                </c:pt>
                <c:pt idx="223">
                  <c:v>-70.570570570570794</c:v>
                </c:pt>
                <c:pt idx="224">
                  <c:v>-97.4772956609483</c:v>
                </c:pt>
                <c:pt idx="225">
                  <c:v>-207.80282935455301</c:v>
                </c:pt>
                <c:pt idx="226">
                  <c:v>-236.582148614978</c:v>
                </c:pt>
                <c:pt idx="227">
                  <c:v>-229.19014708488399</c:v>
                </c:pt>
                <c:pt idx="228">
                  <c:v>-193.14755596162601</c:v>
                </c:pt>
                <c:pt idx="229">
                  <c:v>-142.82703090089001</c:v>
                </c:pt>
                <c:pt idx="230">
                  <c:v>-62.7032642135119</c:v>
                </c:pt>
                <c:pt idx="231">
                  <c:v>-49.467858663261303</c:v>
                </c:pt>
                <c:pt idx="232">
                  <c:v>-37.475345167652598</c:v>
                </c:pt>
                <c:pt idx="233">
                  <c:v>-61.935133668069597</c:v>
                </c:pt>
                <c:pt idx="234">
                  <c:v>-74.391194233392099</c:v>
                </c:pt>
                <c:pt idx="235">
                  <c:v>-153.85888370693499</c:v>
                </c:pt>
                <c:pt idx="236">
                  <c:v>-171.59647404505299</c:v>
                </c:pt>
                <c:pt idx="237">
                  <c:v>-145.889469342865</c:v>
                </c:pt>
                <c:pt idx="238">
                  <c:v>-119.90653365687101</c:v>
                </c:pt>
                <c:pt idx="239">
                  <c:v>-124.704680416321</c:v>
                </c:pt>
                <c:pt idx="240">
                  <c:v>-80.538379091433995</c:v>
                </c:pt>
                <c:pt idx="241">
                  <c:v>36.158120737559599</c:v>
                </c:pt>
                <c:pt idx="242">
                  <c:v>42.277825711820398</c:v>
                </c:pt>
                <c:pt idx="243">
                  <c:v>46.605233764161198</c:v>
                </c:pt>
                <c:pt idx="244">
                  <c:v>10.886889460154</c:v>
                </c:pt>
                <c:pt idx="245">
                  <c:v>29.142515410801199</c:v>
                </c:pt>
                <c:pt idx="246">
                  <c:v>48.111390905050797</c:v>
                </c:pt>
                <c:pt idx="247">
                  <c:v>46.485647788983201</c:v>
                </c:pt>
                <c:pt idx="248">
                  <c:v>19.0382190053183</c:v>
                </c:pt>
                <c:pt idx="249">
                  <c:v>29.690300874217598</c:v>
                </c:pt>
                <c:pt idx="250">
                  <c:v>61.672135131850297</c:v>
                </c:pt>
                <c:pt idx="251">
                  <c:v>118.862578425419</c:v>
                </c:pt>
                <c:pt idx="252">
                  <c:v>175.88652482269501</c:v>
                </c:pt>
                <c:pt idx="253">
                  <c:v>118.291215403129</c:v>
                </c:pt>
                <c:pt idx="254">
                  <c:v>44.255363036302299</c:v>
                </c:pt>
                <c:pt idx="255">
                  <c:v>72.473734479464994</c:v>
                </c:pt>
                <c:pt idx="256">
                  <c:v>50.236966824644497</c:v>
                </c:pt>
                <c:pt idx="257">
                  <c:v>52.119026149683997</c:v>
                </c:pt>
                <c:pt idx="258">
                  <c:v>110.385982732351</c:v>
                </c:pt>
                <c:pt idx="259">
                  <c:v>172.73582686426701</c:v>
                </c:pt>
                <c:pt idx="260">
                  <c:v>175.20537714712401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600864"/>
        <c:axId val="1452603184"/>
      </c:lineChart>
      <c:dateAx>
        <c:axId val="14526008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03184"/>
        <c:crosses val="autoZero"/>
        <c:auto val="1"/>
        <c:lblOffset val="100"/>
        <c:baseTimeUnit val="days"/>
      </c:dateAx>
      <c:valAx>
        <c:axId val="14526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0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-70.906021384356507</c:v>
                </c:pt>
                <c:pt idx="1">
                  <c:v>-70.501474926253906</c:v>
                </c:pt>
                <c:pt idx="2">
                  <c:v>35.920177383593</c:v>
                </c:pt>
                <c:pt idx="3">
                  <c:v>22.327416173569201</c:v>
                </c:pt>
                <c:pt idx="4">
                  <c:v>56.509471987102799</c:v>
                </c:pt>
                <c:pt idx="5">
                  <c:v>205.057955742887</c:v>
                </c:pt>
                <c:pt idx="6">
                  <c:v>150.31889895938301</c:v>
                </c:pt>
                <c:pt idx="7">
                  <c:v>6.26911314984741</c:v>
                </c:pt>
                <c:pt idx="8">
                  <c:v>-106.56870877276</c:v>
                </c:pt>
                <c:pt idx="9">
                  <c:v>-288.22055137844302</c:v>
                </c:pt>
                <c:pt idx="10">
                  <c:v>-353.12899106002197</c:v>
                </c:pt>
                <c:pt idx="11">
                  <c:v>-257.413315203178</c:v>
                </c:pt>
                <c:pt idx="12">
                  <c:v>-198.82848853123099</c:v>
                </c:pt>
                <c:pt idx="13">
                  <c:v>-116.907008486143</c:v>
                </c:pt>
                <c:pt idx="14">
                  <c:v>-135.98416919176299</c:v>
                </c:pt>
                <c:pt idx="15">
                  <c:v>-129.417555982799</c:v>
                </c:pt>
                <c:pt idx="16">
                  <c:v>-119.966642840123</c:v>
                </c:pt>
                <c:pt idx="17">
                  <c:v>-99.889439023217804</c:v>
                </c:pt>
                <c:pt idx="18">
                  <c:v>-67.953243900525607</c:v>
                </c:pt>
                <c:pt idx="19">
                  <c:v>-31.343462136619198</c:v>
                </c:pt>
                <c:pt idx="20">
                  <c:v>2.9840047343985701</c:v>
                </c:pt>
                <c:pt idx="21">
                  <c:v>15.3580374881228</c:v>
                </c:pt>
                <c:pt idx="22">
                  <c:v>45.271899276720802</c:v>
                </c:pt>
                <c:pt idx="23">
                  <c:v>28.239700374532202</c:v>
                </c:pt>
                <c:pt idx="24">
                  <c:v>42.767295597484299</c:v>
                </c:pt>
                <c:pt idx="25">
                  <c:v>46.127292340884402</c:v>
                </c:pt>
                <c:pt idx="26">
                  <c:v>50.315814563222503</c:v>
                </c:pt>
                <c:pt idx="27">
                  <c:v>40.581969342686399</c:v>
                </c:pt>
                <c:pt idx="28">
                  <c:v>51.299060254283603</c:v>
                </c:pt>
                <c:pt idx="29">
                  <c:v>16.962524654832301</c:v>
                </c:pt>
                <c:pt idx="30">
                  <c:v>-73.736951983298098</c:v>
                </c:pt>
                <c:pt idx="31">
                  <c:v>-77.142465377759905</c:v>
                </c:pt>
                <c:pt idx="32">
                  <c:v>-3.83672291937012</c:v>
                </c:pt>
                <c:pt idx="33">
                  <c:v>81.495224352366606</c:v>
                </c:pt>
                <c:pt idx="34">
                  <c:v>88.701602136181705</c:v>
                </c:pt>
                <c:pt idx="35">
                  <c:v>92.243186582809201</c:v>
                </c:pt>
                <c:pt idx="36">
                  <c:v>39.052019675063399</c:v>
                </c:pt>
                <c:pt idx="37">
                  <c:v>74.524333294738994</c:v>
                </c:pt>
                <c:pt idx="38">
                  <c:v>101.22752420470199</c:v>
                </c:pt>
                <c:pt idx="39">
                  <c:v>95.058570082132704</c:v>
                </c:pt>
                <c:pt idx="40">
                  <c:v>54.0420227920225</c:v>
                </c:pt>
                <c:pt idx="41">
                  <c:v>86.200992980653893</c:v>
                </c:pt>
                <c:pt idx="42">
                  <c:v>124.55582569665199</c:v>
                </c:pt>
                <c:pt idx="43">
                  <c:v>126.259104292576</c:v>
                </c:pt>
                <c:pt idx="44">
                  <c:v>114.054290718039</c:v>
                </c:pt>
                <c:pt idx="45">
                  <c:v>29.094827586206101</c:v>
                </c:pt>
                <c:pt idx="46">
                  <c:v>31.027611727867502</c:v>
                </c:pt>
                <c:pt idx="47">
                  <c:v>-31.459385861191599</c:v>
                </c:pt>
                <c:pt idx="48">
                  <c:v>-109.727985246657</c:v>
                </c:pt>
                <c:pt idx="49">
                  <c:v>-81.590875859045397</c:v>
                </c:pt>
                <c:pt idx="50">
                  <c:v>-179.057219475946</c:v>
                </c:pt>
                <c:pt idx="51">
                  <c:v>-180.70345272668601</c:v>
                </c:pt>
                <c:pt idx="52">
                  <c:v>-172.787565372366</c:v>
                </c:pt>
                <c:pt idx="53">
                  <c:v>-208.19807555819099</c:v>
                </c:pt>
                <c:pt idx="54">
                  <c:v>-180.832946276511</c:v>
                </c:pt>
                <c:pt idx="55">
                  <c:v>-159.44455720181199</c:v>
                </c:pt>
                <c:pt idx="56">
                  <c:v>-147.46924283708799</c:v>
                </c:pt>
                <c:pt idx="57">
                  <c:v>-147.100405192415</c:v>
                </c:pt>
                <c:pt idx="58">
                  <c:v>-132.122326684055</c:v>
                </c:pt>
                <c:pt idx="59">
                  <c:v>-65.091863517059807</c:v>
                </c:pt>
                <c:pt idx="60">
                  <c:v>-66.940870155842902</c:v>
                </c:pt>
                <c:pt idx="61">
                  <c:v>-88.488070375292196</c:v>
                </c:pt>
                <c:pt idx="62">
                  <c:v>-80.314757481939694</c:v>
                </c:pt>
                <c:pt idx="63">
                  <c:v>-97.717260712854795</c:v>
                </c:pt>
                <c:pt idx="64">
                  <c:v>-75.010902747491599</c:v>
                </c:pt>
                <c:pt idx="65">
                  <c:v>-72.550480172364999</c:v>
                </c:pt>
                <c:pt idx="66">
                  <c:v>-68.784530386739604</c:v>
                </c:pt>
                <c:pt idx="67">
                  <c:v>-98.124098124097401</c:v>
                </c:pt>
                <c:pt idx="68">
                  <c:v>-85.209147683874207</c:v>
                </c:pt>
                <c:pt idx="69">
                  <c:v>-62.297734627830501</c:v>
                </c:pt>
                <c:pt idx="70">
                  <c:v>-126.181880694515</c:v>
                </c:pt>
                <c:pt idx="71">
                  <c:v>-290.12319365701802</c:v>
                </c:pt>
                <c:pt idx="72">
                  <c:v>-278.20948364507302</c:v>
                </c:pt>
                <c:pt idx="73">
                  <c:v>-286.22377283519899</c:v>
                </c:pt>
                <c:pt idx="74">
                  <c:v>-221.077560686797</c:v>
                </c:pt>
                <c:pt idx="75">
                  <c:v>-98.4965461194639</c:v>
                </c:pt>
                <c:pt idx="76">
                  <c:v>-62.732630272953102</c:v>
                </c:pt>
                <c:pt idx="77">
                  <c:v>-23.9574889669463</c:v>
                </c:pt>
                <c:pt idx="78">
                  <c:v>70.613220069020599</c:v>
                </c:pt>
                <c:pt idx="79">
                  <c:v>73.4701203135713</c:v>
                </c:pt>
                <c:pt idx="80">
                  <c:v>102.017151522101</c:v>
                </c:pt>
                <c:pt idx="81">
                  <c:v>86.251474759645404</c:v>
                </c:pt>
                <c:pt idx="82">
                  <c:v>40.363717010423301</c:v>
                </c:pt>
                <c:pt idx="83">
                  <c:v>42.221549636803601</c:v>
                </c:pt>
                <c:pt idx="84">
                  <c:v>70.718397249008802</c:v>
                </c:pt>
                <c:pt idx="85">
                  <c:v>86.886652909917402</c:v>
                </c:pt>
                <c:pt idx="86">
                  <c:v>101.245693082427</c:v>
                </c:pt>
                <c:pt idx="87">
                  <c:v>86.201824065901306</c:v>
                </c:pt>
                <c:pt idx="88">
                  <c:v>85.278120869357494</c:v>
                </c:pt>
                <c:pt idx="89">
                  <c:v>80.928233059955005</c:v>
                </c:pt>
                <c:pt idx="90">
                  <c:v>80.678765971332894</c:v>
                </c:pt>
                <c:pt idx="91">
                  <c:v>78.761862677019195</c:v>
                </c:pt>
                <c:pt idx="92">
                  <c:v>76.452233041831093</c:v>
                </c:pt>
                <c:pt idx="93">
                  <c:v>65.156965336821301</c:v>
                </c:pt>
                <c:pt idx="94">
                  <c:v>103.572305856757</c:v>
                </c:pt>
                <c:pt idx="95">
                  <c:v>162.2643026575</c:v>
                </c:pt>
                <c:pt idx="96">
                  <c:v>139.554375916742</c:v>
                </c:pt>
                <c:pt idx="97">
                  <c:v>195.32669297751099</c:v>
                </c:pt>
                <c:pt idx="98">
                  <c:v>215.058690055418</c:v>
                </c:pt>
                <c:pt idx="99">
                  <c:v>208.168207837957</c:v>
                </c:pt>
                <c:pt idx="100">
                  <c:v>174.81946818174799</c:v>
                </c:pt>
                <c:pt idx="101">
                  <c:v>156.77578174272199</c:v>
                </c:pt>
                <c:pt idx="102">
                  <c:v>116.12085467432399</c:v>
                </c:pt>
                <c:pt idx="103">
                  <c:v>106.630995604815</c:v>
                </c:pt>
                <c:pt idx="104">
                  <c:v>102.181057663579</c:v>
                </c:pt>
                <c:pt idx="105">
                  <c:v>91.076289266534303</c:v>
                </c:pt>
                <c:pt idx="106">
                  <c:v>104.083944434508</c:v>
                </c:pt>
                <c:pt idx="107">
                  <c:v>102.868973676427</c:v>
                </c:pt>
                <c:pt idx="108">
                  <c:v>87.9070717263087</c:v>
                </c:pt>
                <c:pt idx="109">
                  <c:v>78.983101991551294</c:v>
                </c:pt>
                <c:pt idx="110">
                  <c:v>77.976478169808502</c:v>
                </c:pt>
                <c:pt idx="111">
                  <c:v>65.798079113482402</c:v>
                </c:pt>
                <c:pt idx="112">
                  <c:v>27.7421670683554</c:v>
                </c:pt>
                <c:pt idx="113">
                  <c:v>-2.9151981899658699</c:v>
                </c:pt>
                <c:pt idx="114">
                  <c:v>76.069095427037496</c:v>
                </c:pt>
                <c:pt idx="115">
                  <c:v>129.13246061681801</c:v>
                </c:pt>
                <c:pt idx="116">
                  <c:v>77.222222222222697</c:v>
                </c:pt>
                <c:pt idx="117">
                  <c:v>130.808366308648</c:v>
                </c:pt>
                <c:pt idx="118">
                  <c:v>150.20743670272401</c:v>
                </c:pt>
                <c:pt idx="119">
                  <c:v>175.60938797071901</c:v>
                </c:pt>
                <c:pt idx="120">
                  <c:v>161.21478229052201</c:v>
                </c:pt>
                <c:pt idx="121">
                  <c:v>209.31326434618899</c:v>
                </c:pt>
                <c:pt idx="122">
                  <c:v>182.570553670446</c:v>
                </c:pt>
                <c:pt idx="123">
                  <c:v>125.444977557653</c:v>
                </c:pt>
                <c:pt idx="124">
                  <c:v>84.278357054063505</c:v>
                </c:pt>
                <c:pt idx="125">
                  <c:v>98.023735228141803</c:v>
                </c:pt>
                <c:pt idx="126">
                  <c:v>82.682646328914402</c:v>
                </c:pt>
                <c:pt idx="127">
                  <c:v>57.577920532952596</c:v>
                </c:pt>
                <c:pt idx="128">
                  <c:v>49.186639715082897</c:v>
                </c:pt>
                <c:pt idx="129">
                  <c:v>42.359269358633803</c:v>
                </c:pt>
                <c:pt idx="130">
                  <c:v>-8.7455876929565495</c:v>
                </c:pt>
                <c:pt idx="131">
                  <c:v>-36.462675782335197</c:v>
                </c:pt>
                <c:pt idx="132">
                  <c:v>-101.881434149805</c:v>
                </c:pt>
                <c:pt idx="133">
                  <c:v>-34.3453577347573</c:v>
                </c:pt>
                <c:pt idx="134">
                  <c:v>-64.740715515447903</c:v>
                </c:pt>
                <c:pt idx="135">
                  <c:v>-228.63341266372001</c:v>
                </c:pt>
                <c:pt idx="136">
                  <c:v>-278.69759408438898</c:v>
                </c:pt>
                <c:pt idx="137">
                  <c:v>-245.26937959773801</c:v>
                </c:pt>
                <c:pt idx="138">
                  <c:v>-199.134418691147</c:v>
                </c:pt>
                <c:pt idx="139">
                  <c:v>-149.62300392764001</c:v>
                </c:pt>
                <c:pt idx="140">
                  <c:v>-132.762528966427</c:v>
                </c:pt>
                <c:pt idx="141">
                  <c:v>-118.183412239172</c:v>
                </c:pt>
                <c:pt idx="142">
                  <c:v>-97.0389227574193</c:v>
                </c:pt>
                <c:pt idx="143">
                  <c:v>-32.916873753906202</c:v>
                </c:pt>
                <c:pt idx="144">
                  <c:v>6.6529764263669904</c:v>
                </c:pt>
                <c:pt idx="145">
                  <c:v>15.5678180232816</c:v>
                </c:pt>
                <c:pt idx="146">
                  <c:v>-0.98724804607183303</c:v>
                </c:pt>
                <c:pt idx="147">
                  <c:v>39.602532485325398</c:v>
                </c:pt>
                <c:pt idx="148">
                  <c:v>80.217498910289095</c:v>
                </c:pt>
                <c:pt idx="149">
                  <c:v>83.666303426564994</c:v>
                </c:pt>
                <c:pt idx="150">
                  <c:v>87.154501161149199</c:v>
                </c:pt>
                <c:pt idx="151">
                  <c:v>101.629198821906</c:v>
                </c:pt>
                <c:pt idx="152">
                  <c:v>101.33607987869399</c:v>
                </c:pt>
                <c:pt idx="153">
                  <c:v>93.456619548658907</c:v>
                </c:pt>
                <c:pt idx="154">
                  <c:v>77.651835560818597</c:v>
                </c:pt>
                <c:pt idx="155">
                  <c:v>56.461080623583598</c:v>
                </c:pt>
                <c:pt idx="156">
                  <c:v>50.386947168440301</c:v>
                </c:pt>
                <c:pt idx="157">
                  <c:v>28.5720754375238</c:v>
                </c:pt>
                <c:pt idx="158">
                  <c:v>-13.102885693892301</c:v>
                </c:pt>
                <c:pt idx="159">
                  <c:v>-79.200804944661101</c:v>
                </c:pt>
                <c:pt idx="160">
                  <c:v>-182.51474849024299</c:v>
                </c:pt>
                <c:pt idx="161">
                  <c:v>-246.82381454986199</c:v>
                </c:pt>
                <c:pt idx="162">
                  <c:v>-224.678328555006</c:v>
                </c:pt>
                <c:pt idx="163">
                  <c:v>-183.95955417671999</c:v>
                </c:pt>
                <c:pt idx="164">
                  <c:v>-113.438787179565</c:v>
                </c:pt>
                <c:pt idx="165">
                  <c:v>-75.574122589629198</c:v>
                </c:pt>
                <c:pt idx="166">
                  <c:v>-56.891500871659296</c:v>
                </c:pt>
                <c:pt idx="167">
                  <c:v>-53.624923790851597</c:v>
                </c:pt>
                <c:pt idx="168">
                  <c:v>-41.634465911614498</c:v>
                </c:pt>
                <c:pt idx="169">
                  <c:v>-93.755953927427001</c:v>
                </c:pt>
                <c:pt idx="170">
                  <c:v>-97.0643573287973</c:v>
                </c:pt>
                <c:pt idx="171">
                  <c:v>-93.593408144541002</c:v>
                </c:pt>
                <c:pt idx="172">
                  <c:v>-46.407711827273502</c:v>
                </c:pt>
                <c:pt idx="173">
                  <c:v>12.2938268364175</c:v>
                </c:pt>
                <c:pt idx="174">
                  <c:v>40.350781500942503</c:v>
                </c:pt>
                <c:pt idx="175">
                  <c:v>30.160975281201701</c:v>
                </c:pt>
                <c:pt idx="176">
                  <c:v>-23.761896102321401</c:v>
                </c:pt>
                <c:pt idx="177">
                  <c:v>-81.074899942824501</c:v>
                </c:pt>
                <c:pt idx="178">
                  <c:v>-52.906287069987499</c:v>
                </c:pt>
                <c:pt idx="179">
                  <c:v>31.186372341496899</c:v>
                </c:pt>
                <c:pt idx="180">
                  <c:v>88.590342679127602</c:v>
                </c:pt>
                <c:pt idx="181">
                  <c:v>135.30550179706901</c:v>
                </c:pt>
                <c:pt idx="182">
                  <c:v>124.796527400976</c:v>
                </c:pt>
                <c:pt idx="183">
                  <c:v>87.086581786227597</c:v>
                </c:pt>
                <c:pt idx="184">
                  <c:v>21.6973886328724</c:v>
                </c:pt>
                <c:pt idx="185">
                  <c:v>-106.760077377529</c:v>
                </c:pt>
                <c:pt idx="186">
                  <c:v>-125.053655744742</c:v>
                </c:pt>
                <c:pt idx="187">
                  <c:v>-96.182977127858905</c:v>
                </c:pt>
                <c:pt idx="188">
                  <c:v>-91.713829632854399</c:v>
                </c:pt>
                <c:pt idx="189">
                  <c:v>-82.119861317483796</c:v>
                </c:pt>
                <c:pt idx="190">
                  <c:v>-96.385542168675201</c:v>
                </c:pt>
                <c:pt idx="191">
                  <c:v>-106.52115332794401</c:v>
                </c:pt>
                <c:pt idx="192">
                  <c:v>-77.963950241177997</c:v>
                </c:pt>
                <c:pt idx="193">
                  <c:v>-86.776158241095104</c:v>
                </c:pt>
                <c:pt idx="194">
                  <c:v>-85.990150336962401</c:v>
                </c:pt>
                <c:pt idx="195">
                  <c:v>-86.636142990647997</c:v>
                </c:pt>
                <c:pt idx="196">
                  <c:v>-116.763489820484</c:v>
                </c:pt>
                <c:pt idx="197">
                  <c:v>-111.80277654266</c:v>
                </c:pt>
                <c:pt idx="198">
                  <c:v>-57.553432051937101</c:v>
                </c:pt>
                <c:pt idx="199">
                  <c:v>-45.850208936033802</c:v>
                </c:pt>
                <c:pt idx="200">
                  <c:v>-41.635795743444298</c:v>
                </c:pt>
                <c:pt idx="201">
                  <c:v>-27.538885498159701</c:v>
                </c:pt>
                <c:pt idx="202">
                  <c:v>45.608927704996901</c:v>
                </c:pt>
                <c:pt idx="203">
                  <c:v>68.9210950080506</c:v>
                </c:pt>
                <c:pt idx="204">
                  <c:v>108.844341947055</c:v>
                </c:pt>
                <c:pt idx="205">
                  <c:v>130.134327199316</c:v>
                </c:pt>
                <c:pt idx="206">
                  <c:v>39.296794208893701</c:v>
                </c:pt>
                <c:pt idx="207">
                  <c:v>0.23972192256926</c:v>
                </c:pt>
                <c:pt idx="208">
                  <c:v>14.372581536758799</c:v>
                </c:pt>
                <c:pt idx="209">
                  <c:v>-23.348110618536499</c:v>
                </c:pt>
                <c:pt idx="210">
                  <c:v>28.463476070527499</c:v>
                </c:pt>
                <c:pt idx="211">
                  <c:v>39.039413992590198</c:v>
                </c:pt>
                <c:pt idx="212">
                  <c:v>4.8426150121043197</c:v>
                </c:pt>
                <c:pt idx="213">
                  <c:v>-30.329911713768499</c:v>
                </c:pt>
                <c:pt idx="214">
                  <c:v>-37.636464041461103</c:v>
                </c:pt>
                <c:pt idx="215">
                  <c:v>-59.549745824257698</c:v>
                </c:pt>
                <c:pt idx="216">
                  <c:v>-154.54078097409499</c:v>
                </c:pt>
                <c:pt idx="217">
                  <c:v>-111.26032030239701</c:v>
                </c:pt>
                <c:pt idx="218">
                  <c:v>-65.039432963962597</c:v>
                </c:pt>
                <c:pt idx="219">
                  <c:v>-126.100871352818</c:v>
                </c:pt>
                <c:pt idx="220">
                  <c:v>-120.849677405527</c:v>
                </c:pt>
                <c:pt idx="221">
                  <c:v>-108.929627439387</c:v>
                </c:pt>
                <c:pt idx="222">
                  <c:v>-120.519418347198</c:v>
                </c:pt>
                <c:pt idx="223">
                  <c:v>-91.765686887639404</c:v>
                </c:pt>
                <c:pt idx="224">
                  <c:v>-112.286131888919</c:v>
                </c:pt>
                <c:pt idx="225">
                  <c:v>-196.11767894747999</c:v>
                </c:pt>
                <c:pt idx="226">
                  <c:v>-221.84779556304599</c:v>
                </c:pt>
                <c:pt idx="227">
                  <c:v>-247.40456796039101</c:v>
                </c:pt>
                <c:pt idx="228">
                  <c:v>-241.48968668233999</c:v>
                </c:pt>
                <c:pt idx="229">
                  <c:v>-186.26021647890599</c:v>
                </c:pt>
                <c:pt idx="230">
                  <c:v>-95.288001150771905</c:v>
                </c:pt>
                <c:pt idx="231">
                  <c:v>-77.999143741848897</c:v>
                </c:pt>
                <c:pt idx="232">
                  <c:v>-64.929938819814794</c:v>
                </c:pt>
                <c:pt idx="233">
                  <c:v>-84.863960382633493</c:v>
                </c:pt>
                <c:pt idx="234">
                  <c:v>-91.836930455635994</c:v>
                </c:pt>
                <c:pt idx="235">
                  <c:v>-147.678864008738</c:v>
                </c:pt>
                <c:pt idx="236">
                  <c:v>-163.19003874198401</c:v>
                </c:pt>
                <c:pt idx="237">
                  <c:v>-147.22270518202001</c:v>
                </c:pt>
                <c:pt idx="238">
                  <c:v>-131.24497200742101</c:v>
                </c:pt>
                <c:pt idx="239">
                  <c:v>-136.28010139416901</c:v>
                </c:pt>
                <c:pt idx="240">
                  <c:v>-103.310380729277</c:v>
                </c:pt>
                <c:pt idx="241">
                  <c:v>-7.9405825375640102</c:v>
                </c:pt>
                <c:pt idx="242">
                  <c:v>6.5561487309169504</c:v>
                </c:pt>
                <c:pt idx="243">
                  <c:v>23.234315296437799</c:v>
                </c:pt>
                <c:pt idx="244">
                  <c:v>-12.6522005305762</c:v>
                </c:pt>
                <c:pt idx="245">
                  <c:v>6.3295797453447697</c:v>
                </c:pt>
                <c:pt idx="246">
                  <c:v>23.390455559423501</c:v>
                </c:pt>
                <c:pt idx="247">
                  <c:v>18.3190792946891</c:v>
                </c:pt>
                <c:pt idx="248">
                  <c:v>-14.462620794267201</c:v>
                </c:pt>
                <c:pt idx="249">
                  <c:v>0.44829450311876001</c:v>
                </c:pt>
                <c:pt idx="250">
                  <c:v>41.653000983929203</c:v>
                </c:pt>
                <c:pt idx="251">
                  <c:v>100.467967035242</c:v>
                </c:pt>
                <c:pt idx="252">
                  <c:v>153.165261543056</c:v>
                </c:pt>
                <c:pt idx="253">
                  <c:v>109.8396948601</c:v>
                </c:pt>
                <c:pt idx="254">
                  <c:v>69.766827748289799</c:v>
                </c:pt>
                <c:pt idx="255">
                  <c:v>84.0591185009241</c:v>
                </c:pt>
                <c:pt idx="256">
                  <c:v>71.2815234173964</c:v>
                </c:pt>
                <c:pt idx="257">
                  <c:v>71.791016726179706</c:v>
                </c:pt>
                <c:pt idx="258">
                  <c:v>120.776829064122</c:v>
                </c:pt>
                <c:pt idx="259">
                  <c:v>185.31787846856301</c:v>
                </c:pt>
                <c:pt idx="260">
                  <c:v>200.059677391045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077232"/>
        <c:axId val="1861079552"/>
      </c:lineChart>
      <c:dateAx>
        <c:axId val="18610772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079552"/>
        <c:crosses val="autoZero"/>
        <c:auto val="1"/>
        <c:lblOffset val="100"/>
        <c:baseTimeUnit val="days"/>
      </c:dateAx>
      <c:valAx>
        <c:axId val="18610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07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-57.392906494703702</c:v>
                </c:pt>
                <c:pt idx="1">
                  <c:v>-79.475465313029304</c:v>
                </c:pt>
                <c:pt idx="2">
                  <c:v>30.708661417323999</c:v>
                </c:pt>
                <c:pt idx="3">
                  <c:v>3.9524922118370198</c:v>
                </c:pt>
                <c:pt idx="4">
                  <c:v>52.377932783769502</c:v>
                </c:pt>
                <c:pt idx="5">
                  <c:v>215.79558652729301</c:v>
                </c:pt>
                <c:pt idx="6">
                  <c:v>137.751595483556</c:v>
                </c:pt>
                <c:pt idx="7">
                  <c:v>-5.5159084151061704</c:v>
                </c:pt>
                <c:pt idx="8">
                  <c:v>-91.508976225133694</c:v>
                </c:pt>
                <c:pt idx="9">
                  <c:v>-243.85754301720499</c:v>
                </c:pt>
                <c:pt idx="10">
                  <c:v>-288.23529411764503</c:v>
                </c:pt>
                <c:pt idx="11">
                  <c:v>-190.17341040462401</c:v>
                </c:pt>
                <c:pt idx="12">
                  <c:v>-141.90225728687199</c:v>
                </c:pt>
                <c:pt idx="13">
                  <c:v>-80.045458108001995</c:v>
                </c:pt>
                <c:pt idx="14">
                  <c:v>-98.382993552883804</c:v>
                </c:pt>
                <c:pt idx="15">
                  <c:v>-95.500335795836406</c:v>
                </c:pt>
                <c:pt idx="16">
                  <c:v>-91.311008973517005</c:v>
                </c:pt>
                <c:pt idx="17">
                  <c:v>-76.130788465799199</c:v>
                </c:pt>
                <c:pt idx="18">
                  <c:v>-46.292489035087698</c:v>
                </c:pt>
                <c:pt idx="19">
                  <c:v>-0.18210197710699799</c:v>
                </c:pt>
                <c:pt idx="20">
                  <c:v>63.626215914527499</c:v>
                </c:pt>
                <c:pt idx="21">
                  <c:v>98.775360994333795</c:v>
                </c:pt>
                <c:pt idx="22">
                  <c:v>152.47700602600699</c:v>
                </c:pt>
                <c:pt idx="23">
                  <c:v>107.721726461483</c:v>
                </c:pt>
                <c:pt idx="24">
                  <c:v>101.78710178710099</c:v>
                </c:pt>
                <c:pt idx="25">
                  <c:v>79.145775301764004</c:v>
                </c:pt>
                <c:pt idx="26">
                  <c:v>60.792951541850499</c:v>
                </c:pt>
                <c:pt idx="27">
                  <c:v>36.058311440787598</c:v>
                </c:pt>
                <c:pt idx="28">
                  <c:v>33.921046795297997</c:v>
                </c:pt>
                <c:pt idx="29">
                  <c:v>-11.104555883316699</c:v>
                </c:pt>
                <c:pt idx="30">
                  <c:v>-128.08437576649499</c:v>
                </c:pt>
                <c:pt idx="31">
                  <c:v>-143.451661354729</c:v>
                </c:pt>
                <c:pt idx="32">
                  <c:v>-54.499116208327798</c:v>
                </c:pt>
                <c:pt idx="33">
                  <c:v>70.889117748025399</c:v>
                </c:pt>
                <c:pt idx="34">
                  <c:v>83.594899460520196</c:v>
                </c:pt>
                <c:pt idx="35">
                  <c:v>89.210041906551595</c:v>
                </c:pt>
                <c:pt idx="36">
                  <c:v>30.588044184535999</c:v>
                </c:pt>
                <c:pt idx="37">
                  <c:v>71.225139220366202</c:v>
                </c:pt>
                <c:pt idx="38">
                  <c:v>94.133086305388105</c:v>
                </c:pt>
                <c:pt idx="39">
                  <c:v>86.534902657487095</c:v>
                </c:pt>
                <c:pt idx="40">
                  <c:v>52.706000574216901</c:v>
                </c:pt>
                <c:pt idx="41">
                  <c:v>73.804658765835995</c:v>
                </c:pt>
                <c:pt idx="42">
                  <c:v>95.660328547406607</c:v>
                </c:pt>
                <c:pt idx="43">
                  <c:v>99.338099020386807</c:v>
                </c:pt>
                <c:pt idx="44">
                  <c:v>104.549408489909</c:v>
                </c:pt>
                <c:pt idx="45">
                  <c:v>-18.8081936685297</c:v>
                </c:pt>
                <c:pt idx="46">
                  <c:v>-38.554000717618202</c:v>
                </c:pt>
                <c:pt idx="47">
                  <c:v>-165.59139784946001</c:v>
                </c:pt>
                <c:pt idx="48">
                  <c:v>-252.044609665428</c:v>
                </c:pt>
                <c:pt idx="49">
                  <c:v>-154.94791666666501</c:v>
                </c:pt>
                <c:pt idx="50">
                  <c:v>-202.92825768667601</c:v>
                </c:pt>
                <c:pt idx="51">
                  <c:v>-148.970515565803</c:v>
                </c:pt>
                <c:pt idx="52">
                  <c:v>-127.166998955663</c:v>
                </c:pt>
                <c:pt idx="53">
                  <c:v>-158.565061333963</c:v>
                </c:pt>
                <c:pt idx="54">
                  <c:v>-141.36807817589499</c:v>
                </c:pt>
                <c:pt idx="55">
                  <c:v>-127.187708750835</c:v>
                </c:pt>
                <c:pt idx="56">
                  <c:v>-120.050922978994</c:v>
                </c:pt>
                <c:pt idx="57">
                  <c:v>-128.44367648842001</c:v>
                </c:pt>
                <c:pt idx="58">
                  <c:v>-114.374203491301</c:v>
                </c:pt>
                <c:pt idx="59">
                  <c:v>-36.392051797276203</c:v>
                </c:pt>
                <c:pt idx="60">
                  <c:v>-38.795853269537602</c:v>
                </c:pt>
                <c:pt idx="61">
                  <c:v>-75.281898495851905</c:v>
                </c:pt>
                <c:pt idx="62">
                  <c:v>-70.349933974721594</c:v>
                </c:pt>
                <c:pt idx="63">
                  <c:v>-109.628792161296</c:v>
                </c:pt>
                <c:pt idx="64">
                  <c:v>-66.081504702194906</c:v>
                </c:pt>
                <c:pt idx="65">
                  <c:v>-60.723244147156997</c:v>
                </c:pt>
                <c:pt idx="66">
                  <c:v>-51.4494692712519</c:v>
                </c:pt>
                <c:pt idx="67">
                  <c:v>-119.094412331405</c:v>
                </c:pt>
                <c:pt idx="68">
                  <c:v>-90.391027584116401</c:v>
                </c:pt>
                <c:pt idx="69">
                  <c:v>-43.499527541548296</c:v>
                </c:pt>
                <c:pt idx="70">
                  <c:v>-159.12300260126401</c:v>
                </c:pt>
                <c:pt idx="71">
                  <c:v>-306.20187018701898</c:v>
                </c:pt>
                <c:pt idx="72">
                  <c:v>-227.44846584972001</c:v>
                </c:pt>
                <c:pt idx="73">
                  <c:v>-216.993076162215</c:v>
                </c:pt>
                <c:pt idx="74">
                  <c:v>-164.15526858714699</c:v>
                </c:pt>
                <c:pt idx="75">
                  <c:v>-62.943538177740699</c:v>
                </c:pt>
                <c:pt idx="76">
                  <c:v>-32.870608397600201</c:v>
                </c:pt>
                <c:pt idx="77">
                  <c:v>3.9183820873962398</c:v>
                </c:pt>
                <c:pt idx="78">
                  <c:v>96.413021466180993</c:v>
                </c:pt>
                <c:pt idx="79">
                  <c:v>93.437538766902193</c:v>
                </c:pt>
                <c:pt idx="80">
                  <c:v>112.411171707156</c:v>
                </c:pt>
                <c:pt idx="81">
                  <c:v>91.255168109837101</c:v>
                </c:pt>
                <c:pt idx="82">
                  <c:v>49.322493224932003</c:v>
                </c:pt>
                <c:pt idx="83">
                  <c:v>51.463074779377699</c:v>
                </c:pt>
                <c:pt idx="84">
                  <c:v>69.738863287249899</c:v>
                </c:pt>
                <c:pt idx="85">
                  <c:v>75.4111487526948</c:v>
                </c:pt>
                <c:pt idx="86">
                  <c:v>83.358733384133302</c:v>
                </c:pt>
                <c:pt idx="87">
                  <c:v>73.358788341605901</c:v>
                </c:pt>
                <c:pt idx="88">
                  <c:v>80.795379031845201</c:v>
                </c:pt>
                <c:pt idx="89">
                  <c:v>83.831042988019504</c:v>
                </c:pt>
                <c:pt idx="90">
                  <c:v>98.498397165513694</c:v>
                </c:pt>
                <c:pt idx="91">
                  <c:v>104.17295123177399</c:v>
                </c:pt>
                <c:pt idx="92">
                  <c:v>94.304110946012699</c:v>
                </c:pt>
                <c:pt idx="93">
                  <c:v>58.871475677076901</c:v>
                </c:pt>
                <c:pt idx="94">
                  <c:v>122.177742193754</c:v>
                </c:pt>
                <c:pt idx="95">
                  <c:v>190.880072959416</c:v>
                </c:pt>
                <c:pt idx="96">
                  <c:v>145.50925925925901</c:v>
                </c:pt>
                <c:pt idx="97">
                  <c:v>184.23261390887299</c:v>
                </c:pt>
                <c:pt idx="98">
                  <c:v>187.77317526067699</c:v>
                </c:pt>
                <c:pt idx="99">
                  <c:v>175.54158737481399</c:v>
                </c:pt>
                <c:pt idx="100">
                  <c:v>146.05405405405301</c:v>
                </c:pt>
                <c:pt idx="101">
                  <c:v>131.41452725711301</c:v>
                </c:pt>
                <c:pt idx="102">
                  <c:v>90.668718124056099</c:v>
                </c:pt>
                <c:pt idx="103">
                  <c:v>81.652827204428405</c:v>
                </c:pt>
                <c:pt idx="104">
                  <c:v>79.106858054226095</c:v>
                </c:pt>
                <c:pt idx="105">
                  <c:v>69.777817702718494</c:v>
                </c:pt>
                <c:pt idx="106">
                  <c:v>92.821216278006403</c:v>
                </c:pt>
                <c:pt idx="107">
                  <c:v>101.98004721651</c:v>
                </c:pt>
                <c:pt idx="108">
                  <c:v>90.691451908182003</c:v>
                </c:pt>
                <c:pt idx="109">
                  <c:v>83.703259348130402</c:v>
                </c:pt>
                <c:pt idx="110">
                  <c:v>89.6878236425502</c:v>
                </c:pt>
                <c:pt idx="111">
                  <c:v>56.892230576441001</c:v>
                </c:pt>
                <c:pt idx="112">
                  <c:v>-58.585235451368199</c:v>
                </c:pt>
                <c:pt idx="113">
                  <c:v>-113.66070526422</c:v>
                </c:pt>
                <c:pt idx="114">
                  <c:v>57.132842621802197</c:v>
                </c:pt>
                <c:pt idx="115">
                  <c:v>131.56821004080101</c:v>
                </c:pt>
                <c:pt idx="116">
                  <c:v>57.122114128068702</c:v>
                </c:pt>
                <c:pt idx="117">
                  <c:v>133.32294264339001</c:v>
                </c:pt>
                <c:pt idx="118">
                  <c:v>159.14454277285901</c:v>
                </c:pt>
                <c:pt idx="119">
                  <c:v>175.44706216293</c:v>
                </c:pt>
                <c:pt idx="120">
                  <c:v>138.05463445444499</c:v>
                </c:pt>
                <c:pt idx="121">
                  <c:v>173.657289002558</c:v>
                </c:pt>
                <c:pt idx="122">
                  <c:v>147.483588621444</c:v>
                </c:pt>
                <c:pt idx="123">
                  <c:v>97.192075796727593</c:v>
                </c:pt>
                <c:pt idx="124">
                  <c:v>59.244264507423203</c:v>
                </c:pt>
                <c:pt idx="125">
                  <c:v>72.602407299553704</c:v>
                </c:pt>
                <c:pt idx="126">
                  <c:v>59.794037940378601</c:v>
                </c:pt>
                <c:pt idx="127">
                  <c:v>29.3845606545705</c:v>
                </c:pt>
                <c:pt idx="128">
                  <c:v>14.508083935327299</c:v>
                </c:pt>
                <c:pt idx="129">
                  <c:v>2.17119415678515</c:v>
                </c:pt>
                <c:pt idx="130">
                  <c:v>-117.037037037036</c:v>
                </c:pt>
                <c:pt idx="131">
                  <c:v>-164.02116402116201</c:v>
                </c:pt>
                <c:pt idx="132">
                  <c:v>-217.72441395082799</c:v>
                </c:pt>
                <c:pt idx="133">
                  <c:v>-75.664084722769104</c:v>
                </c:pt>
                <c:pt idx="134">
                  <c:v>-85.244880479639207</c:v>
                </c:pt>
                <c:pt idx="135">
                  <c:v>-212.419974391805</c:v>
                </c:pt>
                <c:pt idx="136">
                  <c:v>-232.444314185228</c:v>
                </c:pt>
                <c:pt idx="137">
                  <c:v>-189.583333333333</c:v>
                </c:pt>
                <c:pt idx="138">
                  <c:v>-150.932658868163</c:v>
                </c:pt>
                <c:pt idx="139">
                  <c:v>-112.04985028728601</c:v>
                </c:pt>
                <c:pt idx="140">
                  <c:v>-100.324356943501</c:v>
                </c:pt>
                <c:pt idx="141">
                  <c:v>-90.250600755234601</c:v>
                </c:pt>
                <c:pt idx="142">
                  <c:v>-72.905101771081107</c:v>
                </c:pt>
                <c:pt idx="143">
                  <c:v>0.381181663155714</c:v>
                </c:pt>
                <c:pt idx="144">
                  <c:v>51.637764932562497</c:v>
                </c:pt>
                <c:pt idx="145">
                  <c:v>62.663067926225601</c:v>
                </c:pt>
                <c:pt idx="146">
                  <c:v>40.499764262140303</c:v>
                </c:pt>
                <c:pt idx="147">
                  <c:v>90.995024875622093</c:v>
                </c:pt>
                <c:pt idx="148">
                  <c:v>134.74544778892599</c:v>
                </c:pt>
                <c:pt idx="149">
                  <c:v>114.77755421417299</c:v>
                </c:pt>
                <c:pt idx="150">
                  <c:v>99.781318338019403</c:v>
                </c:pt>
                <c:pt idx="151">
                  <c:v>101.01836539298399</c:v>
                </c:pt>
                <c:pt idx="152">
                  <c:v>96.708595387840802</c:v>
                </c:pt>
                <c:pt idx="153">
                  <c:v>82.220939924344194</c:v>
                </c:pt>
                <c:pt idx="154">
                  <c:v>58.556588299617097</c:v>
                </c:pt>
                <c:pt idx="155">
                  <c:v>28.973143759873601</c:v>
                </c:pt>
                <c:pt idx="156">
                  <c:v>12.629321221296999</c:v>
                </c:pt>
                <c:pt idx="157">
                  <c:v>-45.773260852438597</c:v>
                </c:pt>
                <c:pt idx="158">
                  <c:v>-126.944381212534</c:v>
                </c:pt>
                <c:pt idx="159">
                  <c:v>-198.00203496438701</c:v>
                </c:pt>
                <c:pt idx="160">
                  <c:v>-265.64586846542898</c:v>
                </c:pt>
                <c:pt idx="161">
                  <c:v>-231.649629184204</c:v>
                </c:pt>
                <c:pt idx="162">
                  <c:v>-170.496323529411</c:v>
                </c:pt>
                <c:pt idx="163">
                  <c:v>-132.662649835964</c:v>
                </c:pt>
                <c:pt idx="164">
                  <c:v>-79.700723450723402</c:v>
                </c:pt>
                <c:pt idx="165">
                  <c:v>-48.405916469336802</c:v>
                </c:pt>
                <c:pt idx="166">
                  <c:v>-30.346839135121201</c:v>
                </c:pt>
                <c:pt idx="167">
                  <c:v>-26.188772264631201</c:v>
                </c:pt>
                <c:pt idx="168">
                  <c:v>-10.912425492893201</c:v>
                </c:pt>
                <c:pt idx="169">
                  <c:v>-86.125224732275598</c:v>
                </c:pt>
                <c:pt idx="170">
                  <c:v>-96.444713130092694</c:v>
                </c:pt>
                <c:pt idx="171">
                  <c:v>-89.947780678851402</c:v>
                </c:pt>
                <c:pt idx="172">
                  <c:v>-3.1121936132377899</c:v>
                </c:pt>
                <c:pt idx="173">
                  <c:v>110.934744268077</c:v>
                </c:pt>
                <c:pt idx="174">
                  <c:v>126.577605237116</c:v>
                </c:pt>
                <c:pt idx="175">
                  <c:v>81.9823280829807</c:v>
                </c:pt>
                <c:pt idx="176">
                  <c:v>-6.23946037099447</c:v>
                </c:pt>
                <c:pt idx="177">
                  <c:v>-93.607893607893203</c:v>
                </c:pt>
                <c:pt idx="178">
                  <c:v>-61.344307270232498</c:v>
                </c:pt>
                <c:pt idx="179">
                  <c:v>18.338188375641199</c:v>
                </c:pt>
                <c:pt idx="180">
                  <c:v>75.094543490005407</c:v>
                </c:pt>
                <c:pt idx="181">
                  <c:v>119.81351981352</c:v>
                </c:pt>
                <c:pt idx="182">
                  <c:v>108.824531516184</c:v>
                </c:pt>
                <c:pt idx="183">
                  <c:v>70.789443878128395</c:v>
                </c:pt>
                <c:pt idx="184">
                  <c:v>9.92962392786443</c:v>
                </c:pt>
                <c:pt idx="185">
                  <c:v>-129.853479853479</c:v>
                </c:pt>
                <c:pt idx="186">
                  <c:v>-142.81965492357099</c:v>
                </c:pt>
                <c:pt idx="187">
                  <c:v>-104.771777998136</c:v>
                </c:pt>
                <c:pt idx="188">
                  <c:v>-93.811404841486706</c:v>
                </c:pt>
                <c:pt idx="189">
                  <c:v>-75.743162901307798</c:v>
                </c:pt>
                <c:pt idx="190">
                  <c:v>-79.926335174954104</c:v>
                </c:pt>
                <c:pt idx="191">
                  <c:v>-85.977859778597903</c:v>
                </c:pt>
                <c:pt idx="192">
                  <c:v>-61.8072578707039</c:v>
                </c:pt>
                <c:pt idx="193">
                  <c:v>-69.338449513252201</c:v>
                </c:pt>
                <c:pt idx="194">
                  <c:v>-69.007547939616799</c:v>
                </c:pt>
                <c:pt idx="195">
                  <c:v>-74.679958857504602</c:v>
                </c:pt>
                <c:pt idx="196">
                  <c:v>-138.48437227169501</c:v>
                </c:pt>
                <c:pt idx="197">
                  <c:v>-160.932117527862</c:v>
                </c:pt>
                <c:pt idx="198">
                  <c:v>-31.154684095861501</c:v>
                </c:pt>
                <c:pt idx="199">
                  <c:v>5.6095804069853301</c:v>
                </c:pt>
                <c:pt idx="200">
                  <c:v>13.1086142322096</c:v>
                </c:pt>
                <c:pt idx="201">
                  <c:v>49.053619965405701</c:v>
                </c:pt>
                <c:pt idx="202">
                  <c:v>165.991148381084</c:v>
                </c:pt>
                <c:pt idx="203">
                  <c:v>144.32729566549401</c:v>
                </c:pt>
                <c:pt idx="204">
                  <c:v>132.02424242424101</c:v>
                </c:pt>
                <c:pt idx="205">
                  <c:v>122.55263877495101</c:v>
                </c:pt>
                <c:pt idx="206">
                  <c:v>43.9149165320406</c:v>
                </c:pt>
                <c:pt idx="207">
                  <c:v>6.0778727445392402</c:v>
                </c:pt>
                <c:pt idx="208">
                  <c:v>12.9061434634371</c:v>
                </c:pt>
                <c:pt idx="209">
                  <c:v>-25.143022666377199</c:v>
                </c:pt>
                <c:pt idx="210">
                  <c:v>6.5539661898560402</c:v>
                </c:pt>
                <c:pt idx="211">
                  <c:v>2.84271759411534</c:v>
                </c:pt>
                <c:pt idx="212">
                  <c:v>-51.4705882352945</c:v>
                </c:pt>
                <c:pt idx="213">
                  <c:v>-97.5051975051977</c:v>
                </c:pt>
                <c:pt idx="214">
                  <c:v>-102.350282485874</c:v>
                </c:pt>
                <c:pt idx="215">
                  <c:v>-114.399164054336</c:v>
                </c:pt>
                <c:pt idx="216">
                  <c:v>-185.16963973417199</c:v>
                </c:pt>
                <c:pt idx="217">
                  <c:v>-103.00813008129801</c:v>
                </c:pt>
                <c:pt idx="218">
                  <c:v>-46.322378716745803</c:v>
                </c:pt>
                <c:pt idx="219">
                  <c:v>-119.892473118279</c:v>
                </c:pt>
                <c:pt idx="220">
                  <c:v>-114.992447129909</c:v>
                </c:pt>
                <c:pt idx="221">
                  <c:v>-100.59880239520901</c:v>
                </c:pt>
                <c:pt idx="222">
                  <c:v>-112.021857923498</c:v>
                </c:pt>
                <c:pt idx="223">
                  <c:v>-70.570570570570794</c:v>
                </c:pt>
                <c:pt idx="224">
                  <c:v>-97.4772956609483</c:v>
                </c:pt>
                <c:pt idx="225">
                  <c:v>-207.80282935455301</c:v>
                </c:pt>
                <c:pt idx="226">
                  <c:v>-236.582148614978</c:v>
                </c:pt>
                <c:pt idx="227">
                  <c:v>-229.19014708488399</c:v>
                </c:pt>
                <c:pt idx="228">
                  <c:v>-193.14755596162601</c:v>
                </c:pt>
                <c:pt idx="229">
                  <c:v>-142.82703090089001</c:v>
                </c:pt>
                <c:pt idx="230">
                  <c:v>-62.7032642135119</c:v>
                </c:pt>
                <c:pt idx="231">
                  <c:v>-49.467858663261303</c:v>
                </c:pt>
                <c:pt idx="232">
                  <c:v>-37.475345167652598</c:v>
                </c:pt>
                <c:pt idx="233">
                  <c:v>-61.935133668069597</c:v>
                </c:pt>
                <c:pt idx="234">
                  <c:v>-74.391194233392099</c:v>
                </c:pt>
                <c:pt idx="235">
                  <c:v>-153.85888370693499</c:v>
                </c:pt>
                <c:pt idx="236">
                  <c:v>-171.59647404505299</c:v>
                </c:pt>
                <c:pt idx="237">
                  <c:v>-145.889469342865</c:v>
                </c:pt>
                <c:pt idx="238">
                  <c:v>-119.90653365687101</c:v>
                </c:pt>
                <c:pt idx="239">
                  <c:v>-124.704680416321</c:v>
                </c:pt>
                <c:pt idx="240">
                  <c:v>-80.538379091433995</c:v>
                </c:pt>
                <c:pt idx="241">
                  <c:v>36.158120737559599</c:v>
                </c:pt>
                <c:pt idx="242">
                  <c:v>42.277825711820398</c:v>
                </c:pt>
                <c:pt idx="243">
                  <c:v>46.605233764161198</c:v>
                </c:pt>
                <c:pt idx="244">
                  <c:v>10.886889460154</c:v>
                </c:pt>
                <c:pt idx="245">
                  <c:v>29.142515410801199</c:v>
                </c:pt>
                <c:pt idx="246">
                  <c:v>48.111390905050797</c:v>
                </c:pt>
                <c:pt idx="247">
                  <c:v>46.485647788983201</c:v>
                </c:pt>
                <c:pt idx="248">
                  <c:v>19.0382190053183</c:v>
                </c:pt>
                <c:pt idx="249">
                  <c:v>29.690300874217598</c:v>
                </c:pt>
                <c:pt idx="250">
                  <c:v>61.672135131850297</c:v>
                </c:pt>
                <c:pt idx="251">
                  <c:v>118.862578425419</c:v>
                </c:pt>
                <c:pt idx="252">
                  <c:v>175.88652482269501</c:v>
                </c:pt>
                <c:pt idx="253">
                  <c:v>118.291215403129</c:v>
                </c:pt>
                <c:pt idx="254">
                  <c:v>44.255363036302299</c:v>
                </c:pt>
                <c:pt idx="255">
                  <c:v>72.473734479464994</c:v>
                </c:pt>
                <c:pt idx="256">
                  <c:v>50.236966824644497</c:v>
                </c:pt>
                <c:pt idx="257">
                  <c:v>52.119026149683997</c:v>
                </c:pt>
                <c:pt idx="258">
                  <c:v>110.385982732351</c:v>
                </c:pt>
                <c:pt idx="259">
                  <c:v>172.73582686426701</c:v>
                </c:pt>
                <c:pt idx="260">
                  <c:v>175.20537714712401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569536"/>
        <c:axId val="1793579584"/>
      </c:lineChart>
      <c:dateAx>
        <c:axId val="17915695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79584"/>
        <c:crosses val="autoZero"/>
        <c:auto val="1"/>
        <c:lblOffset val="100"/>
        <c:baseTimeUnit val="days"/>
      </c:dateAx>
      <c:valAx>
        <c:axId val="179357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-70.906021384356507</c:v>
                </c:pt>
                <c:pt idx="1">
                  <c:v>-70.501474926253906</c:v>
                </c:pt>
                <c:pt idx="2">
                  <c:v>35.920177383593</c:v>
                </c:pt>
                <c:pt idx="3">
                  <c:v>22.327416173569201</c:v>
                </c:pt>
                <c:pt idx="4">
                  <c:v>56.509471987102799</c:v>
                </c:pt>
                <c:pt idx="5">
                  <c:v>205.057955742887</c:v>
                </c:pt>
                <c:pt idx="6">
                  <c:v>150.31889895938301</c:v>
                </c:pt>
                <c:pt idx="7">
                  <c:v>6.26911314984741</c:v>
                </c:pt>
                <c:pt idx="8">
                  <c:v>-106.56870877276</c:v>
                </c:pt>
                <c:pt idx="9">
                  <c:v>-288.22055137844302</c:v>
                </c:pt>
                <c:pt idx="10">
                  <c:v>-353.12899106002197</c:v>
                </c:pt>
                <c:pt idx="11">
                  <c:v>-257.413315203178</c:v>
                </c:pt>
                <c:pt idx="12">
                  <c:v>-198.82848853123099</c:v>
                </c:pt>
                <c:pt idx="13">
                  <c:v>-116.907008486143</c:v>
                </c:pt>
                <c:pt idx="14">
                  <c:v>-135.98416919176299</c:v>
                </c:pt>
                <c:pt idx="15">
                  <c:v>-129.417555982799</c:v>
                </c:pt>
                <c:pt idx="16">
                  <c:v>-119.966642840123</c:v>
                </c:pt>
                <c:pt idx="17">
                  <c:v>-99.889439023217804</c:v>
                </c:pt>
                <c:pt idx="18">
                  <c:v>-67.953243900525607</c:v>
                </c:pt>
                <c:pt idx="19">
                  <c:v>-31.343462136619198</c:v>
                </c:pt>
                <c:pt idx="20">
                  <c:v>2.9840047343985701</c:v>
                </c:pt>
                <c:pt idx="21">
                  <c:v>15.3580374881228</c:v>
                </c:pt>
                <c:pt idx="22">
                  <c:v>45.271899276720802</c:v>
                </c:pt>
                <c:pt idx="23">
                  <c:v>28.239700374532202</c:v>
                </c:pt>
                <c:pt idx="24">
                  <c:v>42.767295597484299</c:v>
                </c:pt>
                <c:pt idx="25">
                  <c:v>46.127292340884402</c:v>
                </c:pt>
                <c:pt idx="26">
                  <c:v>50.315814563222503</c:v>
                </c:pt>
                <c:pt idx="27">
                  <c:v>40.581969342686399</c:v>
                </c:pt>
                <c:pt idx="28">
                  <c:v>51.299060254283603</c:v>
                </c:pt>
                <c:pt idx="29">
                  <c:v>16.962524654832301</c:v>
                </c:pt>
                <c:pt idx="30">
                  <c:v>-73.736951983298098</c:v>
                </c:pt>
                <c:pt idx="31">
                  <c:v>-77.142465377759905</c:v>
                </c:pt>
                <c:pt idx="32">
                  <c:v>-3.83672291937012</c:v>
                </c:pt>
                <c:pt idx="33">
                  <c:v>81.495224352366606</c:v>
                </c:pt>
                <c:pt idx="34">
                  <c:v>88.701602136181705</c:v>
                </c:pt>
                <c:pt idx="35">
                  <c:v>92.243186582809201</c:v>
                </c:pt>
                <c:pt idx="36">
                  <c:v>39.052019675063399</c:v>
                </c:pt>
                <c:pt idx="37">
                  <c:v>74.524333294738994</c:v>
                </c:pt>
                <c:pt idx="38">
                  <c:v>101.22752420470199</c:v>
                </c:pt>
                <c:pt idx="39">
                  <c:v>95.058570082132704</c:v>
                </c:pt>
                <c:pt idx="40">
                  <c:v>54.0420227920225</c:v>
                </c:pt>
                <c:pt idx="41">
                  <c:v>86.200992980653893</c:v>
                </c:pt>
                <c:pt idx="42">
                  <c:v>124.55582569665199</c:v>
                </c:pt>
                <c:pt idx="43">
                  <c:v>126.259104292576</c:v>
                </c:pt>
                <c:pt idx="44">
                  <c:v>114.054290718039</c:v>
                </c:pt>
                <c:pt idx="45">
                  <c:v>29.094827586206101</c:v>
                </c:pt>
                <c:pt idx="46">
                  <c:v>31.027611727867502</c:v>
                </c:pt>
                <c:pt idx="47">
                  <c:v>-31.459385861191599</c:v>
                </c:pt>
                <c:pt idx="48">
                  <c:v>-109.727985246657</c:v>
                </c:pt>
                <c:pt idx="49">
                  <c:v>-81.590875859045397</c:v>
                </c:pt>
                <c:pt idx="50">
                  <c:v>-179.057219475946</c:v>
                </c:pt>
                <c:pt idx="51">
                  <c:v>-180.70345272668601</c:v>
                </c:pt>
                <c:pt idx="52">
                  <c:v>-172.787565372366</c:v>
                </c:pt>
                <c:pt idx="53">
                  <c:v>-208.19807555819099</c:v>
                </c:pt>
                <c:pt idx="54">
                  <c:v>-180.832946276511</c:v>
                </c:pt>
                <c:pt idx="55">
                  <c:v>-159.44455720181199</c:v>
                </c:pt>
                <c:pt idx="56">
                  <c:v>-147.46924283708799</c:v>
                </c:pt>
                <c:pt idx="57">
                  <c:v>-147.100405192415</c:v>
                </c:pt>
                <c:pt idx="58">
                  <c:v>-132.122326684055</c:v>
                </c:pt>
                <c:pt idx="59">
                  <c:v>-65.091863517059807</c:v>
                </c:pt>
                <c:pt idx="60">
                  <c:v>-66.940870155842902</c:v>
                </c:pt>
                <c:pt idx="61">
                  <c:v>-88.488070375292196</c:v>
                </c:pt>
                <c:pt idx="62">
                  <c:v>-80.314757481939694</c:v>
                </c:pt>
                <c:pt idx="63">
                  <c:v>-97.717260712854795</c:v>
                </c:pt>
                <c:pt idx="64">
                  <c:v>-75.010902747491599</c:v>
                </c:pt>
                <c:pt idx="65">
                  <c:v>-72.550480172364999</c:v>
                </c:pt>
                <c:pt idx="66">
                  <c:v>-68.784530386739604</c:v>
                </c:pt>
                <c:pt idx="67">
                  <c:v>-98.124098124097401</c:v>
                </c:pt>
                <c:pt idx="68">
                  <c:v>-85.209147683874207</c:v>
                </c:pt>
                <c:pt idx="69">
                  <c:v>-62.297734627830501</c:v>
                </c:pt>
                <c:pt idx="70">
                  <c:v>-126.181880694515</c:v>
                </c:pt>
                <c:pt idx="71">
                  <c:v>-290.12319365701802</c:v>
                </c:pt>
                <c:pt idx="72">
                  <c:v>-278.20948364507302</c:v>
                </c:pt>
                <c:pt idx="73">
                  <c:v>-286.22377283519899</c:v>
                </c:pt>
                <c:pt idx="74">
                  <c:v>-221.077560686797</c:v>
                </c:pt>
                <c:pt idx="75">
                  <c:v>-98.4965461194639</c:v>
                </c:pt>
                <c:pt idx="76">
                  <c:v>-62.732630272953102</c:v>
                </c:pt>
                <c:pt idx="77">
                  <c:v>-23.9574889669463</c:v>
                </c:pt>
                <c:pt idx="78">
                  <c:v>70.613220069020599</c:v>
                </c:pt>
                <c:pt idx="79">
                  <c:v>73.4701203135713</c:v>
                </c:pt>
                <c:pt idx="80">
                  <c:v>102.017151522101</c:v>
                </c:pt>
                <c:pt idx="81">
                  <c:v>86.251474759645404</c:v>
                </c:pt>
                <c:pt idx="82">
                  <c:v>40.363717010423301</c:v>
                </c:pt>
                <c:pt idx="83">
                  <c:v>42.221549636803601</c:v>
                </c:pt>
                <c:pt idx="84">
                  <c:v>70.718397249008802</c:v>
                </c:pt>
                <c:pt idx="85">
                  <c:v>86.886652909917402</c:v>
                </c:pt>
                <c:pt idx="86">
                  <c:v>101.245693082427</c:v>
                </c:pt>
                <c:pt idx="87">
                  <c:v>86.201824065901306</c:v>
                </c:pt>
                <c:pt idx="88">
                  <c:v>85.278120869357494</c:v>
                </c:pt>
                <c:pt idx="89">
                  <c:v>80.928233059955005</c:v>
                </c:pt>
                <c:pt idx="90">
                  <c:v>80.678765971332894</c:v>
                </c:pt>
                <c:pt idx="91">
                  <c:v>78.761862677019195</c:v>
                </c:pt>
                <c:pt idx="92">
                  <c:v>76.452233041831093</c:v>
                </c:pt>
                <c:pt idx="93">
                  <c:v>65.156965336821301</c:v>
                </c:pt>
                <c:pt idx="94">
                  <c:v>103.572305856757</c:v>
                </c:pt>
                <c:pt idx="95">
                  <c:v>162.2643026575</c:v>
                </c:pt>
                <c:pt idx="96">
                  <c:v>139.554375916742</c:v>
                </c:pt>
                <c:pt idx="97">
                  <c:v>195.32669297751099</c:v>
                </c:pt>
                <c:pt idx="98">
                  <c:v>215.058690055418</c:v>
                </c:pt>
                <c:pt idx="99">
                  <c:v>208.168207837957</c:v>
                </c:pt>
                <c:pt idx="100">
                  <c:v>174.81946818174799</c:v>
                </c:pt>
                <c:pt idx="101">
                  <c:v>156.77578174272199</c:v>
                </c:pt>
                <c:pt idx="102">
                  <c:v>116.12085467432399</c:v>
                </c:pt>
                <c:pt idx="103">
                  <c:v>106.630995604815</c:v>
                </c:pt>
                <c:pt idx="104">
                  <c:v>102.181057663579</c:v>
                </c:pt>
                <c:pt idx="105">
                  <c:v>91.076289266534303</c:v>
                </c:pt>
                <c:pt idx="106">
                  <c:v>104.083944434508</c:v>
                </c:pt>
                <c:pt idx="107">
                  <c:v>102.868973676427</c:v>
                </c:pt>
                <c:pt idx="108">
                  <c:v>87.9070717263087</c:v>
                </c:pt>
                <c:pt idx="109">
                  <c:v>78.983101991551294</c:v>
                </c:pt>
                <c:pt idx="110">
                  <c:v>77.976478169808502</c:v>
                </c:pt>
                <c:pt idx="111">
                  <c:v>65.798079113482402</c:v>
                </c:pt>
                <c:pt idx="112">
                  <c:v>27.7421670683554</c:v>
                </c:pt>
                <c:pt idx="113">
                  <c:v>-2.9151981899658699</c:v>
                </c:pt>
                <c:pt idx="114">
                  <c:v>76.069095427037496</c:v>
                </c:pt>
                <c:pt idx="115">
                  <c:v>129.13246061681801</c:v>
                </c:pt>
                <c:pt idx="116">
                  <c:v>77.222222222222697</c:v>
                </c:pt>
                <c:pt idx="117">
                  <c:v>130.808366308648</c:v>
                </c:pt>
                <c:pt idx="118">
                  <c:v>150.20743670272401</c:v>
                </c:pt>
                <c:pt idx="119">
                  <c:v>175.60938797071901</c:v>
                </c:pt>
                <c:pt idx="120">
                  <c:v>161.21478229052201</c:v>
                </c:pt>
                <c:pt idx="121">
                  <c:v>209.31326434618899</c:v>
                </c:pt>
                <c:pt idx="122">
                  <c:v>182.570553670446</c:v>
                </c:pt>
                <c:pt idx="123">
                  <c:v>125.444977557653</c:v>
                </c:pt>
                <c:pt idx="124">
                  <c:v>84.278357054063505</c:v>
                </c:pt>
                <c:pt idx="125">
                  <c:v>98.023735228141803</c:v>
                </c:pt>
                <c:pt idx="126">
                  <c:v>82.682646328914402</c:v>
                </c:pt>
                <c:pt idx="127">
                  <c:v>57.577920532952596</c:v>
                </c:pt>
                <c:pt idx="128">
                  <c:v>49.186639715082897</c:v>
                </c:pt>
                <c:pt idx="129">
                  <c:v>42.359269358633803</c:v>
                </c:pt>
                <c:pt idx="130">
                  <c:v>-8.7455876929565495</c:v>
                </c:pt>
                <c:pt idx="131">
                  <c:v>-36.462675782335197</c:v>
                </c:pt>
                <c:pt idx="132">
                  <c:v>-101.881434149805</c:v>
                </c:pt>
                <c:pt idx="133">
                  <c:v>-34.3453577347573</c:v>
                </c:pt>
                <c:pt idx="134">
                  <c:v>-64.740715515447903</c:v>
                </c:pt>
                <c:pt idx="135">
                  <c:v>-228.63341266372001</c:v>
                </c:pt>
                <c:pt idx="136">
                  <c:v>-278.69759408438898</c:v>
                </c:pt>
                <c:pt idx="137">
                  <c:v>-245.26937959773801</c:v>
                </c:pt>
                <c:pt idx="138">
                  <c:v>-199.134418691147</c:v>
                </c:pt>
                <c:pt idx="139">
                  <c:v>-149.62300392764001</c:v>
                </c:pt>
                <c:pt idx="140">
                  <c:v>-132.762528966427</c:v>
                </c:pt>
                <c:pt idx="141">
                  <c:v>-118.183412239172</c:v>
                </c:pt>
                <c:pt idx="142">
                  <c:v>-97.0389227574193</c:v>
                </c:pt>
                <c:pt idx="143">
                  <c:v>-32.916873753906202</c:v>
                </c:pt>
                <c:pt idx="144">
                  <c:v>6.6529764263669904</c:v>
                </c:pt>
                <c:pt idx="145">
                  <c:v>15.5678180232816</c:v>
                </c:pt>
                <c:pt idx="146">
                  <c:v>-0.98724804607183303</c:v>
                </c:pt>
                <c:pt idx="147">
                  <c:v>39.602532485325398</c:v>
                </c:pt>
                <c:pt idx="148">
                  <c:v>80.217498910289095</c:v>
                </c:pt>
                <c:pt idx="149">
                  <c:v>83.666303426564994</c:v>
                </c:pt>
                <c:pt idx="150">
                  <c:v>87.154501161149199</c:v>
                </c:pt>
                <c:pt idx="151">
                  <c:v>101.629198821906</c:v>
                </c:pt>
                <c:pt idx="152">
                  <c:v>101.33607987869399</c:v>
                </c:pt>
                <c:pt idx="153">
                  <c:v>93.456619548658907</c:v>
                </c:pt>
                <c:pt idx="154">
                  <c:v>77.651835560818597</c:v>
                </c:pt>
                <c:pt idx="155">
                  <c:v>56.461080623583598</c:v>
                </c:pt>
                <c:pt idx="156">
                  <c:v>50.386947168440301</c:v>
                </c:pt>
                <c:pt idx="157">
                  <c:v>28.5720754375238</c:v>
                </c:pt>
                <c:pt idx="158">
                  <c:v>-13.102885693892301</c:v>
                </c:pt>
                <c:pt idx="159">
                  <c:v>-79.200804944661101</c:v>
                </c:pt>
                <c:pt idx="160">
                  <c:v>-182.51474849024299</c:v>
                </c:pt>
                <c:pt idx="161">
                  <c:v>-246.82381454986199</c:v>
                </c:pt>
                <c:pt idx="162">
                  <c:v>-224.678328555006</c:v>
                </c:pt>
                <c:pt idx="163">
                  <c:v>-183.95955417671999</c:v>
                </c:pt>
                <c:pt idx="164">
                  <c:v>-113.438787179565</c:v>
                </c:pt>
                <c:pt idx="165">
                  <c:v>-75.574122589629198</c:v>
                </c:pt>
                <c:pt idx="166">
                  <c:v>-56.891500871659296</c:v>
                </c:pt>
                <c:pt idx="167">
                  <c:v>-53.624923790851597</c:v>
                </c:pt>
                <c:pt idx="168">
                  <c:v>-41.634465911614498</c:v>
                </c:pt>
                <c:pt idx="169">
                  <c:v>-93.755953927427001</c:v>
                </c:pt>
                <c:pt idx="170">
                  <c:v>-97.0643573287973</c:v>
                </c:pt>
                <c:pt idx="171">
                  <c:v>-93.593408144541002</c:v>
                </c:pt>
                <c:pt idx="172">
                  <c:v>-46.407711827273502</c:v>
                </c:pt>
                <c:pt idx="173">
                  <c:v>12.2938268364175</c:v>
                </c:pt>
                <c:pt idx="174">
                  <c:v>40.350781500942503</c:v>
                </c:pt>
                <c:pt idx="175">
                  <c:v>30.160975281201701</c:v>
                </c:pt>
                <c:pt idx="176">
                  <c:v>-23.761896102321401</c:v>
                </c:pt>
                <c:pt idx="177">
                  <c:v>-81.074899942824501</c:v>
                </c:pt>
                <c:pt idx="178">
                  <c:v>-52.906287069987499</c:v>
                </c:pt>
                <c:pt idx="179">
                  <c:v>31.186372341496899</c:v>
                </c:pt>
                <c:pt idx="180">
                  <c:v>88.590342679127602</c:v>
                </c:pt>
                <c:pt idx="181">
                  <c:v>135.30550179706901</c:v>
                </c:pt>
                <c:pt idx="182">
                  <c:v>124.796527400976</c:v>
                </c:pt>
                <c:pt idx="183">
                  <c:v>87.086581786227597</c:v>
                </c:pt>
                <c:pt idx="184">
                  <c:v>21.6973886328724</c:v>
                </c:pt>
                <c:pt idx="185">
                  <c:v>-106.760077377529</c:v>
                </c:pt>
                <c:pt idx="186">
                  <c:v>-125.053655744742</c:v>
                </c:pt>
                <c:pt idx="187">
                  <c:v>-96.182977127858905</c:v>
                </c:pt>
                <c:pt idx="188">
                  <c:v>-91.713829632854399</c:v>
                </c:pt>
                <c:pt idx="189">
                  <c:v>-82.119861317483796</c:v>
                </c:pt>
                <c:pt idx="190">
                  <c:v>-96.385542168675201</c:v>
                </c:pt>
                <c:pt idx="191">
                  <c:v>-106.52115332794401</c:v>
                </c:pt>
                <c:pt idx="192">
                  <c:v>-77.963950241177997</c:v>
                </c:pt>
                <c:pt idx="193">
                  <c:v>-86.776158241095104</c:v>
                </c:pt>
                <c:pt idx="194">
                  <c:v>-85.990150336962401</c:v>
                </c:pt>
                <c:pt idx="195">
                  <c:v>-86.636142990647997</c:v>
                </c:pt>
                <c:pt idx="196">
                  <c:v>-116.763489820484</c:v>
                </c:pt>
                <c:pt idx="197">
                  <c:v>-111.80277654266</c:v>
                </c:pt>
                <c:pt idx="198">
                  <c:v>-57.553432051937101</c:v>
                </c:pt>
                <c:pt idx="199">
                  <c:v>-45.850208936033802</c:v>
                </c:pt>
                <c:pt idx="200">
                  <c:v>-41.635795743444298</c:v>
                </c:pt>
                <c:pt idx="201">
                  <c:v>-27.538885498159701</c:v>
                </c:pt>
                <c:pt idx="202">
                  <c:v>45.608927704996901</c:v>
                </c:pt>
                <c:pt idx="203">
                  <c:v>68.9210950080506</c:v>
                </c:pt>
                <c:pt idx="204">
                  <c:v>108.844341947055</c:v>
                </c:pt>
                <c:pt idx="205">
                  <c:v>130.134327199316</c:v>
                </c:pt>
                <c:pt idx="206">
                  <c:v>39.296794208893701</c:v>
                </c:pt>
                <c:pt idx="207">
                  <c:v>0.23972192256926</c:v>
                </c:pt>
                <c:pt idx="208">
                  <c:v>14.372581536758799</c:v>
                </c:pt>
                <c:pt idx="209">
                  <c:v>-23.348110618536499</c:v>
                </c:pt>
                <c:pt idx="210">
                  <c:v>28.463476070527499</c:v>
                </c:pt>
                <c:pt idx="211">
                  <c:v>39.039413992590198</c:v>
                </c:pt>
                <c:pt idx="212">
                  <c:v>4.8426150121043197</c:v>
                </c:pt>
                <c:pt idx="213">
                  <c:v>-30.329911713768499</c:v>
                </c:pt>
                <c:pt idx="214">
                  <c:v>-37.636464041461103</c:v>
                </c:pt>
                <c:pt idx="215">
                  <c:v>-59.549745824257698</c:v>
                </c:pt>
                <c:pt idx="216">
                  <c:v>-154.54078097409499</c:v>
                </c:pt>
                <c:pt idx="217">
                  <c:v>-111.26032030239701</c:v>
                </c:pt>
                <c:pt idx="218">
                  <c:v>-65.039432963962597</c:v>
                </c:pt>
                <c:pt idx="219">
                  <c:v>-126.100871352818</c:v>
                </c:pt>
                <c:pt idx="220">
                  <c:v>-120.849677405527</c:v>
                </c:pt>
                <c:pt idx="221">
                  <c:v>-108.929627439387</c:v>
                </c:pt>
                <c:pt idx="222">
                  <c:v>-120.519418347198</c:v>
                </c:pt>
                <c:pt idx="223">
                  <c:v>-91.765686887639404</c:v>
                </c:pt>
                <c:pt idx="224">
                  <c:v>-112.286131888919</c:v>
                </c:pt>
                <c:pt idx="225">
                  <c:v>-196.11767894747999</c:v>
                </c:pt>
                <c:pt idx="226">
                  <c:v>-221.84779556304599</c:v>
                </c:pt>
                <c:pt idx="227">
                  <c:v>-247.40456796039101</c:v>
                </c:pt>
                <c:pt idx="228">
                  <c:v>-241.48968668233999</c:v>
                </c:pt>
                <c:pt idx="229">
                  <c:v>-186.26021647890599</c:v>
                </c:pt>
                <c:pt idx="230">
                  <c:v>-95.288001150771905</c:v>
                </c:pt>
                <c:pt idx="231">
                  <c:v>-77.999143741848897</c:v>
                </c:pt>
                <c:pt idx="232">
                  <c:v>-64.929938819814794</c:v>
                </c:pt>
                <c:pt idx="233">
                  <c:v>-84.863960382633493</c:v>
                </c:pt>
                <c:pt idx="234">
                  <c:v>-91.836930455635994</c:v>
                </c:pt>
                <c:pt idx="235">
                  <c:v>-147.678864008738</c:v>
                </c:pt>
                <c:pt idx="236">
                  <c:v>-163.19003874198401</c:v>
                </c:pt>
                <c:pt idx="237">
                  <c:v>-147.22270518202001</c:v>
                </c:pt>
                <c:pt idx="238">
                  <c:v>-131.24497200742101</c:v>
                </c:pt>
                <c:pt idx="239">
                  <c:v>-136.28010139416901</c:v>
                </c:pt>
                <c:pt idx="240">
                  <c:v>-103.310380729277</c:v>
                </c:pt>
                <c:pt idx="241">
                  <c:v>-7.9405825375640102</c:v>
                </c:pt>
                <c:pt idx="242">
                  <c:v>6.5561487309169504</c:v>
                </c:pt>
                <c:pt idx="243">
                  <c:v>23.234315296437799</c:v>
                </c:pt>
                <c:pt idx="244">
                  <c:v>-12.6522005305762</c:v>
                </c:pt>
                <c:pt idx="245">
                  <c:v>6.3295797453447697</c:v>
                </c:pt>
                <c:pt idx="246">
                  <c:v>23.390455559423501</c:v>
                </c:pt>
                <c:pt idx="247">
                  <c:v>18.3190792946891</c:v>
                </c:pt>
                <c:pt idx="248">
                  <c:v>-14.462620794267201</c:v>
                </c:pt>
                <c:pt idx="249">
                  <c:v>0.44829450311876001</c:v>
                </c:pt>
                <c:pt idx="250">
                  <c:v>41.653000983929203</c:v>
                </c:pt>
                <c:pt idx="251">
                  <c:v>100.467967035242</c:v>
                </c:pt>
                <c:pt idx="252">
                  <c:v>153.165261543056</c:v>
                </c:pt>
                <c:pt idx="253">
                  <c:v>109.8396948601</c:v>
                </c:pt>
                <c:pt idx="254">
                  <c:v>69.766827748289799</c:v>
                </c:pt>
                <c:pt idx="255">
                  <c:v>84.0591185009241</c:v>
                </c:pt>
                <c:pt idx="256">
                  <c:v>71.2815234173964</c:v>
                </c:pt>
                <c:pt idx="257">
                  <c:v>71.791016726179706</c:v>
                </c:pt>
                <c:pt idx="258">
                  <c:v>120.776829064122</c:v>
                </c:pt>
                <c:pt idx="259">
                  <c:v>185.31787846856301</c:v>
                </c:pt>
                <c:pt idx="260">
                  <c:v>200.059677391045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734800"/>
        <c:axId val="1788669760"/>
      </c:lineChart>
      <c:dateAx>
        <c:axId val="17887348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669760"/>
        <c:crosses val="autoZero"/>
        <c:auto val="1"/>
        <c:lblOffset val="100"/>
        <c:baseTimeUnit val="days"/>
      </c:dateAx>
      <c:valAx>
        <c:axId val="17886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48.298185647684903</c:v>
                </c:pt>
                <c:pt idx="1">
                  <c:v>39.122537383256002</c:v>
                </c:pt>
                <c:pt idx="2">
                  <c:v>55.954262302043198</c:v>
                </c:pt>
                <c:pt idx="3">
                  <c:v>54.546669310003999</c:v>
                </c:pt>
                <c:pt idx="4">
                  <c:v>54.149364262937802</c:v>
                </c:pt>
                <c:pt idx="5">
                  <c:v>66.209384314314406</c:v>
                </c:pt>
                <c:pt idx="6">
                  <c:v>68.510141941615402</c:v>
                </c:pt>
                <c:pt idx="7">
                  <c:v>43.363912470832901</c:v>
                </c:pt>
                <c:pt idx="8">
                  <c:v>38.012379183988998</c:v>
                </c:pt>
                <c:pt idx="9">
                  <c:v>31.261023181733702</c:v>
                </c:pt>
                <c:pt idx="10">
                  <c:v>21.489478646315401</c:v>
                </c:pt>
                <c:pt idx="11">
                  <c:v>22.561876170446201</c:v>
                </c:pt>
                <c:pt idx="12">
                  <c:v>32.275143349087799</c:v>
                </c:pt>
                <c:pt idx="13">
                  <c:v>34.062038454492701</c:v>
                </c:pt>
                <c:pt idx="14">
                  <c:v>26.0448849695352</c:v>
                </c:pt>
                <c:pt idx="15">
                  <c:v>24.185340414128699</c:v>
                </c:pt>
                <c:pt idx="16">
                  <c:v>23.351711321541298</c:v>
                </c:pt>
                <c:pt idx="17">
                  <c:v>36.537222379947004</c:v>
                </c:pt>
                <c:pt idx="18">
                  <c:v>43.488577001788997</c:v>
                </c:pt>
                <c:pt idx="19">
                  <c:v>51.622931794076301</c:v>
                </c:pt>
                <c:pt idx="20">
                  <c:v>58.578868417702701</c:v>
                </c:pt>
                <c:pt idx="21">
                  <c:v>67.170124978565099</c:v>
                </c:pt>
                <c:pt idx="22">
                  <c:v>70.954661101419106</c:v>
                </c:pt>
                <c:pt idx="23">
                  <c:v>55.633940360545601</c:v>
                </c:pt>
                <c:pt idx="24">
                  <c:v>63.712246081351502</c:v>
                </c:pt>
                <c:pt idx="25">
                  <c:v>54.824259476721302</c:v>
                </c:pt>
                <c:pt idx="26">
                  <c:v>57.450966595498201</c:v>
                </c:pt>
                <c:pt idx="27">
                  <c:v>46.777625834714101</c:v>
                </c:pt>
                <c:pt idx="28">
                  <c:v>54.045969779713303</c:v>
                </c:pt>
                <c:pt idx="29">
                  <c:v>44.360468547763801</c:v>
                </c:pt>
                <c:pt idx="30">
                  <c:v>29.9669869553754</c:v>
                </c:pt>
                <c:pt idx="31">
                  <c:v>36.729527971836802</c:v>
                </c:pt>
                <c:pt idx="32">
                  <c:v>54.1589278543304</c:v>
                </c:pt>
                <c:pt idx="33">
                  <c:v>58.594640963422002</c:v>
                </c:pt>
                <c:pt idx="34">
                  <c:v>62.082464404948098</c:v>
                </c:pt>
                <c:pt idx="35">
                  <c:v>62.251091146820301</c:v>
                </c:pt>
                <c:pt idx="36">
                  <c:v>50.256549992053898</c:v>
                </c:pt>
                <c:pt idx="37">
                  <c:v>59.223556527280799</c:v>
                </c:pt>
                <c:pt idx="38">
                  <c:v>59.223556527280799</c:v>
                </c:pt>
                <c:pt idx="39">
                  <c:v>59.223556527280799</c:v>
                </c:pt>
                <c:pt idx="40">
                  <c:v>57.046258619100001</c:v>
                </c:pt>
                <c:pt idx="41">
                  <c:v>63.558813902943797</c:v>
                </c:pt>
                <c:pt idx="42">
                  <c:v>65.278517146213403</c:v>
                </c:pt>
                <c:pt idx="43">
                  <c:v>65.278517146213304</c:v>
                </c:pt>
                <c:pt idx="44">
                  <c:v>65.278517146213304</c:v>
                </c:pt>
                <c:pt idx="45">
                  <c:v>47.8587130039665</c:v>
                </c:pt>
                <c:pt idx="46">
                  <c:v>51.828553493436701</c:v>
                </c:pt>
                <c:pt idx="47">
                  <c:v>34.703316880274599</c:v>
                </c:pt>
                <c:pt idx="48">
                  <c:v>28.184413618615899</c:v>
                </c:pt>
                <c:pt idx="49">
                  <c:v>29.724531938707599</c:v>
                </c:pt>
                <c:pt idx="50">
                  <c:v>18.476066346730001</c:v>
                </c:pt>
                <c:pt idx="51">
                  <c:v>35.3014566512404</c:v>
                </c:pt>
                <c:pt idx="52">
                  <c:v>28.450938681190902</c:v>
                </c:pt>
                <c:pt idx="53">
                  <c:v>22.062137259208701</c:v>
                </c:pt>
                <c:pt idx="54">
                  <c:v>34.535239077424798</c:v>
                </c:pt>
                <c:pt idx="55">
                  <c:v>25.580039824190401</c:v>
                </c:pt>
                <c:pt idx="56">
                  <c:v>24.2127205432006</c:v>
                </c:pt>
                <c:pt idx="57">
                  <c:v>20.866599434859701</c:v>
                </c:pt>
                <c:pt idx="58">
                  <c:v>27.372032890674699</c:v>
                </c:pt>
                <c:pt idx="59">
                  <c:v>52.303438836365899</c:v>
                </c:pt>
                <c:pt idx="60">
                  <c:v>41.004126742932797</c:v>
                </c:pt>
                <c:pt idx="61">
                  <c:v>39.161673137616397</c:v>
                </c:pt>
                <c:pt idx="62">
                  <c:v>41.145085385991997</c:v>
                </c:pt>
                <c:pt idx="63">
                  <c:v>35.975811686737202</c:v>
                </c:pt>
                <c:pt idx="64">
                  <c:v>39.864487238484898</c:v>
                </c:pt>
                <c:pt idx="65">
                  <c:v>45.525912800735597</c:v>
                </c:pt>
                <c:pt idx="66">
                  <c:v>40.295363310780701</c:v>
                </c:pt>
                <c:pt idx="67">
                  <c:v>36.359015174026503</c:v>
                </c:pt>
                <c:pt idx="68">
                  <c:v>42.307903824549697</c:v>
                </c:pt>
                <c:pt idx="69">
                  <c:v>41.358359093914899</c:v>
                </c:pt>
                <c:pt idx="70">
                  <c:v>29.013339281849301</c:v>
                </c:pt>
                <c:pt idx="71">
                  <c:v>17.432447943104499</c:v>
                </c:pt>
                <c:pt idx="72">
                  <c:v>17.367225087765402</c:v>
                </c:pt>
                <c:pt idx="73">
                  <c:v>11.5628901950626</c:v>
                </c:pt>
                <c:pt idx="74">
                  <c:v>27.5335036761469</c:v>
                </c:pt>
                <c:pt idx="75">
                  <c:v>46.580063450538702</c:v>
                </c:pt>
                <c:pt idx="76">
                  <c:v>43.432181916238299</c:v>
                </c:pt>
                <c:pt idx="77">
                  <c:v>58.980725976095201</c:v>
                </c:pt>
                <c:pt idx="78">
                  <c:v>67.619843160462807</c:v>
                </c:pt>
                <c:pt idx="79">
                  <c:v>60.475764657340299</c:v>
                </c:pt>
                <c:pt idx="80">
                  <c:v>67.121902899072495</c:v>
                </c:pt>
                <c:pt idx="81">
                  <c:v>58.942933704630299</c:v>
                </c:pt>
                <c:pt idx="82">
                  <c:v>50.205862255359399</c:v>
                </c:pt>
                <c:pt idx="83">
                  <c:v>52.9559019861601</c:v>
                </c:pt>
                <c:pt idx="84">
                  <c:v>59.9456202032259</c:v>
                </c:pt>
                <c:pt idx="85">
                  <c:v>59.9456202032259</c:v>
                </c:pt>
                <c:pt idx="86">
                  <c:v>65.798189105715196</c:v>
                </c:pt>
                <c:pt idx="87">
                  <c:v>63.061817090727203</c:v>
                </c:pt>
                <c:pt idx="88">
                  <c:v>58.783667869669699</c:v>
                </c:pt>
                <c:pt idx="89">
                  <c:v>60.280658170000798</c:v>
                </c:pt>
                <c:pt idx="90">
                  <c:v>64.3583803247882</c:v>
                </c:pt>
                <c:pt idx="91">
                  <c:v>64.515790841070896</c:v>
                </c:pt>
                <c:pt idx="92">
                  <c:v>66.088376091106298</c:v>
                </c:pt>
                <c:pt idx="93">
                  <c:v>55.288951449360297</c:v>
                </c:pt>
                <c:pt idx="94">
                  <c:v>67.891564358817803</c:v>
                </c:pt>
                <c:pt idx="95">
                  <c:v>70.899180404908904</c:v>
                </c:pt>
                <c:pt idx="96">
                  <c:v>64.492050408111595</c:v>
                </c:pt>
                <c:pt idx="97">
                  <c:v>75.024737178417098</c:v>
                </c:pt>
                <c:pt idx="98">
                  <c:v>79.169724627854904</c:v>
                </c:pt>
                <c:pt idx="99">
                  <c:v>81.4358092834442</c:v>
                </c:pt>
                <c:pt idx="100">
                  <c:v>82.579433747637694</c:v>
                </c:pt>
                <c:pt idx="101">
                  <c:v>84.033015464826093</c:v>
                </c:pt>
                <c:pt idx="102">
                  <c:v>75.869845018182502</c:v>
                </c:pt>
                <c:pt idx="103">
                  <c:v>73.876364788963699</c:v>
                </c:pt>
                <c:pt idx="104">
                  <c:v>73.876364788963699</c:v>
                </c:pt>
                <c:pt idx="105">
                  <c:v>73.876364788963699</c:v>
                </c:pt>
                <c:pt idx="106">
                  <c:v>81.235757706809594</c:v>
                </c:pt>
                <c:pt idx="107">
                  <c:v>82.462161217436702</c:v>
                </c:pt>
                <c:pt idx="108">
                  <c:v>67.529402509153201</c:v>
                </c:pt>
                <c:pt idx="109">
                  <c:v>69.527362042482906</c:v>
                </c:pt>
                <c:pt idx="110">
                  <c:v>70.919107061787301</c:v>
                </c:pt>
                <c:pt idx="111">
                  <c:v>70.294842580227893</c:v>
                </c:pt>
                <c:pt idx="112">
                  <c:v>42.155274195427701</c:v>
                </c:pt>
                <c:pt idx="113">
                  <c:v>44.545903750440601</c:v>
                </c:pt>
                <c:pt idx="114">
                  <c:v>61.756330526381603</c:v>
                </c:pt>
                <c:pt idx="115">
                  <c:v>70.957561441094498</c:v>
                </c:pt>
                <c:pt idx="116">
                  <c:v>53.7234467594091</c:v>
                </c:pt>
                <c:pt idx="117">
                  <c:v>65.176768996744897</c:v>
                </c:pt>
                <c:pt idx="118">
                  <c:v>59.858618836103602</c:v>
                </c:pt>
                <c:pt idx="119">
                  <c:v>67.575299664646096</c:v>
                </c:pt>
                <c:pt idx="120">
                  <c:v>69.619401798557107</c:v>
                </c:pt>
                <c:pt idx="121">
                  <c:v>73.515228549441204</c:v>
                </c:pt>
                <c:pt idx="122">
                  <c:v>73.515228549441204</c:v>
                </c:pt>
                <c:pt idx="123">
                  <c:v>58.261672552160803</c:v>
                </c:pt>
                <c:pt idx="124">
                  <c:v>58.261672552160803</c:v>
                </c:pt>
                <c:pt idx="125">
                  <c:v>64.874902805718804</c:v>
                </c:pt>
                <c:pt idx="126">
                  <c:v>52.305465983179701</c:v>
                </c:pt>
                <c:pt idx="127">
                  <c:v>55.163984300720102</c:v>
                </c:pt>
                <c:pt idx="128">
                  <c:v>49.784176916523698</c:v>
                </c:pt>
                <c:pt idx="129">
                  <c:v>49.453195713538399</c:v>
                </c:pt>
                <c:pt idx="130">
                  <c:v>43.101307654011698</c:v>
                </c:pt>
                <c:pt idx="131">
                  <c:v>36.002651252193502</c:v>
                </c:pt>
                <c:pt idx="132">
                  <c:v>30.395818798585601</c:v>
                </c:pt>
                <c:pt idx="133">
                  <c:v>47.787627416428201</c:v>
                </c:pt>
                <c:pt idx="134">
                  <c:v>44.818294722688599</c:v>
                </c:pt>
                <c:pt idx="135">
                  <c:v>24.735378828111099</c:v>
                </c:pt>
                <c:pt idx="136">
                  <c:v>20.207847181971101</c:v>
                </c:pt>
                <c:pt idx="137">
                  <c:v>18.1852568419703</c:v>
                </c:pt>
                <c:pt idx="138">
                  <c:v>16.9945737257334</c:v>
                </c:pt>
                <c:pt idx="139">
                  <c:v>27.0280616730352</c:v>
                </c:pt>
                <c:pt idx="140">
                  <c:v>20.827396120659401</c:v>
                </c:pt>
                <c:pt idx="141">
                  <c:v>30.603270227458601</c:v>
                </c:pt>
                <c:pt idx="142">
                  <c:v>33.782898661475201</c:v>
                </c:pt>
                <c:pt idx="143">
                  <c:v>59.920520118564603</c:v>
                </c:pt>
                <c:pt idx="144">
                  <c:v>62.4704526455211</c:v>
                </c:pt>
                <c:pt idx="145">
                  <c:v>59.996415584108803</c:v>
                </c:pt>
                <c:pt idx="146">
                  <c:v>55.8664237597349</c:v>
                </c:pt>
                <c:pt idx="147">
                  <c:v>64.861487465333099</c:v>
                </c:pt>
                <c:pt idx="148">
                  <c:v>70.615594490634805</c:v>
                </c:pt>
                <c:pt idx="149">
                  <c:v>65.546932237864397</c:v>
                </c:pt>
                <c:pt idx="150">
                  <c:v>67.164399733281002</c:v>
                </c:pt>
                <c:pt idx="151">
                  <c:v>72.190798223815193</c:v>
                </c:pt>
                <c:pt idx="152">
                  <c:v>71.037468363262505</c:v>
                </c:pt>
                <c:pt idx="153">
                  <c:v>60.832801956950902</c:v>
                </c:pt>
                <c:pt idx="154">
                  <c:v>62.905094844132002</c:v>
                </c:pt>
                <c:pt idx="155">
                  <c:v>52.170633064499803</c:v>
                </c:pt>
                <c:pt idx="156">
                  <c:v>49.854709521633403</c:v>
                </c:pt>
                <c:pt idx="157">
                  <c:v>39.368887084720399</c:v>
                </c:pt>
                <c:pt idx="158">
                  <c:v>35.2807341587868</c:v>
                </c:pt>
                <c:pt idx="159">
                  <c:v>22.268030808399502</c:v>
                </c:pt>
                <c:pt idx="160">
                  <c:v>13.447258407508301</c:v>
                </c:pt>
                <c:pt idx="161">
                  <c:v>11.005868479881901</c:v>
                </c:pt>
                <c:pt idx="162">
                  <c:v>9.9519031328746301</c:v>
                </c:pt>
                <c:pt idx="163">
                  <c:v>9.8783263299368596</c:v>
                </c:pt>
                <c:pt idx="164">
                  <c:v>40.443538495439</c:v>
                </c:pt>
                <c:pt idx="165">
                  <c:v>42.911236355624098</c:v>
                </c:pt>
                <c:pt idx="166">
                  <c:v>49.150932842826002</c:v>
                </c:pt>
                <c:pt idx="167">
                  <c:v>49.540888541672203</c:v>
                </c:pt>
                <c:pt idx="168">
                  <c:v>50.644844143256599</c:v>
                </c:pt>
                <c:pt idx="169">
                  <c:v>36.090114439743601</c:v>
                </c:pt>
                <c:pt idx="170">
                  <c:v>23.515147418266299</c:v>
                </c:pt>
                <c:pt idx="171">
                  <c:v>38.4163558022275</c:v>
                </c:pt>
                <c:pt idx="172">
                  <c:v>49.945310752290403</c:v>
                </c:pt>
                <c:pt idx="173">
                  <c:v>61.031983929000603</c:v>
                </c:pt>
                <c:pt idx="174">
                  <c:v>61.031983929000603</c:v>
                </c:pt>
                <c:pt idx="175">
                  <c:v>55.923085804616001</c:v>
                </c:pt>
                <c:pt idx="176">
                  <c:v>38.501498461261299</c:v>
                </c:pt>
                <c:pt idx="177">
                  <c:v>37.809464901972397</c:v>
                </c:pt>
                <c:pt idx="178">
                  <c:v>42.3033524433609</c:v>
                </c:pt>
                <c:pt idx="179">
                  <c:v>55.336901863322197</c:v>
                </c:pt>
                <c:pt idx="180">
                  <c:v>59.488911568101301</c:v>
                </c:pt>
                <c:pt idx="181">
                  <c:v>64.543053396517095</c:v>
                </c:pt>
                <c:pt idx="182">
                  <c:v>58.777569196468903</c:v>
                </c:pt>
                <c:pt idx="183">
                  <c:v>56.865855072137101</c:v>
                </c:pt>
                <c:pt idx="184">
                  <c:v>51.228589284662498</c:v>
                </c:pt>
                <c:pt idx="185">
                  <c:v>33.648987693498398</c:v>
                </c:pt>
                <c:pt idx="186">
                  <c:v>27.1049252955331</c:v>
                </c:pt>
                <c:pt idx="187">
                  <c:v>37.513870963141002</c:v>
                </c:pt>
                <c:pt idx="188">
                  <c:v>33.822278043381203</c:v>
                </c:pt>
                <c:pt idx="189">
                  <c:v>38.813474599062097</c:v>
                </c:pt>
                <c:pt idx="190">
                  <c:v>34.536490063948001</c:v>
                </c:pt>
                <c:pt idx="191">
                  <c:v>33.8493892893203</c:v>
                </c:pt>
                <c:pt idx="192">
                  <c:v>39.4692443672294</c:v>
                </c:pt>
                <c:pt idx="193">
                  <c:v>35.378314992382897</c:v>
                </c:pt>
                <c:pt idx="194">
                  <c:v>36.475682078944502</c:v>
                </c:pt>
                <c:pt idx="195">
                  <c:v>31.7569956817965</c:v>
                </c:pt>
                <c:pt idx="196">
                  <c:v>25.894712035923501</c:v>
                </c:pt>
                <c:pt idx="197">
                  <c:v>35.1986536732825</c:v>
                </c:pt>
                <c:pt idx="198">
                  <c:v>52.7366921646138</c:v>
                </c:pt>
                <c:pt idx="199">
                  <c:v>51.0402730270688</c:v>
                </c:pt>
                <c:pt idx="200">
                  <c:v>46.265457256472303</c:v>
                </c:pt>
                <c:pt idx="201">
                  <c:v>52.194512532296102</c:v>
                </c:pt>
                <c:pt idx="202">
                  <c:v>59.494480771672102</c:v>
                </c:pt>
                <c:pt idx="203">
                  <c:v>58.017910723506603</c:v>
                </c:pt>
                <c:pt idx="204">
                  <c:v>61.1663170575641</c:v>
                </c:pt>
                <c:pt idx="205">
                  <c:v>61.1663170575641</c:v>
                </c:pt>
                <c:pt idx="206">
                  <c:v>44.117930756989701</c:v>
                </c:pt>
                <c:pt idx="207">
                  <c:v>44.458698063676799</c:v>
                </c:pt>
                <c:pt idx="208">
                  <c:v>42.638633635303798</c:v>
                </c:pt>
                <c:pt idx="209">
                  <c:v>40.694985231245496</c:v>
                </c:pt>
                <c:pt idx="210">
                  <c:v>54.736800616771198</c:v>
                </c:pt>
                <c:pt idx="211">
                  <c:v>47.927975556757303</c:v>
                </c:pt>
                <c:pt idx="212">
                  <c:v>45.367559685630297</c:v>
                </c:pt>
                <c:pt idx="213">
                  <c:v>41.658421723641403</c:v>
                </c:pt>
                <c:pt idx="214">
                  <c:v>41.658421723641403</c:v>
                </c:pt>
                <c:pt idx="215">
                  <c:v>33.1689493645721</c:v>
                </c:pt>
                <c:pt idx="216">
                  <c:v>23.466124350797699</c:v>
                </c:pt>
                <c:pt idx="217">
                  <c:v>50.222485091313402</c:v>
                </c:pt>
                <c:pt idx="218">
                  <c:v>47.168732935022398</c:v>
                </c:pt>
                <c:pt idx="219">
                  <c:v>41.053023782241503</c:v>
                </c:pt>
                <c:pt idx="220">
                  <c:v>35.218345740133202</c:v>
                </c:pt>
                <c:pt idx="221">
                  <c:v>32.8500967925726</c:v>
                </c:pt>
                <c:pt idx="222">
                  <c:v>39.4954940061833</c:v>
                </c:pt>
                <c:pt idx="223">
                  <c:v>39.4954940061833</c:v>
                </c:pt>
                <c:pt idx="224">
                  <c:v>39.4954940061833</c:v>
                </c:pt>
                <c:pt idx="225">
                  <c:v>22.834680939867599</c:v>
                </c:pt>
                <c:pt idx="226">
                  <c:v>17.2262509827525</c:v>
                </c:pt>
                <c:pt idx="227">
                  <c:v>15.1115327995255</c:v>
                </c:pt>
                <c:pt idx="228">
                  <c:v>12.335315658625699</c:v>
                </c:pt>
                <c:pt idx="229">
                  <c:v>25.000449195135499</c:v>
                </c:pt>
                <c:pt idx="230">
                  <c:v>43.359672417607598</c:v>
                </c:pt>
                <c:pt idx="231">
                  <c:v>43.113417520808198</c:v>
                </c:pt>
                <c:pt idx="232">
                  <c:v>39.6942772114582</c:v>
                </c:pt>
                <c:pt idx="233">
                  <c:v>34.110546956267797</c:v>
                </c:pt>
                <c:pt idx="234">
                  <c:v>29.482456558754201</c:v>
                </c:pt>
                <c:pt idx="235">
                  <c:v>18.2940850571966</c:v>
                </c:pt>
                <c:pt idx="236">
                  <c:v>17.920709177915299</c:v>
                </c:pt>
                <c:pt idx="237">
                  <c:v>16.4517003289636</c:v>
                </c:pt>
                <c:pt idx="238">
                  <c:v>23.298051660365999</c:v>
                </c:pt>
                <c:pt idx="239">
                  <c:v>20.622380614301299</c:v>
                </c:pt>
                <c:pt idx="240">
                  <c:v>34.482971647100399</c:v>
                </c:pt>
                <c:pt idx="241">
                  <c:v>64.432284827602402</c:v>
                </c:pt>
                <c:pt idx="242">
                  <c:v>61.270097469845702</c:v>
                </c:pt>
                <c:pt idx="243">
                  <c:v>59.5648366452792</c:v>
                </c:pt>
                <c:pt idx="244">
                  <c:v>48.320419795326004</c:v>
                </c:pt>
                <c:pt idx="245">
                  <c:v>52.234749125495298</c:v>
                </c:pt>
                <c:pt idx="246">
                  <c:v>53.518311827961902</c:v>
                </c:pt>
                <c:pt idx="247">
                  <c:v>47.554750201548998</c:v>
                </c:pt>
                <c:pt idx="248">
                  <c:v>42.327253258581102</c:v>
                </c:pt>
                <c:pt idx="249">
                  <c:v>53.3484179452714</c:v>
                </c:pt>
                <c:pt idx="250">
                  <c:v>59.976973178263897</c:v>
                </c:pt>
                <c:pt idx="251">
                  <c:v>65.288406542437997</c:v>
                </c:pt>
                <c:pt idx="252">
                  <c:v>71.532455275626404</c:v>
                </c:pt>
                <c:pt idx="253">
                  <c:v>58.233083740595703</c:v>
                </c:pt>
                <c:pt idx="254">
                  <c:v>57.893689646324098</c:v>
                </c:pt>
                <c:pt idx="255">
                  <c:v>55.2633228354183</c:v>
                </c:pt>
                <c:pt idx="256">
                  <c:v>56.257041046715997</c:v>
                </c:pt>
                <c:pt idx="257">
                  <c:v>56.999930534863601</c:v>
                </c:pt>
                <c:pt idx="258">
                  <c:v>65.535694384723101</c:v>
                </c:pt>
                <c:pt idx="259">
                  <c:v>77.027390010660199</c:v>
                </c:pt>
                <c:pt idx="260">
                  <c:v>80.046059584375797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488144"/>
        <c:axId val="1758732960"/>
      </c:lineChart>
      <c:dateAx>
        <c:axId val="175948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732960"/>
        <c:crosses val="autoZero"/>
        <c:auto val="1"/>
        <c:lblOffset val="100"/>
        <c:baseTimeUnit val="days"/>
      </c:dateAx>
      <c:valAx>
        <c:axId val="1758732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48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52.8885027493913</c:v>
                </c:pt>
                <c:pt idx="1">
                  <c:v>48.388501602285302</c:v>
                </c:pt>
                <c:pt idx="2">
                  <c:v>55.429798254765103</c:v>
                </c:pt>
                <c:pt idx="3">
                  <c:v>54.785852523841797</c:v>
                </c:pt>
                <c:pt idx="4">
                  <c:v>54.615030899916</c:v>
                </c:pt>
                <c:pt idx="5">
                  <c:v>60.224525848893997</c:v>
                </c:pt>
                <c:pt idx="6">
                  <c:v>61.446360649416697</c:v>
                </c:pt>
                <c:pt idx="7">
                  <c:v>49.493921666278702</c:v>
                </c:pt>
                <c:pt idx="8">
                  <c:v>46.304879970834897</c:v>
                </c:pt>
                <c:pt idx="9">
                  <c:v>41.939632276833699</c:v>
                </c:pt>
                <c:pt idx="10">
                  <c:v>34.298373205696699</c:v>
                </c:pt>
                <c:pt idx="11">
                  <c:v>34.784300517625603</c:v>
                </c:pt>
                <c:pt idx="12">
                  <c:v>39.146522675662901</c:v>
                </c:pt>
                <c:pt idx="13">
                  <c:v>39.947604507680097</c:v>
                </c:pt>
                <c:pt idx="14">
                  <c:v>34.987517503213802</c:v>
                </c:pt>
                <c:pt idx="15">
                  <c:v>33.7248435795943</c:v>
                </c:pt>
                <c:pt idx="16">
                  <c:v>33.172306221552503</c:v>
                </c:pt>
                <c:pt idx="17">
                  <c:v>38.755396576314403</c:v>
                </c:pt>
                <c:pt idx="18">
                  <c:v>41.956141376367697</c:v>
                </c:pt>
                <c:pt idx="19">
                  <c:v>45.958205771692697</c:v>
                </c:pt>
                <c:pt idx="20">
                  <c:v>49.693594206469399</c:v>
                </c:pt>
                <c:pt idx="21">
                  <c:v>54.927511208670403</c:v>
                </c:pt>
                <c:pt idx="22">
                  <c:v>57.4920711697781</c:v>
                </c:pt>
                <c:pt idx="23">
                  <c:v>51.082784132196302</c:v>
                </c:pt>
                <c:pt idx="24">
                  <c:v>55.774916479180902</c:v>
                </c:pt>
                <c:pt idx="25">
                  <c:v>51.699309044876699</c:v>
                </c:pt>
                <c:pt idx="26">
                  <c:v>53.0992589409815</c:v>
                </c:pt>
                <c:pt idx="27">
                  <c:v>48.054010988878098</c:v>
                </c:pt>
                <c:pt idx="28">
                  <c:v>51.663269966109702</c:v>
                </c:pt>
                <c:pt idx="29">
                  <c:v>46.858455332958002</c:v>
                </c:pt>
                <c:pt idx="30">
                  <c:v>38.093536069828097</c:v>
                </c:pt>
                <c:pt idx="31">
                  <c:v>41.425102580791702</c:v>
                </c:pt>
                <c:pt idx="32">
                  <c:v>51.007986715652599</c:v>
                </c:pt>
                <c:pt idx="33">
                  <c:v>53.725607498473998</c:v>
                </c:pt>
                <c:pt idx="34">
                  <c:v>55.873472213672102</c:v>
                </c:pt>
                <c:pt idx="35">
                  <c:v>55.973504987681302</c:v>
                </c:pt>
                <c:pt idx="36">
                  <c:v>50.3222474273568</c:v>
                </c:pt>
                <c:pt idx="37">
                  <c:v>55.098256751792</c:v>
                </c:pt>
                <c:pt idx="38">
                  <c:v>55.098256751792</c:v>
                </c:pt>
                <c:pt idx="39">
                  <c:v>55.098256751792</c:v>
                </c:pt>
                <c:pt idx="40">
                  <c:v>54.230024698781698</c:v>
                </c:pt>
                <c:pt idx="41">
                  <c:v>57.252625830919101</c:v>
                </c:pt>
                <c:pt idx="42">
                  <c:v>58.0872463772359</c:v>
                </c:pt>
                <c:pt idx="43">
                  <c:v>58.0872463772359</c:v>
                </c:pt>
                <c:pt idx="44">
                  <c:v>58.0872463772359</c:v>
                </c:pt>
                <c:pt idx="45">
                  <c:v>51.935747576603497</c:v>
                </c:pt>
                <c:pt idx="46">
                  <c:v>53.344237428893003</c:v>
                </c:pt>
                <c:pt idx="47">
                  <c:v>45.3867993711862</c:v>
                </c:pt>
                <c:pt idx="48">
                  <c:v>41.3966689973143</c:v>
                </c:pt>
                <c:pt idx="49">
                  <c:v>41.946301121107297</c:v>
                </c:pt>
                <c:pt idx="50">
                  <c:v>33.670872996090402</c:v>
                </c:pt>
                <c:pt idx="51">
                  <c:v>41.048579192957703</c:v>
                </c:pt>
                <c:pt idx="52">
                  <c:v>36.657560207552102</c:v>
                </c:pt>
                <c:pt idx="53">
                  <c:v>31.9498008239533</c:v>
                </c:pt>
                <c:pt idx="54">
                  <c:v>38.169058435504397</c:v>
                </c:pt>
                <c:pt idx="55">
                  <c:v>32.222631282632797</c:v>
                </c:pt>
                <c:pt idx="56">
                  <c:v>31.244123121272501</c:v>
                </c:pt>
                <c:pt idx="57">
                  <c:v>28.8205050293728</c:v>
                </c:pt>
                <c:pt idx="58">
                  <c:v>31.977407766754101</c:v>
                </c:pt>
                <c:pt idx="59">
                  <c:v>46.027008306475999</c:v>
                </c:pt>
                <c:pt idx="60">
                  <c:v>39.917654680767498</c:v>
                </c:pt>
                <c:pt idx="61">
                  <c:v>38.880215523470298</c:v>
                </c:pt>
                <c:pt idx="62">
                  <c:v>39.960489512066701</c:v>
                </c:pt>
                <c:pt idx="63">
                  <c:v>37.279798534833503</c:v>
                </c:pt>
                <c:pt idx="64">
                  <c:v>39.217087844427198</c:v>
                </c:pt>
                <c:pt idx="65">
                  <c:v>42.0445538729399</c:v>
                </c:pt>
                <c:pt idx="66">
                  <c:v>39.694480790014403</c:v>
                </c:pt>
                <c:pt idx="67">
                  <c:v>37.854069758148903</c:v>
                </c:pt>
                <c:pt idx="68">
                  <c:v>40.54020041103</c:v>
                </c:pt>
                <c:pt idx="69">
                  <c:v>40.146780588742203</c:v>
                </c:pt>
                <c:pt idx="70">
                  <c:v>34.318543123280897</c:v>
                </c:pt>
                <c:pt idx="71">
                  <c:v>26.4344771382601</c:v>
                </c:pt>
                <c:pt idx="72">
                  <c:v>26.3818403365301</c:v>
                </c:pt>
                <c:pt idx="73">
                  <c:v>21.162956488511501</c:v>
                </c:pt>
                <c:pt idx="74">
                  <c:v>29.635718375044299</c:v>
                </c:pt>
                <c:pt idx="75">
                  <c:v>41.160387995779701</c:v>
                </c:pt>
                <c:pt idx="76">
                  <c:v>39.513052145481502</c:v>
                </c:pt>
                <c:pt idx="77">
                  <c:v>49.895520048521497</c:v>
                </c:pt>
                <c:pt idx="78">
                  <c:v>56.574255070304801</c:v>
                </c:pt>
                <c:pt idx="79">
                  <c:v>52.9218886796669</c:v>
                </c:pt>
                <c:pt idx="80">
                  <c:v>57.740365374426403</c:v>
                </c:pt>
                <c:pt idx="81">
                  <c:v>53.564320508845597</c:v>
                </c:pt>
                <c:pt idx="82">
                  <c:v>48.9017533778283</c:v>
                </c:pt>
                <c:pt idx="83">
                  <c:v>50.471194151466101</c:v>
                </c:pt>
                <c:pt idx="84">
                  <c:v>54.543339390983803</c:v>
                </c:pt>
                <c:pt idx="85">
                  <c:v>54.543339390983803</c:v>
                </c:pt>
                <c:pt idx="86">
                  <c:v>57.937115248932201</c:v>
                </c:pt>
                <c:pt idx="87">
                  <c:v>56.775147881153103</c:v>
                </c:pt>
                <c:pt idx="88">
                  <c:v>54.993490098642702</c:v>
                </c:pt>
                <c:pt idx="89">
                  <c:v>55.706299418434099</c:v>
                </c:pt>
                <c:pt idx="90">
                  <c:v>57.656302334408998</c:v>
                </c:pt>
                <c:pt idx="91">
                  <c:v>57.730525771295099</c:v>
                </c:pt>
                <c:pt idx="92">
                  <c:v>58.436664235396201</c:v>
                </c:pt>
                <c:pt idx="93">
                  <c:v>54.717780615837398</c:v>
                </c:pt>
                <c:pt idx="94">
                  <c:v>60.317090274849903</c:v>
                </c:pt>
                <c:pt idx="95">
                  <c:v>61.911183035217299</c:v>
                </c:pt>
                <c:pt idx="96">
                  <c:v>59.568472958004897</c:v>
                </c:pt>
                <c:pt idx="97">
                  <c:v>65.235217490725603</c:v>
                </c:pt>
                <c:pt idx="98">
                  <c:v>68.011477863804799</c:v>
                </c:pt>
                <c:pt idx="99">
                  <c:v>69.656641765002405</c:v>
                </c:pt>
                <c:pt idx="100">
                  <c:v>70.5017062228208</c:v>
                </c:pt>
                <c:pt idx="101">
                  <c:v>71.581340838180907</c:v>
                </c:pt>
                <c:pt idx="102">
                  <c:v>68.593132206573202</c:v>
                </c:pt>
                <c:pt idx="103">
                  <c:v>67.866686559259506</c:v>
                </c:pt>
                <c:pt idx="104">
                  <c:v>67.866686559259506</c:v>
                </c:pt>
                <c:pt idx="105">
                  <c:v>67.866686559259506</c:v>
                </c:pt>
                <c:pt idx="106">
                  <c:v>71.420240882844695</c:v>
                </c:pt>
                <c:pt idx="107">
                  <c:v>72.126534437060798</c:v>
                </c:pt>
                <c:pt idx="108">
                  <c:v>66.958614036938798</c:v>
                </c:pt>
                <c:pt idx="109">
                  <c:v>67.731349334264195</c:v>
                </c:pt>
                <c:pt idx="110">
                  <c:v>68.264211893896302</c:v>
                </c:pt>
                <c:pt idx="111">
                  <c:v>68.0624795193539</c:v>
                </c:pt>
                <c:pt idx="112">
                  <c:v>56.396243979116498</c:v>
                </c:pt>
                <c:pt idx="113">
                  <c:v>57.126763492175797</c:v>
                </c:pt>
                <c:pt idx="114">
                  <c:v>63.305873581884299</c:v>
                </c:pt>
                <c:pt idx="115">
                  <c:v>67.693434775171994</c:v>
                </c:pt>
                <c:pt idx="116">
                  <c:v>59.009349294142197</c:v>
                </c:pt>
                <c:pt idx="117">
                  <c:v>64.674099830592596</c:v>
                </c:pt>
                <c:pt idx="118">
                  <c:v>61.842172923792397</c:v>
                </c:pt>
                <c:pt idx="119">
                  <c:v>65.866200699851802</c:v>
                </c:pt>
                <c:pt idx="120">
                  <c:v>66.990851242679199</c:v>
                </c:pt>
                <c:pt idx="121">
                  <c:v>69.178141732506703</c:v>
                </c:pt>
                <c:pt idx="122">
                  <c:v>69.178141732506703</c:v>
                </c:pt>
                <c:pt idx="123">
                  <c:v>62.027913002954101</c:v>
                </c:pt>
                <c:pt idx="124">
                  <c:v>62.027913002954101</c:v>
                </c:pt>
                <c:pt idx="125">
                  <c:v>64.837897873555804</c:v>
                </c:pt>
                <c:pt idx="126">
                  <c:v>58.751167660954103</c:v>
                </c:pt>
                <c:pt idx="127">
                  <c:v>59.894754291530703</c:v>
                </c:pt>
                <c:pt idx="128">
                  <c:v>57.252975831667897</c:v>
                </c:pt>
                <c:pt idx="129">
                  <c:v>57.093450498636201</c:v>
                </c:pt>
                <c:pt idx="130">
                  <c:v>54.013979927665098</c:v>
                </c:pt>
                <c:pt idx="131">
                  <c:v>50.178837853484197</c:v>
                </c:pt>
                <c:pt idx="132">
                  <c:v>46.747307853244301</c:v>
                </c:pt>
                <c:pt idx="133">
                  <c:v>53.0820937677587</c:v>
                </c:pt>
                <c:pt idx="134">
                  <c:v>51.580313618012298</c:v>
                </c:pt>
                <c:pt idx="135">
                  <c:v>38.457159610255097</c:v>
                </c:pt>
                <c:pt idx="136">
                  <c:v>34.415862309728801</c:v>
                </c:pt>
                <c:pt idx="137">
                  <c:v>32.500224452785098</c:v>
                </c:pt>
                <c:pt idx="138">
                  <c:v>31.3719062419163</c:v>
                </c:pt>
                <c:pt idx="139">
                  <c:v>35.699222627834402</c:v>
                </c:pt>
                <c:pt idx="140">
                  <c:v>31.223221401909498</c:v>
                </c:pt>
                <c:pt idx="141">
                  <c:v>35.7866165257944</c:v>
                </c:pt>
                <c:pt idx="142">
                  <c:v>37.280485005108503</c:v>
                </c:pt>
                <c:pt idx="143">
                  <c:v>51.963174725072001</c:v>
                </c:pt>
                <c:pt idx="144">
                  <c:v>53.685890405269497</c:v>
                </c:pt>
                <c:pt idx="145">
                  <c:v>52.558194698767899</c:v>
                </c:pt>
                <c:pt idx="146">
                  <c:v>50.722350574341696</c:v>
                </c:pt>
                <c:pt idx="147">
                  <c:v>55.998289946544098</c:v>
                </c:pt>
                <c:pt idx="148">
                  <c:v>59.814104507188198</c:v>
                </c:pt>
                <c:pt idx="149">
                  <c:v>57.635433837100798</c:v>
                </c:pt>
                <c:pt idx="150">
                  <c:v>58.590909082771802</c:v>
                </c:pt>
                <c:pt idx="151">
                  <c:v>61.663650770079201</c:v>
                </c:pt>
                <c:pt idx="152">
                  <c:v>61.218908979837501</c:v>
                </c:pt>
                <c:pt idx="153">
                  <c:v>57.219033968168702</c:v>
                </c:pt>
                <c:pt idx="154">
                  <c:v>58.199440858770302</c:v>
                </c:pt>
                <c:pt idx="155">
                  <c:v>53.775553262154702</c:v>
                </c:pt>
                <c:pt idx="156">
                  <c:v>52.7676599227701</c:v>
                </c:pt>
                <c:pt idx="157">
                  <c:v>47.805231478570498</c:v>
                </c:pt>
                <c:pt idx="158">
                  <c:v>45.6232850699243</c:v>
                </c:pt>
                <c:pt idx="159">
                  <c:v>36.879437843781801</c:v>
                </c:pt>
                <c:pt idx="160">
                  <c:v>28.053143829747199</c:v>
                </c:pt>
                <c:pt idx="161">
                  <c:v>24.964657833688701</c:v>
                </c:pt>
                <c:pt idx="162">
                  <c:v>23.5675399927561</c:v>
                </c:pt>
                <c:pt idx="163">
                  <c:v>23.473226542021902</c:v>
                </c:pt>
                <c:pt idx="164">
                  <c:v>39.091669251072901</c:v>
                </c:pt>
                <c:pt idx="165">
                  <c:v>40.519831632894501</c:v>
                </c:pt>
                <c:pt idx="166">
                  <c:v>44.102825142117702</c:v>
                </c:pt>
                <c:pt idx="167">
                  <c:v>44.321732462507498</c:v>
                </c:pt>
                <c:pt idx="168">
                  <c:v>44.9026650130956</c:v>
                </c:pt>
                <c:pt idx="169">
                  <c:v>38.132793981204202</c:v>
                </c:pt>
                <c:pt idx="170">
                  <c:v>30.289069263476801</c:v>
                </c:pt>
                <c:pt idx="171">
                  <c:v>38.410058079959001</c:v>
                </c:pt>
                <c:pt idx="172">
                  <c:v>45.356800047192003</c:v>
                </c:pt>
                <c:pt idx="173">
                  <c:v>52.821639968315402</c:v>
                </c:pt>
                <c:pt idx="174">
                  <c:v>52.821639968315402</c:v>
                </c:pt>
                <c:pt idx="175">
                  <c:v>50.401804238423601</c:v>
                </c:pt>
                <c:pt idx="176">
                  <c:v>41.024192028165302</c:v>
                </c:pt>
                <c:pt idx="177">
                  <c:v>40.614371371315102</c:v>
                </c:pt>
                <c:pt idx="178">
                  <c:v>42.896178704500997</c:v>
                </c:pt>
                <c:pt idx="179">
                  <c:v>50.050704090917797</c:v>
                </c:pt>
                <c:pt idx="180">
                  <c:v>52.540964606841797</c:v>
                </c:pt>
                <c:pt idx="181">
                  <c:v>55.669173262247199</c:v>
                </c:pt>
                <c:pt idx="182">
                  <c:v>53.127695410512501</c:v>
                </c:pt>
                <c:pt idx="183">
                  <c:v>52.298261476730502</c:v>
                </c:pt>
                <c:pt idx="184">
                  <c:v>49.866866141182598</c:v>
                </c:pt>
                <c:pt idx="185">
                  <c:v>40.668953068413401</c:v>
                </c:pt>
                <c:pt idx="186">
                  <c:v>36.318400530241597</c:v>
                </c:pt>
                <c:pt idx="187">
                  <c:v>41.2845459693647</c:v>
                </c:pt>
                <c:pt idx="188">
                  <c:v>39.131410947114901</c:v>
                </c:pt>
                <c:pt idx="189">
                  <c:v>41.467273878812399</c:v>
                </c:pt>
                <c:pt idx="190">
                  <c:v>39.1879245024545</c:v>
                </c:pt>
                <c:pt idx="191">
                  <c:v>38.825038972678797</c:v>
                </c:pt>
                <c:pt idx="192">
                  <c:v>41.171689610863602</c:v>
                </c:pt>
                <c:pt idx="193">
                  <c:v>39.278637270883003</c:v>
                </c:pt>
                <c:pt idx="194">
                  <c:v>39.705148826912897</c:v>
                </c:pt>
                <c:pt idx="195">
                  <c:v>37.573494277354499</c:v>
                </c:pt>
                <c:pt idx="196">
                  <c:v>34.574968842794803</c:v>
                </c:pt>
                <c:pt idx="197">
                  <c:v>38.1203846842375</c:v>
                </c:pt>
                <c:pt idx="198">
                  <c:v>46.0905153881085</c:v>
                </c:pt>
                <c:pt idx="199">
                  <c:v>45.427237914528298</c:v>
                </c:pt>
                <c:pt idx="200">
                  <c:v>43.570323673742202</c:v>
                </c:pt>
                <c:pt idx="201">
                  <c:v>46.258674249701102</c:v>
                </c:pt>
                <c:pt idx="202">
                  <c:v>49.860100466783798</c:v>
                </c:pt>
                <c:pt idx="203">
                  <c:v>49.351295494476801</c:v>
                </c:pt>
                <c:pt idx="204">
                  <c:v>50.8632791032272</c:v>
                </c:pt>
                <c:pt idx="205">
                  <c:v>50.8632791032272</c:v>
                </c:pt>
                <c:pt idx="206">
                  <c:v>44.969258270063598</c:v>
                </c:pt>
                <c:pt idx="207">
                  <c:v>45.098528971747697</c:v>
                </c:pt>
                <c:pt idx="208">
                  <c:v>44.424232928810703</c:v>
                </c:pt>
                <c:pt idx="209">
                  <c:v>43.720260485849003</c:v>
                </c:pt>
                <c:pt idx="210">
                  <c:v>48.815618012500302</c:v>
                </c:pt>
                <c:pt idx="211">
                  <c:v>46.484726767515603</c:v>
                </c:pt>
                <c:pt idx="212">
                  <c:v>45.573377903180898</c:v>
                </c:pt>
                <c:pt idx="213">
                  <c:v>44.239037349066599</c:v>
                </c:pt>
                <c:pt idx="214">
                  <c:v>44.239037349066599</c:v>
                </c:pt>
                <c:pt idx="215">
                  <c:v>41.034250334760202</c:v>
                </c:pt>
                <c:pt idx="216">
                  <c:v>36.131931820425699</c:v>
                </c:pt>
                <c:pt idx="217">
                  <c:v>46.8933430251275</c:v>
                </c:pt>
                <c:pt idx="218">
                  <c:v>45.5805121528673</c:v>
                </c:pt>
                <c:pt idx="219">
                  <c:v>42.8664541481538</c:v>
                </c:pt>
                <c:pt idx="220">
                  <c:v>40.053433620168498</c:v>
                </c:pt>
                <c:pt idx="221">
                  <c:v>38.859422076853001</c:v>
                </c:pt>
                <c:pt idx="222">
                  <c:v>41.489191035944401</c:v>
                </c:pt>
                <c:pt idx="223">
                  <c:v>41.489191035944401</c:v>
                </c:pt>
                <c:pt idx="224">
                  <c:v>41.489191035944401</c:v>
                </c:pt>
                <c:pt idx="225">
                  <c:v>33.206819509094601</c:v>
                </c:pt>
                <c:pt idx="226">
                  <c:v>29.072184401161699</c:v>
                </c:pt>
                <c:pt idx="227">
                  <c:v>27.285386093752098</c:v>
                </c:pt>
                <c:pt idx="228">
                  <c:v>24.714788511389798</c:v>
                </c:pt>
                <c:pt idx="229">
                  <c:v>30.287407095883101</c:v>
                </c:pt>
                <c:pt idx="230">
                  <c:v>39.553601620102398</c:v>
                </c:pt>
                <c:pt idx="231">
                  <c:v>39.440687220560797</c:v>
                </c:pt>
                <c:pt idx="232">
                  <c:v>37.924975399330798</c:v>
                </c:pt>
                <c:pt idx="233">
                  <c:v>35.337494873912703</c:v>
                </c:pt>
                <c:pt idx="234">
                  <c:v>33.017058376150999</c:v>
                </c:pt>
                <c:pt idx="235">
                  <c:v>25.931904700309801</c:v>
                </c:pt>
                <c:pt idx="236">
                  <c:v>25.652924406546902</c:v>
                </c:pt>
                <c:pt idx="237">
                  <c:v>24.584800230332601</c:v>
                </c:pt>
                <c:pt idx="238">
                  <c:v>27.614220850444301</c:v>
                </c:pt>
                <c:pt idx="239">
                  <c:v>26.082897933696199</c:v>
                </c:pt>
                <c:pt idx="240">
                  <c:v>32.452276232579599</c:v>
                </c:pt>
                <c:pt idx="241">
                  <c:v>51.1784418995477</c:v>
                </c:pt>
                <c:pt idx="242">
                  <c:v>49.741300428089602</c:v>
                </c:pt>
                <c:pt idx="243">
                  <c:v>49.000388354631497</c:v>
                </c:pt>
                <c:pt idx="244">
                  <c:v>43.948064527866499</c:v>
                </c:pt>
                <c:pt idx="245">
                  <c:v>46.172068498002702</c:v>
                </c:pt>
                <c:pt idx="246">
                  <c:v>46.881362966290901</c:v>
                </c:pt>
                <c:pt idx="247">
                  <c:v>44.363185795051301</c:v>
                </c:pt>
                <c:pt idx="248">
                  <c:v>42.0522716895263</c:v>
                </c:pt>
                <c:pt idx="249">
                  <c:v>47.479624187862399</c:v>
                </c:pt>
                <c:pt idx="250">
                  <c:v>51.1405440936107</c:v>
                </c:pt>
                <c:pt idx="251">
                  <c:v>54.306735503278297</c:v>
                </c:pt>
                <c:pt idx="252">
                  <c:v>58.417748927132799</c:v>
                </c:pt>
                <c:pt idx="253">
                  <c:v>52.845712392307902</c:v>
                </c:pt>
                <c:pt idx="254">
                  <c:v>52.699407842500896</c:v>
                </c:pt>
                <c:pt idx="255">
                  <c:v>51.622035253752799</c:v>
                </c:pt>
                <c:pt idx="256">
                  <c:v>52.074242039100298</c:v>
                </c:pt>
                <c:pt idx="257">
                  <c:v>52.393724565592599</c:v>
                </c:pt>
                <c:pt idx="258">
                  <c:v>56.313987713626503</c:v>
                </c:pt>
                <c:pt idx="259">
                  <c:v>63.336918846661099</c:v>
                </c:pt>
                <c:pt idx="260">
                  <c:v>65.649611285055798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440256"/>
        <c:axId val="1455442576"/>
      </c:lineChart>
      <c:dateAx>
        <c:axId val="14554402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442576"/>
        <c:crosses val="autoZero"/>
        <c:auto val="1"/>
        <c:lblOffset val="100"/>
        <c:baseTimeUnit val="days"/>
      </c:dateAx>
      <c:valAx>
        <c:axId val="14554425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44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52.658995639346301</c:v>
                </c:pt>
                <c:pt idx="1">
                  <c:v>49.845973304336702</c:v>
                </c:pt>
                <c:pt idx="2">
                  <c:v>54.268564048145798</c:v>
                </c:pt>
                <c:pt idx="3">
                  <c:v>53.869545081170997</c:v>
                </c:pt>
                <c:pt idx="4">
                  <c:v>53.765773027461201</c:v>
                </c:pt>
                <c:pt idx="5">
                  <c:v>57.385940033204101</c:v>
                </c:pt>
                <c:pt idx="6">
                  <c:v>58.204100868366197</c:v>
                </c:pt>
                <c:pt idx="7">
                  <c:v>50.737439143432503</c:v>
                </c:pt>
                <c:pt idx="8">
                  <c:v>48.5858450995213</c:v>
                </c:pt>
                <c:pt idx="9">
                  <c:v>45.543957820457898</c:v>
                </c:pt>
                <c:pt idx="10">
                  <c:v>39.8020907884219</c:v>
                </c:pt>
                <c:pt idx="11">
                  <c:v>40.103189930927499</c:v>
                </c:pt>
                <c:pt idx="12">
                  <c:v>42.806563787375403</c:v>
                </c:pt>
                <c:pt idx="13">
                  <c:v>43.304128293243799</c:v>
                </c:pt>
                <c:pt idx="14">
                  <c:v>39.679536585244001</c:v>
                </c:pt>
                <c:pt idx="15">
                  <c:v>38.726551833193902</c:v>
                </c:pt>
                <c:pt idx="16">
                  <c:v>38.312483348182802</c:v>
                </c:pt>
                <c:pt idx="17">
                  <c:v>41.694476981580301</c:v>
                </c:pt>
                <c:pt idx="18">
                  <c:v>43.681521591651801</c:v>
                </c:pt>
                <c:pt idx="19">
                  <c:v>46.213983988462402</c:v>
                </c:pt>
                <c:pt idx="20">
                  <c:v>48.639001345173199</c:v>
                </c:pt>
                <c:pt idx="21">
                  <c:v>52.171228295592101</c:v>
                </c:pt>
                <c:pt idx="22">
                  <c:v>53.961346624057697</c:v>
                </c:pt>
                <c:pt idx="23">
                  <c:v>49.9425015628726</c:v>
                </c:pt>
                <c:pt idx="24">
                  <c:v>53.178220840647803</c:v>
                </c:pt>
                <c:pt idx="25">
                  <c:v>50.559391301245299</c:v>
                </c:pt>
                <c:pt idx="26">
                  <c:v>51.510446231993903</c:v>
                </c:pt>
                <c:pt idx="27">
                  <c:v>48.233502882812601</c:v>
                </c:pt>
                <c:pt idx="28">
                  <c:v>50.6395496990502</c:v>
                </c:pt>
                <c:pt idx="29">
                  <c:v>47.465178759214297</c:v>
                </c:pt>
                <c:pt idx="30">
                  <c:v>41.230763611365497</c:v>
                </c:pt>
                <c:pt idx="31">
                  <c:v>43.433495090833603</c:v>
                </c:pt>
                <c:pt idx="32">
                  <c:v>50.065910534263999</c:v>
                </c:pt>
                <c:pt idx="33">
                  <c:v>52.034300762899797</c:v>
                </c:pt>
                <c:pt idx="34">
                  <c:v>53.599204777773501</c:v>
                </c:pt>
                <c:pt idx="35">
                  <c:v>53.671344296685703</c:v>
                </c:pt>
                <c:pt idx="36">
                  <c:v>49.922549205275999</c:v>
                </c:pt>
                <c:pt idx="37">
                  <c:v>53.274856733221903</c:v>
                </c:pt>
                <c:pt idx="38">
                  <c:v>53.274856733221903</c:v>
                </c:pt>
                <c:pt idx="39">
                  <c:v>53.274856733221903</c:v>
                </c:pt>
                <c:pt idx="40">
                  <c:v>52.730020212330601</c:v>
                </c:pt>
                <c:pt idx="41">
                  <c:v>54.7544282747468</c:v>
                </c:pt>
                <c:pt idx="42">
                  <c:v>55.317031208533798</c:v>
                </c:pt>
                <c:pt idx="43">
                  <c:v>55.317031208533798</c:v>
                </c:pt>
                <c:pt idx="44">
                  <c:v>55.317031208533798</c:v>
                </c:pt>
                <c:pt idx="45">
                  <c:v>51.702233555745501</c:v>
                </c:pt>
                <c:pt idx="46">
                  <c:v>52.5637983136019</c:v>
                </c:pt>
                <c:pt idx="47">
                  <c:v>47.609612208692397</c:v>
                </c:pt>
                <c:pt idx="48">
                  <c:v>44.941096344517703</c:v>
                </c:pt>
                <c:pt idx="49">
                  <c:v>45.263235537472397</c:v>
                </c:pt>
                <c:pt idx="50">
                  <c:v>39.376859677902701</c:v>
                </c:pt>
                <c:pt idx="51">
                  <c:v>43.889987694604997</c:v>
                </c:pt>
                <c:pt idx="52">
                  <c:v>40.707933454287001</c:v>
                </c:pt>
                <c:pt idx="53">
                  <c:v>37.095901514068103</c:v>
                </c:pt>
                <c:pt idx="54">
                  <c:v>41.087669839629299</c:v>
                </c:pt>
                <c:pt idx="55">
                  <c:v>36.5245504152671</c:v>
                </c:pt>
                <c:pt idx="56">
                  <c:v>35.746443572884303</c:v>
                </c:pt>
                <c:pt idx="57">
                  <c:v>33.8021474441408</c:v>
                </c:pt>
                <c:pt idx="58">
                  <c:v>35.837899756190502</c:v>
                </c:pt>
                <c:pt idx="59">
                  <c:v>45.4395292896386</c:v>
                </c:pt>
                <c:pt idx="60">
                  <c:v>41.006108119206701</c:v>
                </c:pt>
                <c:pt idx="61">
                  <c:v>40.236653360532301</c:v>
                </c:pt>
                <c:pt idx="62">
                  <c:v>40.984146145778297</c:v>
                </c:pt>
                <c:pt idx="63">
                  <c:v>39.046901881005198</c:v>
                </c:pt>
                <c:pt idx="64">
                  <c:v>40.352949778500701</c:v>
                </c:pt>
                <c:pt idx="65">
                  <c:v>42.258294867853898</c:v>
                </c:pt>
                <c:pt idx="66">
                  <c:v>40.647078102545699</c:v>
                </c:pt>
                <c:pt idx="67">
                  <c:v>39.373909875927097</c:v>
                </c:pt>
                <c:pt idx="68">
                  <c:v>41.125793025397499</c:v>
                </c:pt>
                <c:pt idx="69">
                  <c:v>40.864763129638099</c:v>
                </c:pt>
                <c:pt idx="70">
                  <c:v>36.871653426094802</c:v>
                </c:pt>
                <c:pt idx="71">
                  <c:v>30.836074078227401</c:v>
                </c:pt>
                <c:pt idx="72">
                  <c:v>30.7933914172329</c:v>
                </c:pt>
                <c:pt idx="73">
                  <c:v>26.3836386931489</c:v>
                </c:pt>
                <c:pt idx="74">
                  <c:v>32.150116641292101</c:v>
                </c:pt>
                <c:pt idx="75">
                  <c:v>40.4401874151377</c:v>
                </c:pt>
                <c:pt idx="76">
                  <c:v>39.249990951161301</c:v>
                </c:pt>
                <c:pt idx="77">
                  <c:v>47.108140596815602</c:v>
                </c:pt>
                <c:pt idx="78">
                  <c:v>52.478204063211201</c:v>
                </c:pt>
                <c:pt idx="79">
                  <c:v>49.919686531150397</c:v>
                </c:pt>
                <c:pt idx="80">
                  <c:v>53.798498032785197</c:v>
                </c:pt>
                <c:pt idx="81">
                  <c:v>50.872218857154003</c:v>
                </c:pt>
                <c:pt idx="82">
                  <c:v>47.547943444798399</c:v>
                </c:pt>
                <c:pt idx="83">
                  <c:v>48.736893013668002</c:v>
                </c:pt>
                <c:pt idx="84">
                  <c:v>51.841222304003203</c:v>
                </c:pt>
                <c:pt idx="85">
                  <c:v>51.841222304003203</c:v>
                </c:pt>
                <c:pt idx="86">
                  <c:v>54.416356266172698</c:v>
                </c:pt>
                <c:pt idx="87">
                  <c:v>53.649620590502799</c:v>
                </c:pt>
                <c:pt idx="88">
                  <c:v>52.484875357970303</c:v>
                </c:pt>
                <c:pt idx="89">
                  <c:v>52.995118589202697</c:v>
                </c:pt>
                <c:pt idx="90">
                  <c:v>54.383846313368203</c:v>
                </c:pt>
                <c:pt idx="91">
                  <c:v>54.4361966703975</c:v>
                </c:pt>
                <c:pt idx="92">
                  <c:v>54.925038273768997</c:v>
                </c:pt>
                <c:pt idx="93">
                  <c:v>52.682993199179101</c:v>
                </c:pt>
                <c:pt idx="94">
                  <c:v>56.519832433877099</c:v>
                </c:pt>
                <c:pt idx="95">
                  <c:v>57.652996929408999</c:v>
                </c:pt>
                <c:pt idx="96">
                  <c:v>56.253575578388897</c:v>
                </c:pt>
                <c:pt idx="97">
                  <c:v>60.300803098690501</c:v>
                </c:pt>
                <c:pt idx="98">
                  <c:v>62.400947248492002</c:v>
                </c:pt>
                <c:pt idx="99">
                  <c:v>63.673060168583703</c:v>
                </c:pt>
                <c:pt idx="100">
                  <c:v>64.328529435432401</c:v>
                </c:pt>
                <c:pt idx="101">
                  <c:v>65.164511697403697</c:v>
                </c:pt>
                <c:pt idx="102">
                  <c:v>63.439118112668503</c:v>
                </c:pt>
                <c:pt idx="103">
                  <c:v>63.021952123623301</c:v>
                </c:pt>
                <c:pt idx="104">
                  <c:v>63.021952123623301</c:v>
                </c:pt>
                <c:pt idx="105">
                  <c:v>63.021952123623301</c:v>
                </c:pt>
                <c:pt idx="106">
                  <c:v>65.491267259980702</c:v>
                </c:pt>
                <c:pt idx="107">
                  <c:v>65.9985170065478</c:v>
                </c:pt>
                <c:pt idx="108">
                  <c:v>63.171045797664704</c:v>
                </c:pt>
                <c:pt idx="109">
                  <c:v>63.678113814232297</c:v>
                </c:pt>
                <c:pt idx="110">
                  <c:v>64.024832854500403</c:v>
                </c:pt>
                <c:pt idx="111">
                  <c:v>63.918057526165597</c:v>
                </c:pt>
                <c:pt idx="112">
                  <c:v>57.386255602894103</c:v>
                </c:pt>
                <c:pt idx="113">
                  <c:v>57.804187944380203</c:v>
                </c:pt>
                <c:pt idx="114">
                  <c:v>61.504142246054201</c:v>
                </c:pt>
                <c:pt idx="115">
                  <c:v>64.374189923039197</c:v>
                </c:pt>
                <c:pt idx="116">
                  <c:v>59.087856050552901</c:v>
                </c:pt>
                <c:pt idx="117">
                  <c:v>62.809925628315703</c:v>
                </c:pt>
                <c:pt idx="118">
                  <c:v>61.016491546599603</c:v>
                </c:pt>
                <c:pt idx="119">
                  <c:v>63.734670671897497</c:v>
                </c:pt>
                <c:pt idx="120">
                  <c:v>64.514076793900401</c:v>
                </c:pt>
                <c:pt idx="121">
                  <c:v>66.0464909203925</c:v>
                </c:pt>
                <c:pt idx="122">
                  <c:v>66.0464909203925</c:v>
                </c:pt>
                <c:pt idx="123">
                  <c:v>61.6441680456889</c:v>
                </c:pt>
                <c:pt idx="124">
                  <c:v>61.6441680456889</c:v>
                </c:pt>
                <c:pt idx="125">
                  <c:v>63.435511985574898</c:v>
                </c:pt>
                <c:pt idx="126">
                  <c:v>59.633853526523303</c:v>
                </c:pt>
                <c:pt idx="127">
                  <c:v>60.337792335735202</c:v>
                </c:pt>
                <c:pt idx="128">
                  <c:v>58.677313388630203</c:v>
                </c:pt>
                <c:pt idx="129">
                  <c:v>58.577746028627097</c:v>
                </c:pt>
                <c:pt idx="130">
                  <c:v>56.6596789956957</c:v>
                </c:pt>
                <c:pt idx="131">
                  <c:v>54.207424148164897</c:v>
                </c:pt>
                <c:pt idx="132">
                  <c:v>51.9413942922939</c:v>
                </c:pt>
                <c:pt idx="133">
                  <c:v>55.520675144931801</c:v>
                </c:pt>
                <c:pt idx="134">
                  <c:v>54.5511366938536</c:v>
                </c:pt>
                <c:pt idx="135">
                  <c:v>45.257100719119798</c:v>
                </c:pt>
                <c:pt idx="136">
                  <c:v>42.0344142312888</c:v>
                </c:pt>
                <c:pt idx="137">
                  <c:v>40.458861099258201</c:v>
                </c:pt>
                <c:pt idx="138">
                  <c:v>39.525507811881901</c:v>
                </c:pt>
                <c:pt idx="139">
                  <c:v>42.052081967220801</c:v>
                </c:pt>
                <c:pt idx="140">
                  <c:v>38.487715544486598</c:v>
                </c:pt>
                <c:pt idx="141">
                  <c:v>41.240115082303902</c:v>
                </c:pt>
                <c:pt idx="142">
                  <c:v>42.146160258663102</c:v>
                </c:pt>
                <c:pt idx="143">
                  <c:v>51.688751237384999</c:v>
                </c:pt>
                <c:pt idx="144">
                  <c:v>52.892473777729101</c:v>
                </c:pt>
                <c:pt idx="145">
                  <c:v>52.134730561547002</c:v>
                </c:pt>
                <c:pt idx="146">
                  <c:v>50.909449116384103</c:v>
                </c:pt>
                <c:pt idx="147">
                  <c:v>54.489275505703702</c:v>
                </c:pt>
                <c:pt idx="148">
                  <c:v>57.188815212981197</c:v>
                </c:pt>
                <c:pt idx="149">
                  <c:v>55.782562537545701</c:v>
                </c:pt>
                <c:pt idx="150">
                  <c:v>56.444077777227797</c:v>
                </c:pt>
                <c:pt idx="151">
                  <c:v>58.590661422030301</c:v>
                </c:pt>
                <c:pt idx="152">
                  <c:v>58.316322551827596</c:v>
                </c:pt>
                <c:pt idx="153">
                  <c:v>55.845296333934797</c:v>
                </c:pt>
                <c:pt idx="154">
                  <c:v>56.490562270262402</c:v>
                </c:pt>
                <c:pt idx="155">
                  <c:v>53.7417708779127</c:v>
                </c:pt>
                <c:pt idx="156">
                  <c:v>53.108634734861901</c:v>
                </c:pt>
                <c:pt idx="157">
                  <c:v>49.932064818159802</c:v>
                </c:pt>
                <c:pt idx="158">
                  <c:v>48.493876028936</c:v>
                </c:pt>
                <c:pt idx="159">
                  <c:v>42.320268486737298</c:v>
                </c:pt>
                <c:pt idx="160">
                  <c:v>35.156477118052102</c:v>
                </c:pt>
                <c:pt idx="161">
                  <c:v>32.392880688276598</c:v>
                </c:pt>
                <c:pt idx="162">
                  <c:v>31.109028500806001</c:v>
                </c:pt>
                <c:pt idx="163">
                  <c:v>31.022959508156799</c:v>
                </c:pt>
                <c:pt idx="164">
                  <c:v>41.188466426291598</c:v>
                </c:pt>
                <c:pt idx="165">
                  <c:v>42.166136627132097</c:v>
                </c:pt>
                <c:pt idx="166">
                  <c:v>44.619958522131803</c:v>
                </c:pt>
                <c:pt idx="167">
                  <c:v>44.7690828305767</c:v>
                </c:pt>
                <c:pt idx="168">
                  <c:v>45.156739925258996</c:v>
                </c:pt>
                <c:pt idx="169">
                  <c:v>40.446987793541503</c:v>
                </c:pt>
                <c:pt idx="170">
                  <c:v>34.432757809590903</c:v>
                </c:pt>
                <c:pt idx="171">
                  <c:v>40.0080407282165</c:v>
                </c:pt>
                <c:pt idx="172">
                  <c:v>44.985406213081298</c:v>
                </c:pt>
                <c:pt idx="173">
                  <c:v>50.592180526505302</c:v>
                </c:pt>
                <c:pt idx="174">
                  <c:v>50.592180526505302</c:v>
                </c:pt>
                <c:pt idx="175">
                  <c:v>48.926306138740401</c:v>
                </c:pt>
                <c:pt idx="176">
                  <c:v>42.170858392957797</c:v>
                </c:pt>
                <c:pt idx="177">
                  <c:v>41.865199235427902</c:v>
                </c:pt>
                <c:pt idx="178">
                  <c:v>43.463356806966701</c:v>
                </c:pt>
                <c:pt idx="179">
                  <c:v>48.599199911301397</c:v>
                </c:pt>
                <c:pt idx="180">
                  <c:v>50.437636159495398</c:v>
                </c:pt>
                <c:pt idx="181">
                  <c:v>52.7688714272863</c:v>
                </c:pt>
                <c:pt idx="182">
                  <c:v>51.069119188885999</c:v>
                </c:pt>
                <c:pt idx="183">
                  <c:v>50.517954760731698</c:v>
                </c:pt>
                <c:pt idx="184">
                  <c:v>48.910595127457903</c:v>
                </c:pt>
                <c:pt idx="185">
                  <c:v>42.497171594288901</c:v>
                </c:pt>
                <c:pt idx="186">
                  <c:v>39.239165923524602</c:v>
                </c:pt>
                <c:pt idx="187">
                  <c:v>42.629707504416103</c:v>
                </c:pt>
                <c:pt idx="188">
                  <c:v>41.053754959528</c:v>
                </c:pt>
                <c:pt idx="189">
                  <c:v>42.635879223832703</c:v>
                </c:pt>
                <c:pt idx="190">
                  <c:v>41.009297431417203</c:v>
                </c:pt>
                <c:pt idx="191">
                  <c:v>40.751545622762798</c:v>
                </c:pt>
                <c:pt idx="192">
                  <c:v>42.275352647083103</c:v>
                </c:pt>
                <c:pt idx="193">
                  <c:v>40.9841195647993</c:v>
                </c:pt>
                <c:pt idx="194">
                  <c:v>41.253268319353801</c:v>
                </c:pt>
                <c:pt idx="195">
                  <c:v>39.823030197888897</c:v>
                </c:pt>
                <c:pt idx="196">
                  <c:v>37.7610944895277</c:v>
                </c:pt>
                <c:pt idx="197">
                  <c:v>39.937995489777599</c:v>
                </c:pt>
                <c:pt idx="198">
                  <c:v>45.050375173077398</c:v>
                </c:pt>
                <c:pt idx="199">
                  <c:v>44.630499494047697</c:v>
                </c:pt>
                <c:pt idx="200">
                  <c:v>43.460884674262097</c:v>
                </c:pt>
                <c:pt idx="201">
                  <c:v>45.175215656538001</c:v>
                </c:pt>
                <c:pt idx="202">
                  <c:v>47.5145996511867</c:v>
                </c:pt>
                <c:pt idx="203">
                  <c:v>47.212415238026203</c:v>
                </c:pt>
                <c:pt idx="204">
                  <c:v>48.181314680289901</c:v>
                </c:pt>
                <c:pt idx="205">
                  <c:v>48.181314680289901</c:v>
                </c:pt>
                <c:pt idx="206">
                  <c:v>44.752891325015803</c:v>
                </c:pt>
                <c:pt idx="207">
                  <c:v>44.830663990814699</c:v>
                </c:pt>
                <c:pt idx="208">
                  <c:v>44.436571172274903</c:v>
                </c:pt>
                <c:pt idx="209">
                  <c:v>44.030162527568102</c:v>
                </c:pt>
                <c:pt idx="210">
                  <c:v>46.999169158420301</c:v>
                </c:pt>
                <c:pt idx="211">
                  <c:v>45.690362530764503</c:v>
                </c:pt>
                <c:pt idx="212">
                  <c:v>45.176657013992298</c:v>
                </c:pt>
                <c:pt idx="213">
                  <c:v>44.427398361725402</c:v>
                </c:pt>
                <c:pt idx="214">
                  <c:v>44.427398361725402</c:v>
                </c:pt>
                <c:pt idx="215">
                  <c:v>42.634382675062902</c:v>
                </c:pt>
                <c:pt idx="216">
                  <c:v>39.707990224243098</c:v>
                </c:pt>
                <c:pt idx="217">
                  <c:v>45.854197988273</c:v>
                </c:pt>
                <c:pt idx="218">
                  <c:v>45.088145376956199</c:v>
                </c:pt>
                <c:pt idx="219">
                  <c:v>43.4862290124791</c:v>
                </c:pt>
                <c:pt idx="220">
                  <c:v>41.7792206790782</c:v>
                </c:pt>
                <c:pt idx="221">
                  <c:v>41.043705036460302</c:v>
                </c:pt>
                <c:pt idx="222">
                  <c:v>42.530951417841003</c:v>
                </c:pt>
                <c:pt idx="223">
                  <c:v>42.530951417841003</c:v>
                </c:pt>
                <c:pt idx="224">
                  <c:v>42.530951417841003</c:v>
                </c:pt>
                <c:pt idx="225">
                  <c:v>37.452958555433597</c:v>
                </c:pt>
                <c:pt idx="226">
                  <c:v>34.584717678376499</c:v>
                </c:pt>
                <c:pt idx="227">
                  <c:v>33.277869480881002</c:v>
                </c:pt>
                <c:pt idx="228">
                  <c:v>31.3248191942053</c:v>
                </c:pt>
                <c:pt idx="229">
                  <c:v>34.504741291249701</c:v>
                </c:pt>
                <c:pt idx="230">
                  <c:v>40.104824338687898</c:v>
                </c:pt>
                <c:pt idx="231">
                  <c:v>40.032942130652103</c:v>
                </c:pt>
                <c:pt idx="232">
                  <c:v>39.076898894678997</c:v>
                </c:pt>
                <c:pt idx="233">
                  <c:v>37.416922648926899</c:v>
                </c:pt>
                <c:pt idx="234">
                  <c:v>35.8858724333978</c:v>
                </c:pt>
                <c:pt idx="235">
                  <c:v>30.776917889127201</c:v>
                </c:pt>
                <c:pt idx="236">
                  <c:v>30.561927210092701</c:v>
                </c:pt>
                <c:pt idx="237">
                  <c:v>29.7438170733008</c:v>
                </c:pt>
                <c:pt idx="238">
                  <c:v>31.539772083587899</c:v>
                </c:pt>
                <c:pt idx="239">
                  <c:v>30.431247021450201</c:v>
                </c:pt>
                <c:pt idx="240">
                  <c:v>34.2618021137732</c:v>
                </c:pt>
                <c:pt idx="241">
                  <c:v>46.941106139960297</c:v>
                </c:pt>
                <c:pt idx="242">
                  <c:v>46.038807002099503</c:v>
                </c:pt>
                <c:pt idx="243">
                  <c:v>45.578847216039598</c:v>
                </c:pt>
                <c:pt idx="244">
                  <c:v>42.391829579071</c:v>
                </c:pt>
                <c:pt idx="245">
                  <c:v>43.923766186046301</c:v>
                </c:pt>
                <c:pt idx="246">
                  <c:v>44.408833287980201</c:v>
                </c:pt>
                <c:pt idx="247">
                  <c:v>42.851995639008003</c:v>
                </c:pt>
                <c:pt idx="248">
                  <c:v>41.404122692845498</c:v>
                </c:pt>
                <c:pt idx="249">
                  <c:v>44.998608869720101</c:v>
                </c:pt>
                <c:pt idx="250">
                  <c:v>47.5101466689379</c:v>
                </c:pt>
                <c:pt idx="251">
                  <c:v>49.734791700960898</c:v>
                </c:pt>
                <c:pt idx="252">
                  <c:v>52.715769005396801</c:v>
                </c:pt>
                <c:pt idx="253">
                  <c:v>49.3702131046578</c:v>
                </c:pt>
                <c:pt idx="254">
                  <c:v>49.281456872455699</c:v>
                </c:pt>
                <c:pt idx="255">
                  <c:v>48.638763647192803</c:v>
                </c:pt>
                <c:pt idx="256">
                  <c:v>48.938422371650901</c:v>
                </c:pt>
                <c:pt idx="257">
                  <c:v>49.146111452378399</c:v>
                </c:pt>
                <c:pt idx="258">
                  <c:v>51.7233570691998</c:v>
                </c:pt>
                <c:pt idx="259">
                  <c:v>56.700268337826998</c:v>
                </c:pt>
                <c:pt idx="260">
                  <c:v>58.449370889055203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016752"/>
        <c:axId val="1456019072"/>
      </c:lineChart>
      <c:dateAx>
        <c:axId val="14560167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019072"/>
        <c:crosses val="autoZero"/>
        <c:auto val="1"/>
        <c:lblOffset val="100"/>
        <c:baseTimeUnit val="days"/>
      </c:dateAx>
      <c:valAx>
        <c:axId val="14560190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0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48.298185647684903</c:v>
                </c:pt>
                <c:pt idx="1">
                  <c:v>39.122537383256002</c:v>
                </c:pt>
                <c:pt idx="2">
                  <c:v>55.954262302043198</c:v>
                </c:pt>
                <c:pt idx="3">
                  <c:v>54.546669310003999</c:v>
                </c:pt>
                <c:pt idx="4">
                  <c:v>54.149364262937802</c:v>
                </c:pt>
                <c:pt idx="5">
                  <c:v>66.209384314314406</c:v>
                </c:pt>
                <c:pt idx="6">
                  <c:v>68.510141941615402</c:v>
                </c:pt>
                <c:pt idx="7">
                  <c:v>43.363912470832901</c:v>
                </c:pt>
                <c:pt idx="8">
                  <c:v>38.012379183988998</c:v>
                </c:pt>
                <c:pt idx="9">
                  <c:v>31.261023181733702</c:v>
                </c:pt>
                <c:pt idx="10">
                  <c:v>21.489478646315401</c:v>
                </c:pt>
                <c:pt idx="11">
                  <c:v>22.561876170446201</c:v>
                </c:pt>
                <c:pt idx="12">
                  <c:v>32.275143349087799</c:v>
                </c:pt>
                <c:pt idx="13">
                  <c:v>34.062038454492701</c:v>
                </c:pt>
                <c:pt idx="14">
                  <c:v>26.0448849695352</c:v>
                </c:pt>
                <c:pt idx="15">
                  <c:v>24.185340414128699</c:v>
                </c:pt>
                <c:pt idx="16">
                  <c:v>23.351711321541298</c:v>
                </c:pt>
                <c:pt idx="17">
                  <c:v>36.537222379947004</c:v>
                </c:pt>
                <c:pt idx="18">
                  <c:v>43.488577001788997</c:v>
                </c:pt>
                <c:pt idx="19">
                  <c:v>51.622931794076301</c:v>
                </c:pt>
                <c:pt idx="20">
                  <c:v>58.578868417702701</c:v>
                </c:pt>
                <c:pt idx="21">
                  <c:v>67.170124978565099</c:v>
                </c:pt>
                <c:pt idx="22">
                  <c:v>70.954661101419106</c:v>
                </c:pt>
                <c:pt idx="23">
                  <c:v>55.633940360545601</c:v>
                </c:pt>
                <c:pt idx="24">
                  <c:v>63.712246081351502</c:v>
                </c:pt>
                <c:pt idx="25">
                  <c:v>54.824259476721302</c:v>
                </c:pt>
                <c:pt idx="26">
                  <c:v>57.450966595498201</c:v>
                </c:pt>
                <c:pt idx="27">
                  <c:v>46.777625834714101</c:v>
                </c:pt>
                <c:pt idx="28">
                  <c:v>54.045969779713303</c:v>
                </c:pt>
                <c:pt idx="29">
                  <c:v>44.360468547763801</c:v>
                </c:pt>
                <c:pt idx="30">
                  <c:v>29.9669869553754</c:v>
                </c:pt>
                <c:pt idx="31">
                  <c:v>36.729527971836802</c:v>
                </c:pt>
                <c:pt idx="32">
                  <c:v>54.1589278543304</c:v>
                </c:pt>
                <c:pt idx="33">
                  <c:v>58.594640963422002</c:v>
                </c:pt>
                <c:pt idx="34">
                  <c:v>62.082464404948098</c:v>
                </c:pt>
                <c:pt idx="35">
                  <c:v>62.251091146820301</c:v>
                </c:pt>
                <c:pt idx="36">
                  <c:v>50.256549992053898</c:v>
                </c:pt>
                <c:pt idx="37">
                  <c:v>59.223556527280799</c:v>
                </c:pt>
                <c:pt idx="38">
                  <c:v>59.223556527280799</c:v>
                </c:pt>
                <c:pt idx="39">
                  <c:v>59.223556527280799</c:v>
                </c:pt>
                <c:pt idx="40">
                  <c:v>57.046258619100001</c:v>
                </c:pt>
                <c:pt idx="41">
                  <c:v>63.558813902943797</c:v>
                </c:pt>
                <c:pt idx="42">
                  <c:v>65.278517146213403</c:v>
                </c:pt>
                <c:pt idx="43">
                  <c:v>65.278517146213304</c:v>
                </c:pt>
                <c:pt idx="44">
                  <c:v>65.278517146213304</c:v>
                </c:pt>
                <c:pt idx="45">
                  <c:v>47.8587130039665</c:v>
                </c:pt>
                <c:pt idx="46">
                  <c:v>51.828553493436701</c:v>
                </c:pt>
                <c:pt idx="47">
                  <c:v>34.703316880274599</c:v>
                </c:pt>
                <c:pt idx="48">
                  <c:v>28.184413618615899</c:v>
                </c:pt>
                <c:pt idx="49">
                  <c:v>29.724531938707599</c:v>
                </c:pt>
                <c:pt idx="50">
                  <c:v>18.476066346730001</c:v>
                </c:pt>
                <c:pt idx="51">
                  <c:v>35.3014566512404</c:v>
                </c:pt>
                <c:pt idx="52">
                  <c:v>28.450938681190902</c:v>
                </c:pt>
                <c:pt idx="53">
                  <c:v>22.062137259208701</c:v>
                </c:pt>
                <c:pt idx="54">
                  <c:v>34.535239077424798</c:v>
                </c:pt>
                <c:pt idx="55">
                  <c:v>25.580039824190401</c:v>
                </c:pt>
                <c:pt idx="56">
                  <c:v>24.2127205432006</c:v>
                </c:pt>
                <c:pt idx="57">
                  <c:v>20.866599434859701</c:v>
                </c:pt>
                <c:pt idx="58">
                  <c:v>27.372032890674699</c:v>
                </c:pt>
                <c:pt idx="59">
                  <c:v>52.303438836365899</c:v>
                </c:pt>
                <c:pt idx="60">
                  <c:v>41.004126742932797</c:v>
                </c:pt>
                <c:pt idx="61">
                  <c:v>39.161673137616397</c:v>
                </c:pt>
                <c:pt idx="62">
                  <c:v>41.145085385991997</c:v>
                </c:pt>
                <c:pt idx="63">
                  <c:v>35.975811686737202</c:v>
                </c:pt>
                <c:pt idx="64">
                  <c:v>39.864487238484898</c:v>
                </c:pt>
                <c:pt idx="65">
                  <c:v>45.525912800735597</c:v>
                </c:pt>
                <c:pt idx="66">
                  <c:v>40.295363310780701</c:v>
                </c:pt>
                <c:pt idx="67">
                  <c:v>36.359015174026503</c:v>
                </c:pt>
                <c:pt idx="68">
                  <c:v>42.307903824549697</c:v>
                </c:pt>
                <c:pt idx="69">
                  <c:v>41.358359093914899</c:v>
                </c:pt>
                <c:pt idx="70">
                  <c:v>29.013339281849301</c:v>
                </c:pt>
                <c:pt idx="71">
                  <c:v>17.432447943104499</c:v>
                </c:pt>
                <c:pt idx="72">
                  <c:v>17.367225087765402</c:v>
                </c:pt>
                <c:pt idx="73">
                  <c:v>11.5628901950626</c:v>
                </c:pt>
                <c:pt idx="74">
                  <c:v>27.5335036761469</c:v>
                </c:pt>
                <c:pt idx="75">
                  <c:v>46.580063450538702</c:v>
                </c:pt>
                <c:pt idx="76">
                  <c:v>43.432181916238299</c:v>
                </c:pt>
                <c:pt idx="77">
                  <c:v>58.980725976095201</c:v>
                </c:pt>
                <c:pt idx="78">
                  <c:v>67.619843160462807</c:v>
                </c:pt>
                <c:pt idx="79">
                  <c:v>60.475764657340299</c:v>
                </c:pt>
                <c:pt idx="80">
                  <c:v>67.121902899072495</c:v>
                </c:pt>
                <c:pt idx="81">
                  <c:v>58.942933704630299</c:v>
                </c:pt>
                <c:pt idx="82">
                  <c:v>50.205862255359399</c:v>
                </c:pt>
                <c:pt idx="83">
                  <c:v>52.9559019861601</c:v>
                </c:pt>
                <c:pt idx="84">
                  <c:v>59.9456202032259</c:v>
                </c:pt>
                <c:pt idx="85">
                  <c:v>59.9456202032259</c:v>
                </c:pt>
                <c:pt idx="86">
                  <c:v>65.798189105715196</c:v>
                </c:pt>
                <c:pt idx="87">
                  <c:v>63.061817090727203</c:v>
                </c:pt>
                <c:pt idx="88">
                  <c:v>58.783667869669699</c:v>
                </c:pt>
                <c:pt idx="89">
                  <c:v>60.280658170000798</c:v>
                </c:pt>
                <c:pt idx="90">
                  <c:v>64.3583803247882</c:v>
                </c:pt>
                <c:pt idx="91">
                  <c:v>64.515790841070896</c:v>
                </c:pt>
                <c:pt idx="92">
                  <c:v>66.088376091106298</c:v>
                </c:pt>
                <c:pt idx="93">
                  <c:v>55.288951449360297</c:v>
                </c:pt>
                <c:pt idx="94">
                  <c:v>67.891564358817803</c:v>
                </c:pt>
                <c:pt idx="95">
                  <c:v>70.899180404908904</c:v>
                </c:pt>
                <c:pt idx="96">
                  <c:v>64.492050408111595</c:v>
                </c:pt>
                <c:pt idx="97">
                  <c:v>75.024737178417098</c:v>
                </c:pt>
                <c:pt idx="98">
                  <c:v>79.169724627854904</c:v>
                </c:pt>
                <c:pt idx="99">
                  <c:v>81.4358092834442</c:v>
                </c:pt>
                <c:pt idx="100">
                  <c:v>82.579433747637694</c:v>
                </c:pt>
                <c:pt idx="101">
                  <c:v>84.033015464826093</c:v>
                </c:pt>
                <c:pt idx="102">
                  <c:v>75.869845018182502</c:v>
                </c:pt>
                <c:pt idx="103">
                  <c:v>73.876364788963699</c:v>
                </c:pt>
                <c:pt idx="104">
                  <c:v>73.876364788963699</c:v>
                </c:pt>
                <c:pt idx="105">
                  <c:v>73.876364788963699</c:v>
                </c:pt>
                <c:pt idx="106">
                  <c:v>81.235757706809594</c:v>
                </c:pt>
                <c:pt idx="107">
                  <c:v>82.462161217436702</c:v>
                </c:pt>
                <c:pt idx="108">
                  <c:v>67.529402509153201</c:v>
                </c:pt>
                <c:pt idx="109">
                  <c:v>69.527362042482906</c:v>
                </c:pt>
                <c:pt idx="110">
                  <c:v>70.919107061787301</c:v>
                </c:pt>
                <c:pt idx="111">
                  <c:v>70.294842580227893</c:v>
                </c:pt>
                <c:pt idx="112">
                  <c:v>42.155274195427701</c:v>
                </c:pt>
                <c:pt idx="113">
                  <c:v>44.545903750440601</c:v>
                </c:pt>
                <c:pt idx="114">
                  <c:v>61.756330526381603</c:v>
                </c:pt>
                <c:pt idx="115">
                  <c:v>70.957561441094498</c:v>
                </c:pt>
                <c:pt idx="116">
                  <c:v>53.7234467594091</c:v>
                </c:pt>
                <c:pt idx="117">
                  <c:v>65.176768996744897</c:v>
                </c:pt>
                <c:pt idx="118">
                  <c:v>59.858618836103602</c:v>
                </c:pt>
                <c:pt idx="119">
                  <c:v>67.575299664646096</c:v>
                </c:pt>
                <c:pt idx="120">
                  <c:v>69.619401798557107</c:v>
                </c:pt>
                <c:pt idx="121">
                  <c:v>73.515228549441204</c:v>
                </c:pt>
                <c:pt idx="122">
                  <c:v>73.515228549441204</c:v>
                </c:pt>
                <c:pt idx="123">
                  <c:v>58.261672552160803</c:v>
                </c:pt>
                <c:pt idx="124">
                  <c:v>58.261672552160803</c:v>
                </c:pt>
                <c:pt idx="125">
                  <c:v>64.874902805718804</c:v>
                </c:pt>
                <c:pt idx="126">
                  <c:v>52.305465983179701</c:v>
                </c:pt>
                <c:pt idx="127">
                  <c:v>55.163984300720102</c:v>
                </c:pt>
                <c:pt idx="128">
                  <c:v>49.784176916523698</c:v>
                </c:pt>
                <c:pt idx="129">
                  <c:v>49.453195713538399</c:v>
                </c:pt>
                <c:pt idx="130">
                  <c:v>43.101307654011698</c:v>
                </c:pt>
                <c:pt idx="131">
                  <c:v>36.002651252193502</c:v>
                </c:pt>
                <c:pt idx="132">
                  <c:v>30.395818798585601</c:v>
                </c:pt>
                <c:pt idx="133">
                  <c:v>47.787627416428201</c:v>
                </c:pt>
                <c:pt idx="134">
                  <c:v>44.818294722688599</c:v>
                </c:pt>
                <c:pt idx="135">
                  <c:v>24.735378828111099</c:v>
                </c:pt>
                <c:pt idx="136">
                  <c:v>20.207847181971101</c:v>
                </c:pt>
                <c:pt idx="137">
                  <c:v>18.1852568419703</c:v>
                </c:pt>
                <c:pt idx="138">
                  <c:v>16.9945737257334</c:v>
                </c:pt>
                <c:pt idx="139">
                  <c:v>27.0280616730352</c:v>
                </c:pt>
                <c:pt idx="140">
                  <c:v>20.827396120659401</c:v>
                </c:pt>
                <c:pt idx="141">
                  <c:v>30.603270227458601</c:v>
                </c:pt>
                <c:pt idx="142">
                  <c:v>33.782898661475201</c:v>
                </c:pt>
                <c:pt idx="143">
                  <c:v>59.920520118564603</c:v>
                </c:pt>
                <c:pt idx="144">
                  <c:v>62.4704526455211</c:v>
                </c:pt>
                <c:pt idx="145">
                  <c:v>59.996415584108803</c:v>
                </c:pt>
                <c:pt idx="146">
                  <c:v>55.8664237597349</c:v>
                </c:pt>
                <c:pt idx="147">
                  <c:v>64.861487465333099</c:v>
                </c:pt>
                <c:pt idx="148">
                  <c:v>70.615594490634805</c:v>
                </c:pt>
                <c:pt idx="149">
                  <c:v>65.546932237864397</c:v>
                </c:pt>
                <c:pt idx="150">
                  <c:v>67.164399733281002</c:v>
                </c:pt>
                <c:pt idx="151">
                  <c:v>72.190798223815193</c:v>
                </c:pt>
                <c:pt idx="152">
                  <c:v>71.037468363262505</c:v>
                </c:pt>
                <c:pt idx="153">
                  <c:v>60.832801956950902</c:v>
                </c:pt>
                <c:pt idx="154">
                  <c:v>62.905094844132002</c:v>
                </c:pt>
                <c:pt idx="155">
                  <c:v>52.170633064499803</c:v>
                </c:pt>
                <c:pt idx="156">
                  <c:v>49.854709521633403</c:v>
                </c:pt>
                <c:pt idx="157">
                  <c:v>39.368887084720399</c:v>
                </c:pt>
                <c:pt idx="158">
                  <c:v>35.2807341587868</c:v>
                </c:pt>
                <c:pt idx="159">
                  <c:v>22.268030808399502</c:v>
                </c:pt>
                <c:pt idx="160">
                  <c:v>13.447258407508301</c:v>
                </c:pt>
                <c:pt idx="161">
                  <c:v>11.005868479881901</c:v>
                </c:pt>
                <c:pt idx="162">
                  <c:v>9.9519031328746301</c:v>
                </c:pt>
                <c:pt idx="163">
                  <c:v>9.8783263299368596</c:v>
                </c:pt>
                <c:pt idx="164">
                  <c:v>40.443538495439</c:v>
                </c:pt>
                <c:pt idx="165">
                  <c:v>42.911236355624098</c:v>
                </c:pt>
                <c:pt idx="166">
                  <c:v>49.150932842826002</c:v>
                </c:pt>
                <c:pt idx="167">
                  <c:v>49.540888541672203</c:v>
                </c:pt>
                <c:pt idx="168">
                  <c:v>50.644844143256599</c:v>
                </c:pt>
                <c:pt idx="169">
                  <c:v>36.090114439743601</c:v>
                </c:pt>
                <c:pt idx="170">
                  <c:v>23.515147418266299</c:v>
                </c:pt>
                <c:pt idx="171">
                  <c:v>38.4163558022275</c:v>
                </c:pt>
                <c:pt idx="172">
                  <c:v>49.945310752290403</c:v>
                </c:pt>
                <c:pt idx="173">
                  <c:v>61.031983929000603</c:v>
                </c:pt>
                <c:pt idx="174">
                  <c:v>61.031983929000603</c:v>
                </c:pt>
                <c:pt idx="175">
                  <c:v>55.923085804616001</c:v>
                </c:pt>
                <c:pt idx="176">
                  <c:v>38.501498461261299</c:v>
                </c:pt>
                <c:pt idx="177">
                  <c:v>37.809464901972397</c:v>
                </c:pt>
                <c:pt idx="178">
                  <c:v>42.3033524433609</c:v>
                </c:pt>
                <c:pt idx="179">
                  <c:v>55.336901863322197</c:v>
                </c:pt>
                <c:pt idx="180">
                  <c:v>59.488911568101301</c:v>
                </c:pt>
                <c:pt idx="181">
                  <c:v>64.543053396517095</c:v>
                </c:pt>
                <c:pt idx="182">
                  <c:v>58.777569196468903</c:v>
                </c:pt>
                <c:pt idx="183">
                  <c:v>56.865855072137101</c:v>
                </c:pt>
                <c:pt idx="184">
                  <c:v>51.228589284662498</c:v>
                </c:pt>
                <c:pt idx="185">
                  <c:v>33.648987693498398</c:v>
                </c:pt>
                <c:pt idx="186">
                  <c:v>27.1049252955331</c:v>
                </c:pt>
                <c:pt idx="187">
                  <c:v>37.513870963141002</c:v>
                </c:pt>
                <c:pt idx="188">
                  <c:v>33.822278043381203</c:v>
                </c:pt>
                <c:pt idx="189">
                  <c:v>38.813474599062097</c:v>
                </c:pt>
                <c:pt idx="190">
                  <c:v>34.536490063948001</c:v>
                </c:pt>
                <c:pt idx="191">
                  <c:v>33.8493892893203</c:v>
                </c:pt>
                <c:pt idx="192">
                  <c:v>39.4692443672294</c:v>
                </c:pt>
                <c:pt idx="193">
                  <c:v>35.378314992382897</c:v>
                </c:pt>
                <c:pt idx="194">
                  <c:v>36.475682078944502</c:v>
                </c:pt>
                <c:pt idx="195">
                  <c:v>31.7569956817965</c:v>
                </c:pt>
                <c:pt idx="196">
                  <c:v>25.894712035923501</c:v>
                </c:pt>
                <c:pt idx="197">
                  <c:v>35.1986536732825</c:v>
                </c:pt>
                <c:pt idx="198">
                  <c:v>52.7366921646138</c:v>
                </c:pt>
                <c:pt idx="199">
                  <c:v>51.0402730270688</c:v>
                </c:pt>
                <c:pt idx="200">
                  <c:v>46.265457256472303</c:v>
                </c:pt>
                <c:pt idx="201">
                  <c:v>52.194512532296102</c:v>
                </c:pt>
                <c:pt idx="202">
                  <c:v>59.494480771672102</c:v>
                </c:pt>
                <c:pt idx="203">
                  <c:v>58.017910723506603</c:v>
                </c:pt>
                <c:pt idx="204">
                  <c:v>61.1663170575641</c:v>
                </c:pt>
                <c:pt idx="205">
                  <c:v>61.1663170575641</c:v>
                </c:pt>
                <c:pt idx="206">
                  <c:v>44.117930756989701</c:v>
                </c:pt>
                <c:pt idx="207">
                  <c:v>44.458698063676799</c:v>
                </c:pt>
                <c:pt idx="208">
                  <c:v>42.638633635303798</c:v>
                </c:pt>
                <c:pt idx="209">
                  <c:v>40.694985231245496</c:v>
                </c:pt>
                <c:pt idx="210">
                  <c:v>54.736800616771198</c:v>
                </c:pt>
                <c:pt idx="211">
                  <c:v>47.927975556757303</c:v>
                </c:pt>
                <c:pt idx="212">
                  <c:v>45.367559685630297</c:v>
                </c:pt>
                <c:pt idx="213">
                  <c:v>41.658421723641403</c:v>
                </c:pt>
                <c:pt idx="214">
                  <c:v>41.658421723641403</c:v>
                </c:pt>
                <c:pt idx="215">
                  <c:v>33.1689493645721</c:v>
                </c:pt>
                <c:pt idx="216">
                  <c:v>23.466124350797699</c:v>
                </c:pt>
                <c:pt idx="217">
                  <c:v>50.222485091313402</c:v>
                </c:pt>
                <c:pt idx="218">
                  <c:v>47.168732935022398</c:v>
                </c:pt>
                <c:pt idx="219">
                  <c:v>41.053023782241503</c:v>
                </c:pt>
                <c:pt idx="220">
                  <c:v>35.218345740133202</c:v>
                </c:pt>
                <c:pt idx="221">
                  <c:v>32.8500967925726</c:v>
                </c:pt>
                <c:pt idx="222">
                  <c:v>39.4954940061833</c:v>
                </c:pt>
                <c:pt idx="223">
                  <c:v>39.4954940061833</c:v>
                </c:pt>
                <c:pt idx="224">
                  <c:v>39.4954940061833</c:v>
                </c:pt>
                <c:pt idx="225">
                  <c:v>22.834680939867599</c:v>
                </c:pt>
                <c:pt idx="226">
                  <c:v>17.2262509827525</c:v>
                </c:pt>
                <c:pt idx="227">
                  <c:v>15.1115327995255</c:v>
                </c:pt>
                <c:pt idx="228">
                  <c:v>12.335315658625699</c:v>
                </c:pt>
                <c:pt idx="229">
                  <c:v>25.000449195135499</c:v>
                </c:pt>
                <c:pt idx="230">
                  <c:v>43.359672417607598</c:v>
                </c:pt>
                <c:pt idx="231">
                  <c:v>43.113417520808198</c:v>
                </c:pt>
                <c:pt idx="232">
                  <c:v>39.6942772114582</c:v>
                </c:pt>
                <c:pt idx="233">
                  <c:v>34.110546956267797</c:v>
                </c:pt>
                <c:pt idx="234">
                  <c:v>29.482456558754201</c:v>
                </c:pt>
                <c:pt idx="235">
                  <c:v>18.2940850571966</c:v>
                </c:pt>
                <c:pt idx="236">
                  <c:v>17.920709177915299</c:v>
                </c:pt>
                <c:pt idx="237">
                  <c:v>16.4517003289636</c:v>
                </c:pt>
                <c:pt idx="238">
                  <c:v>23.298051660365999</c:v>
                </c:pt>
                <c:pt idx="239">
                  <c:v>20.622380614301299</c:v>
                </c:pt>
                <c:pt idx="240">
                  <c:v>34.482971647100399</c:v>
                </c:pt>
                <c:pt idx="241">
                  <c:v>64.432284827602402</c:v>
                </c:pt>
                <c:pt idx="242">
                  <c:v>61.270097469845702</c:v>
                </c:pt>
                <c:pt idx="243">
                  <c:v>59.5648366452792</c:v>
                </c:pt>
                <c:pt idx="244">
                  <c:v>48.320419795326004</c:v>
                </c:pt>
                <c:pt idx="245">
                  <c:v>52.234749125495298</c:v>
                </c:pt>
                <c:pt idx="246">
                  <c:v>53.518311827961902</c:v>
                </c:pt>
                <c:pt idx="247">
                  <c:v>47.554750201548998</c:v>
                </c:pt>
                <c:pt idx="248">
                  <c:v>42.327253258581102</c:v>
                </c:pt>
                <c:pt idx="249">
                  <c:v>53.3484179452714</c:v>
                </c:pt>
                <c:pt idx="250">
                  <c:v>59.976973178263897</c:v>
                </c:pt>
                <c:pt idx="251">
                  <c:v>65.288406542437997</c:v>
                </c:pt>
                <c:pt idx="252">
                  <c:v>71.532455275626404</c:v>
                </c:pt>
                <c:pt idx="253">
                  <c:v>58.233083740595703</c:v>
                </c:pt>
                <c:pt idx="254">
                  <c:v>57.893689646324098</c:v>
                </c:pt>
                <c:pt idx="255">
                  <c:v>55.2633228354183</c:v>
                </c:pt>
                <c:pt idx="256">
                  <c:v>56.257041046715997</c:v>
                </c:pt>
                <c:pt idx="257">
                  <c:v>56.999930534863601</c:v>
                </c:pt>
                <c:pt idx="258">
                  <c:v>65.535694384723101</c:v>
                </c:pt>
                <c:pt idx="259">
                  <c:v>77.027390010660199</c:v>
                </c:pt>
                <c:pt idx="260">
                  <c:v>80.046059584375797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539312"/>
        <c:axId val="1788541088"/>
      </c:lineChart>
      <c:dateAx>
        <c:axId val="17885393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41088"/>
        <c:crosses val="autoZero"/>
        <c:auto val="1"/>
        <c:lblOffset val="100"/>
        <c:baseTimeUnit val="days"/>
      </c:dateAx>
      <c:valAx>
        <c:axId val="17885410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52.8885027493913</c:v>
                </c:pt>
                <c:pt idx="1">
                  <c:v>48.388501602285302</c:v>
                </c:pt>
                <c:pt idx="2">
                  <c:v>55.429798254765103</c:v>
                </c:pt>
                <c:pt idx="3">
                  <c:v>54.785852523841797</c:v>
                </c:pt>
                <c:pt idx="4">
                  <c:v>54.615030899916</c:v>
                </c:pt>
                <c:pt idx="5">
                  <c:v>60.224525848893997</c:v>
                </c:pt>
                <c:pt idx="6">
                  <c:v>61.446360649416697</c:v>
                </c:pt>
                <c:pt idx="7">
                  <c:v>49.493921666278702</c:v>
                </c:pt>
                <c:pt idx="8">
                  <c:v>46.304879970834897</c:v>
                </c:pt>
                <c:pt idx="9">
                  <c:v>41.939632276833699</c:v>
                </c:pt>
                <c:pt idx="10">
                  <c:v>34.298373205696699</c:v>
                </c:pt>
                <c:pt idx="11">
                  <c:v>34.784300517625603</c:v>
                </c:pt>
                <c:pt idx="12">
                  <c:v>39.146522675662901</c:v>
                </c:pt>
                <c:pt idx="13">
                  <c:v>39.947604507680097</c:v>
                </c:pt>
                <c:pt idx="14">
                  <c:v>34.987517503213802</c:v>
                </c:pt>
                <c:pt idx="15">
                  <c:v>33.7248435795943</c:v>
                </c:pt>
                <c:pt idx="16">
                  <c:v>33.172306221552503</c:v>
                </c:pt>
                <c:pt idx="17">
                  <c:v>38.755396576314403</c:v>
                </c:pt>
                <c:pt idx="18">
                  <c:v>41.956141376367697</c:v>
                </c:pt>
                <c:pt idx="19">
                  <c:v>45.958205771692697</c:v>
                </c:pt>
                <c:pt idx="20">
                  <c:v>49.693594206469399</c:v>
                </c:pt>
                <c:pt idx="21">
                  <c:v>54.927511208670403</c:v>
                </c:pt>
                <c:pt idx="22">
                  <c:v>57.4920711697781</c:v>
                </c:pt>
                <c:pt idx="23">
                  <c:v>51.082784132196302</c:v>
                </c:pt>
                <c:pt idx="24">
                  <c:v>55.774916479180902</c:v>
                </c:pt>
                <c:pt idx="25">
                  <c:v>51.699309044876699</c:v>
                </c:pt>
                <c:pt idx="26">
                  <c:v>53.0992589409815</c:v>
                </c:pt>
                <c:pt idx="27">
                  <c:v>48.054010988878098</c:v>
                </c:pt>
                <c:pt idx="28">
                  <c:v>51.663269966109702</c:v>
                </c:pt>
                <c:pt idx="29">
                  <c:v>46.858455332958002</c:v>
                </c:pt>
                <c:pt idx="30">
                  <c:v>38.093536069828097</c:v>
                </c:pt>
                <c:pt idx="31">
                  <c:v>41.425102580791702</c:v>
                </c:pt>
                <c:pt idx="32">
                  <c:v>51.007986715652599</c:v>
                </c:pt>
                <c:pt idx="33">
                  <c:v>53.725607498473998</c:v>
                </c:pt>
                <c:pt idx="34">
                  <c:v>55.873472213672102</c:v>
                </c:pt>
                <c:pt idx="35">
                  <c:v>55.973504987681302</c:v>
                </c:pt>
                <c:pt idx="36">
                  <c:v>50.3222474273568</c:v>
                </c:pt>
                <c:pt idx="37">
                  <c:v>55.098256751792</c:v>
                </c:pt>
                <c:pt idx="38">
                  <c:v>55.098256751792</c:v>
                </c:pt>
                <c:pt idx="39">
                  <c:v>55.098256751792</c:v>
                </c:pt>
                <c:pt idx="40">
                  <c:v>54.230024698781698</c:v>
                </c:pt>
                <c:pt idx="41">
                  <c:v>57.252625830919101</c:v>
                </c:pt>
                <c:pt idx="42">
                  <c:v>58.0872463772359</c:v>
                </c:pt>
                <c:pt idx="43">
                  <c:v>58.0872463772359</c:v>
                </c:pt>
                <c:pt idx="44">
                  <c:v>58.0872463772359</c:v>
                </c:pt>
                <c:pt idx="45">
                  <c:v>51.935747576603497</c:v>
                </c:pt>
                <c:pt idx="46">
                  <c:v>53.344237428893003</c:v>
                </c:pt>
                <c:pt idx="47">
                  <c:v>45.3867993711862</c:v>
                </c:pt>
                <c:pt idx="48">
                  <c:v>41.3966689973143</c:v>
                </c:pt>
                <c:pt idx="49">
                  <c:v>41.946301121107297</c:v>
                </c:pt>
                <c:pt idx="50">
                  <c:v>33.670872996090402</c:v>
                </c:pt>
                <c:pt idx="51">
                  <c:v>41.048579192957703</c:v>
                </c:pt>
                <c:pt idx="52">
                  <c:v>36.657560207552102</c:v>
                </c:pt>
                <c:pt idx="53">
                  <c:v>31.9498008239533</c:v>
                </c:pt>
                <c:pt idx="54">
                  <c:v>38.169058435504397</c:v>
                </c:pt>
                <c:pt idx="55">
                  <c:v>32.222631282632797</c:v>
                </c:pt>
                <c:pt idx="56">
                  <c:v>31.244123121272501</c:v>
                </c:pt>
                <c:pt idx="57">
                  <c:v>28.8205050293728</c:v>
                </c:pt>
                <c:pt idx="58">
                  <c:v>31.977407766754101</c:v>
                </c:pt>
                <c:pt idx="59">
                  <c:v>46.027008306475999</c:v>
                </c:pt>
                <c:pt idx="60">
                  <c:v>39.917654680767498</c:v>
                </c:pt>
                <c:pt idx="61">
                  <c:v>38.880215523470298</c:v>
                </c:pt>
                <c:pt idx="62">
                  <c:v>39.960489512066701</c:v>
                </c:pt>
                <c:pt idx="63">
                  <c:v>37.279798534833503</c:v>
                </c:pt>
                <c:pt idx="64">
                  <c:v>39.217087844427198</c:v>
                </c:pt>
                <c:pt idx="65">
                  <c:v>42.0445538729399</c:v>
                </c:pt>
                <c:pt idx="66">
                  <c:v>39.694480790014403</c:v>
                </c:pt>
                <c:pt idx="67">
                  <c:v>37.854069758148903</c:v>
                </c:pt>
                <c:pt idx="68">
                  <c:v>40.54020041103</c:v>
                </c:pt>
                <c:pt idx="69">
                  <c:v>40.146780588742203</c:v>
                </c:pt>
                <c:pt idx="70">
                  <c:v>34.318543123280897</c:v>
                </c:pt>
                <c:pt idx="71">
                  <c:v>26.4344771382601</c:v>
                </c:pt>
                <c:pt idx="72">
                  <c:v>26.3818403365301</c:v>
                </c:pt>
                <c:pt idx="73">
                  <c:v>21.162956488511501</c:v>
                </c:pt>
                <c:pt idx="74">
                  <c:v>29.635718375044299</c:v>
                </c:pt>
                <c:pt idx="75">
                  <c:v>41.160387995779701</c:v>
                </c:pt>
                <c:pt idx="76">
                  <c:v>39.513052145481502</c:v>
                </c:pt>
                <c:pt idx="77">
                  <c:v>49.895520048521497</c:v>
                </c:pt>
                <c:pt idx="78">
                  <c:v>56.574255070304801</c:v>
                </c:pt>
                <c:pt idx="79">
                  <c:v>52.9218886796669</c:v>
                </c:pt>
                <c:pt idx="80">
                  <c:v>57.740365374426403</c:v>
                </c:pt>
                <c:pt idx="81">
                  <c:v>53.564320508845597</c:v>
                </c:pt>
                <c:pt idx="82">
                  <c:v>48.9017533778283</c:v>
                </c:pt>
                <c:pt idx="83">
                  <c:v>50.471194151466101</c:v>
                </c:pt>
                <c:pt idx="84">
                  <c:v>54.543339390983803</c:v>
                </c:pt>
                <c:pt idx="85">
                  <c:v>54.543339390983803</c:v>
                </c:pt>
                <c:pt idx="86">
                  <c:v>57.937115248932201</c:v>
                </c:pt>
                <c:pt idx="87">
                  <c:v>56.775147881153103</c:v>
                </c:pt>
                <c:pt idx="88">
                  <c:v>54.993490098642702</c:v>
                </c:pt>
                <c:pt idx="89">
                  <c:v>55.706299418434099</c:v>
                </c:pt>
                <c:pt idx="90">
                  <c:v>57.656302334408998</c:v>
                </c:pt>
                <c:pt idx="91">
                  <c:v>57.730525771295099</c:v>
                </c:pt>
                <c:pt idx="92">
                  <c:v>58.436664235396201</c:v>
                </c:pt>
                <c:pt idx="93">
                  <c:v>54.717780615837398</c:v>
                </c:pt>
                <c:pt idx="94">
                  <c:v>60.317090274849903</c:v>
                </c:pt>
                <c:pt idx="95">
                  <c:v>61.911183035217299</c:v>
                </c:pt>
                <c:pt idx="96">
                  <c:v>59.568472958004897</c:v>
                </c:pt>
                <c:pt idx="97">
                  <c:v>65.235217490725603</c:v>
                </c:pt>
                <c:pt idx="98">
                  <c:v>68.011477863804799</c:v>
                </c:pt>
                <c:pt idx="99">
                  <c:v>69.656641765002405</c:v>
                </c:pt>
                <c:pt idx="100">
                  <c:v>70.5017062228208</c:v>
                </c:pt>
                <c:pt idx="101">
                  <c:v>71.581340838180907</c:v>
                </c:pt>
                <c:pt idx="102">
                  <c:v>68.593132206573202</c:v>
                </c:pt>
                <c:pt idx="103">
                  <c:v>67.866686559259506</c:v>
                </c:pt>
                <c:pt idx="104">
                  <c:v>67.866686559259506</c:v>
                </c:pt>
                <c:pt idx="105">
                  <c:v>67.866686559259506</c:v>
                </c:pt>
                <c:pt idx="106">
                  <c:v>71.420240882844695</c:v>
                </c:pt>
                <c:pt idx="107">
                  <c:v>72.126534437060798</c:v>
                </c:pt>
                <c:pt idx="108">
                  <c:v>66.958614036938798</c:v>
                </c:pt>
                <c:pt idx="109">
                  <c:v>67.731349334264195</c:v>
                </c:pt>
                <c:pt idx="110">
                  <c:v>68.264211893896302</c:v>
                </c:pt>
                <c:pt idx="111">
                  <c:v>68.0624795193539</c:v>
                </c:pt>
                <c:pt idx="112">
                  <c:v>56.396243979116498</c:v>
                </c:pt>
                <c:pt idx="113">
                  <c:v>57.126763492175797</c:v>
                </c:pt>
                <c:pt idx="114">
                  <c:v>63.305873581884299</c:v>
                </c:pt>
                <c:pt idx="115">
                  <c:v>67.693434775171994</c:v>
                </c:pt>
                <c:pt idx="116">
                  <c:v>59.009349294142197</c:v>
                </c:pt>
                <c:pt idx="117">
                  <c:v>64.674099830592596</c:v>
                </c:pt>
                <c:pt idx="118">
                  <c:v>61.842172923792397</c:v>
                </c:pt>
                <c:pt idx="119">
                  <c:v>65.866200699851802</c:v>
                </c:pt>
                <c:pt idx="120">
                  <c:v>66.990851242679199</c:v>
                </c:pt>
                <c:pt idx="121">
                  <c:v>69.178141732506703</c:v>
                </c:pt>
                <c:pt idx="122">
                  <c:v>69.178141732506703</c:v>
                </c:pt>
                <c:pt idx="123">
                  <c:v>62.027913002954101</c:v>
                </c:pt>
                <c:pt idx="124">
                  <c:v>62.027913002954101</c:v>
                </c:pt>
                <c:pt idx="125">
                  <c:v>64.837897873555804</c:v>
                </c:pt>
                <c:pt idx="126">
                  <c:v>58.751167660954103</c:v>
                </c:pt>
                <c:pt idx="127">
                  <c:v>59.894754291530703</c:v>
                </c:pt>
                <c:pt idx="128">
                  <c:v>57.252975831667897</c:v>
                </c:pt>
                <c:pt idx="129">
                  <c:v>57.093450498636201</c:v>
                </c:pt>
                <c:pt idx="130">
                  <c:v>54.013979927665098</c:v>
                </c:pt>
                <c:pt idx="131">
                  <c:v>50.178837853484197</c:v>
                </c:pt>
                <c:pt idx="132">
                  <c:v>46.747307853244301</c:v>
                </c:pt>
                <c:pt idx="133">
                  <c:v>53.0820937677587</c:v>
                </c:pt>
                <c:pt idx="134">
                  <c:v>51.580313618012298</c:v>
                </c:pt>
                <c:pt idx="135">
                  <c:v>38.457159610255097</c:v>
                </c:pt>
                <c:pt idx="136">
                  <c:v>34.415862309728801</c:v>
                </c:pt>
                <c:pt idx="137">
                  <c:v>32.500224452785098</c:v>
                </c:pt>
                <c:pt idx="138">
                  <c:v>31.3719062419163</c:v>
                </c:pt>
                <c:pt idx="139">
                  <c:v>35.699222627834402</c:v>
                </c:pt>
                <c:pt idx="140">
                  <c:v>31.223221401909498</c:v>
                </c:pt>
                <c:pt idx="141">
                  <c:v>35.7866165257944</c:v>
                </c:pt>
                <c:pt idx="142">
                  <c:v>37.280485005108503</c:v>
                </c:pt>
                <c:pt idx="143">
                  <c:v>51.963174725072001</c:v>
                </c:pt>
                <c:pt idx="144">
                  <c:v>53.685890405269497</c:v>
                </c:pt>
                <c:pt idx="145">
                  <c:v>52.558194698767899</c:v>
                </c:pt>
                <c:pt idx="146">
                  <c:v>50.722350574341696</c:v>
                </c:pt>
                <c:pt idx="147">
                  <c:v>55.998289946544098</c:v>
                </c:pt>
                <c:pt idx="148">
                  <c:v>59.814104507188198</c:v>
                </c:pt>
                <c:pt idx="149">
                  <c:v>57.635433837100798</c:v>
                </c:pt>
                <c:pt idx="150">
                  <c:v>58.590909082771802</c:v>
                </c:pt>
                <c:pt idx="151">
                  <c:v>61.663650770079201</c:v>
                </c:pt>
                <c:pt idx="152">
                  <c:v>61.218908979837501</c:v>
                </c:pt>
                <c:pt idx="153">
                  <c:v>57.219033968168702</c:v>
                </c:pt>
                <c:pt idx="154">
                  <c:v>58.199440858770302</c:v>
                </c:pt>
                <c:pt idx="155">
                  <c:v>53.775553262154702</c:v>
                </c:pt>
                <c:pt idx="156">
                  <c:v>52.7676599227701</c:v>
                </c:pt>
                <c:pt idx="157">
                  <c:v>47.805231478570498</c:v>
                </c:pt>
                <c:pt idx="158">
                  <c:v>45.6232850699243</c:v>
                </c:pt>
                <c:pt idx="159">
                  <c:v>36.879437843781801</c:v>
                </c:pt>
                <c:pt idx="160">
                  <c:v>28.053143829747199</c:v>
                </c:pt>
                <c:pt idx="161">
                  <c:v>24.964657833688701</c:v>
                </c:pt>
                <c:pt idx="162">
                  <c:v>23.5675399927561</c:v>
                </c:pt>
                <c:pt idx="163">
                  <c:v>23.473226542021902</c:v>
                </c:pt>
                <c:pt idx="164">
                  <c:v>39.091669251072901</c:v>
                </c:pt>
                <c:pt idx="165">
                  <c:v>40.519831632894501</c:v>
                </c:pt>
                <c:pt idx="166">
                  <c:v>44.102825142117702</c:v>
                </c:pt>
                <c:pt idx="167">
                  <c:v>44.321732462507498</c:v>
                </c:pt>
                <c:pt idx="168">
                  <c:v>44.9026650130956</c:v>
                </c:pt>
                <c:pt idx="169">
                  <c:v>38.132793981204202</c:v>
                </c:pt>
                <c:pt idx="170">
                  <c:v>30.289069263476801</c:v>
                </c:pt>
                <c:pt idx="171">
                  <c:v>38.410058079959001</c:v>
                </c:pt>
                <c:pt idx="172">
                  <c:v>45.356800047192003</c:v>
                </c:pt>
                <c:pt idx="173">
                  <c:v>52.821639968315402</c:v>
                </c:pt>
                <c:pt idx="174">
                  <c:v>52.821639968315402</c:v>
                </c:pt>
                <c:pt idx="175">
                  <c:v>50.401804238423601</c:v>
                </c:pt>
                <c:pt idx="176">
                  <c:v>41.024192028165302</c:v>
                </c:pt>
                <c:pt idx="177">
                  <c:v>40.614371371315102</c:v>
                </c:pt>
                <c:pt idx="178">
                  <c:v>42.896178704500997</c:v>
                </c:pt>
                <c:pt idx="179">
                  <c:v>50.050704090917797</c:v>
                </c:pt>
                <c:pt idx="180">
                  <c:v>52.540964606841797</c:v>
                </c:pt>
                <c:pt idx="181">
                  <c:v>55.669173262247199</c:v>
                </c:pt>
                <c:pt idx="182">
                  <c:v>53.127695410512501</c:v>
                </c:pt>
                <c:pt idx="183">
                  <c:v>52.298261476730502</c:v>
                </c:pt>
                <c:pt idx="184">
                  <c:v>49.866866141182598</c:v>
                </c:pt>
                <c:pt idx="185">
                  <c:v>40.668953068413401</c:v>
                </c:pt>
                <c:pt idx="186">
                  <c:v>36.318400530241597</c:v>
                </c:pt>
                <c:pt idx="187">
                  <c:v>41.2845459693647</c:v>
                </c:pt>
                <c:pt idx="188">
                  <c:v>39.131410947114901</c:v>
                </c:pt>
                <c:pt idx="189">
                  <c:v>41.467273878812399</c:v>
                </c:pt>
                <c:pt idx="190">
                  <c:v>39.1879245024545</c:v>
                </c:pt>
                <c:pt idx="191">
                  <c:v>38.825038972678797</c:v>
                </c:pt>
                <c:pt idx="192">
                  <c:v>41.171689610863602</c:v>
                </c:pt>
                <c:pt idx="193">
                  <c:v>39.278637270883003</c:v>
                </c:pt>
                <c:pt idx="194">
                  <c:v>39.705148826912897</c:v>
                </c:pt>
                <c:pt idx="195">
                  <c:v>37.573494277354499</c:v>
                </c:pt>
                <c:pt idx="196">
                  <c:v>34.574968842794803</c:v>
                </c:pt>
                <c:pt idx="197">
                  <c:v>38.1203846842375</c:v>
                </c:pt>
                <c:pt idx="198">
                  <c:v>46.0905153881085</c:v>
                </c:pt>
                <c:pt idx="199">
                  <c:v>45.427237914528298</c:v>
                </c:pt>
                <c:pt idx="200">
                  <c:v>43.570323673742202</c:v>
                </c:pt>
                <c:pt idx="201">
                  <c:v>46.258674249701102</c:v>
                </c:pt>
                <c:pt idx="202">
                  <c:v>49.860100466783798</c:v>
                </c:pt>
                <c:pt idx="203">
                  <c:v>49.351295494476801</c:v>
                </c:pt>
                <c:pt idx="204">
                  <c:v>50.8632791032272</c:v>
                </c:pt>
                <c:pt idx="205">
                  <c:v>50.8632791032272</c:v>
                </c:pt>
                <c:pt idx="206">
                  <c:v>44.969258270063598</c:v>
                </c:pt>
                <c:pt idx="207">
                  <c:v>45.098528971747697</c:v>
                </c:pt>
                <c:pt idx="208">
                  <c:v>44.424232928810703</c:v>
                </c:pt>
                <c:pt idx="209">
                  <c:v>43.720260485849003</c:v>
                </c:pt>
                <c:pt idx="210">
                  <c:v>48.815618012500302</c:v>
                </c:pt>
                <c:pt idx="211">
                  <c:v>46.484726767515603</c:v>
                </c:pt>
                <c:pt idx="212">
                  <c:v>45.573377903180898</c:v>
                </c:pt>
                <c:pt idx="213">
                  <c:v>44.239037349066599</c:v>
                </c:pt>
                <c:pt idx="214">
                  <c:v>44.239037349066599</c:v>
                </c:pt>
                <c:pt idx="215">
                  <c:v>41.034250334760202</c:v>
                </c:pt>
                <c:pt idx="216">
                  <c:v>36.131931820425699</c:v>
                </c:pt>
                <c:pt idx="217">
                  <c:v>46.8933430251275</c:v>
                </c:pt>
                <c:pt idx="218">
                  <c:v>45.5805121528673</c:v>
                </c:pt>
                <c:pt idx="219">
                  <c:v>42.8664541481538</c:v>
                </c:pt>
                <c:pt idx="220">
                  <c:v>40.053433620168498</c:v>
                </c:pt>
                <c:pt idx="221">
                  <c:v>38.859422076853001</c:v>
                </c:pt>
                <c:pt idx="222">
                  <c:v>41.489191035944401</c:v>
                </c:pt>
                <c:pt idx="223">
                  <c:v>41.489191035944401</c:v>
                </c:pt>
                <c:pt idx="224">
                  <c:v>41.489191035944401</c:v>
                </c:pt>
                <c:pt idx="225">
                  <c:v>33.206819509094601</c:v>
                </c:pt>
                <c:pt idx="226">
                  <c:v>29.072184401161699</c:v>
                </c:pt>
                <c:pt idx="227">
                  <c:v>27.285386093752098</c:v>
                </c:pt>
                <c:pt idx="228">
                  <c:v>24.714788511389798</c:v>
                </c:pt>
                <c:pt idx="229">
                  <c:v>30.287407095883101</c:v>
                </c:pt>
                <c:pt idx="230">
                  <c:v>39.553601620102398</c:v>
                </c:pt>
                <c:pt idx="231">
                  <c:v>39.440687220560797</c:v>
                </c:pt>
                <c:pt idx="232">
                  <c:v>37.924975399330798</c:v>
                </c:pt>
                <c:pt idx="233">
                  <c:v>35.337494873912703</c:v>
                </c:pt>
                <c:pt idx="234">
                  <c:v>33.017058376150999</c:v>
                </c:pt>
                <c:pt idx="235">
                  <c:v>25.931904700309801</c:v>
                </c:pt>
                <c:pt idx="236">
                  <c:v>25.652924406546902</c:v>
                </c:pt>
                <c:pt idx="237">
                  <c:v>24.584800230332601</c:v>
                </c:pt>
                <c:pt idx="238">
                  <c:v>27.614220850444301</c:v>
                </c:pt>
                <c:pt idx="239">
                  <c:v>26.082897933696199</c:v>
                </c:pt>
                <c:pt idx="240">
                  <c:v>32.452276232579599</c:v>
                </c:pt>
                <c:pt idx="241">
                  <c:v>51.1784418995477</c:v>
                </c:pt>
                <c:pt idx="242">
                  <c:v>49.741300428089602</c:v>
                </c:pt>
                <c:pt idx="243">
                  <c:v>49.000388354631497</c:v>
                </c:pt>
                <c:pt idx="244">
                  <c:v>43.948064527866499</c:v>
                </c:pt>
                <c:pt idx="245">
                  <c:v>46.172068498002702</c:v>
                </c:pt>
                <c:pt idx="246">
                  <c:v>46.881362966290901</c:v>
                </c:pt>
                <c:pt idx="247">
                  <c:v>44.363185795051301</c:v>
                </c:pt>
                <c:pt idx="248">
                  <c:v>42.0522716895263</c:v>
                </c:pt>
                <c:pt idx="249">
                  <c:v>47.479624187862399</c:v>
                </c:pt>
                <c:pt idx="250">
                  <c:v>51.1405440936107</c:v>
                </c:pt>
                <c:pt idx="251">
                  <c:v>54.306735503278297</c:v>
                </c:pt>
                <c:pt idx="252">
                  <c:v>58.417748927132799</c:v>
                </c:pt>
                <c:pt idx="253">
                  <c:v>52.845712392307902</c:v>
                </c:pt>
                <c:pt idx="254">
                  <c:v>52.699407842500896</c:v>
                </c:pt>
                <c:pt idx="255">
                  <c:v>51.622035253752799</c:v>
                </c:pt>
                <c:pt idx="256">
                  <c:v>52.074242039100298</c:v>
                </c:pt>
                <c:pt idx="257">
                  <c:v>52.393724565592599</c:v>
                </c:pt>
                <c:pt idx="258">
                  <c:v>56.313987713626503</c:v>
                </c:pt>
                <c:pt idx="259">
                  <c:v>63.336918846661099</c:v>
                </c:pt>
                <c:pt idx="260">
                  <c:v>65.649611285055798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850944"/>
        <c:axId val="1788853264"/>
      </c:lineChart>
      <c:dateAx>
        <c:axId val="17888509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53264"/>
        <c:crosses val="autoZero"/>
        <c:auto val="1"/>
        <c:lblOffset val="100"/>
        <c:baseTimeUnit val="days"/>
      </c:dateAx>
      <c:valAx>
        <c:axId val="17888532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5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52.658995639346301</c:v>
                </c:pt>
                <c:pt idx="1">
                  <c:v>49.845973304336702</c:v>
                </c:pt>
                <c:pt idx="2">
                  <c:v>54.268564048145798</c:v>
                </c:pt>
                <c:pt idx="3">
                  <c:v>53.869545081170997</c:v>
                </c:pt>
                <c:pt idx="4">
                  <c:v>53.765773027461201</c:v>
                </c:pt>
                <c:pt idx="5">
                  <c:v>57.385940033204101</c:v>
                </c:pt>
                <c:pt idx="6">
                  <c:v>58.204100868366197</c:v>
                </c:pt>
                <c:pt idx="7">
                  <c:v>50.737439143432503</c:v>
                </c:pt>
                <c:pt idx="8">
                  <c:v>48.5858450995213</c:v>
                </c:pt>
                <c:pt idx="9">
                  <c:v>45.543957820457898</c:v>
                </c:pt>
                <c:pt idx="10">
                  <c:v>39.8020907884219</c:v>
                </c:pt>
                <c:pt idx="11">
                  <c:v>40.103189930927499</c:v>
                </c:pt>
                <c:pt idx="12">
                  <c:v>42.806563787375403</c:v>
                </c:pt>
                <c:pt idx="13">
                  <c:v>43.304128293243799</c:v>
                </c:pt>
                <c:pt idx="14">
                  <c:v>39.679536585244001</c:v>
                </c:pt>
                <c:pt idx="15">
                  <c:v>38.726551833193902</c:v>
                </c:pt>
                <c:pt idx="16">
                  <c:v>38.312483348182802</c:v>
                </c:pt>
                <c:pt idx="17">
                  <c:v>41.694476981580301</c:v>
                </c:pt>
                <c:pt idx="18">
                  <c:v>43.681521591651801</c:v>
                </c:pt>
                <c:pt idx="19">
                  <c:v>46.213983988462402</c:v>
                </c:pt>
                <c:pt idx="20">
                  <c:v>48.639001345173199</c:v>
                </c:pt>
                <c:pt idx="21">
                  <c:v>52.171228295592101</c:v>
                </c:pt>
                <c:pt idx="22">
                  <c:v>53.961346624057697</c:v>
                </c:pt>
                <c:pt idx="23">
                  <c:v>49.9425015628726</c:v>
                </c:pt>
                <c:pt idx="24">
                  <c:v>53.178220840647803</c:v>
                </c:pt>
                <c:pt idx="25">
                  <c:v>50.559391301245299</c:v>
                </c:pt>
                <c:pt idx="26">
                  <c:v>51.510446231993903</c:v>
                </c:pt>
                <c:pt idx="27">
                  <c:v>48.233502882812601</c:v>
                </c:pt>
                <c:pt idx="28">
                  <c:v>50.6395496990502</c:v>
                </c:pt>
                <c:pt idx="29">
                  <c:v>47.465178759214297</c:v>
                </c:pt>
                <c:pt idx="30">
                  <c:v>41.230763611365497</c:v>
                </c:pt>
                <c:pt idx="31">
                  <c:v>43.433495090833603</c:v>
                </c:pt>
                <c:pt idx="32">
                  <c:v>50.065910534263999</c:v>
                </c:pt>
                <c:pt idx="33">
                  <c:v>52.034300762899797</c:v>
                </c:pt>
                <c:pt idx="34">
                  <c:v>53.599204777773501</c:v>
                </c:pt>
                <c:pt idx="35">
                  <c:v>53.671344296685703</c:v>
                </c:pt>
                <c:pt idx="36">
                  <c:v>49.922549205275999</c:v>
                </c:pt>
                <c:pt idx="37">
                  <c:v>53.274856733221903</c:v>
                </c:pt>
                <c:pt idx="38">
                  <c:v>53.274856733221903</c:v>
                </c:pt>
                <c:pt idx="39">
                  <c:v>53.274856733221903</c:v>
                </c:pt>
                <c:pt idx="40">
                  <c:v>52.730020212330601</c:v>
                </c:pt>
                <c:pt idx="41">
                  <c:v>54.7544282747468</c:v>
                </c:pt>
                <c:pt idx="42">
                  <c:v>55.317031208533798</c:v>
                </c:pt>
                <c:pt idx="43">
                  <c:v>55.317031208533798</c:v>
                </c:pt>
                <c:pt idx="44">
                  <c:v>55.317031208533798</c:v>
                </c:pt>
                <c:pt idx="45">
                  <c:v>51.702233555745501</c:v>
                </c:pt>
                <c:pt idx="46">
                  <c:v>52.5637983136019</c:v>
                </c:pt>
                <c:pt idx="47">
                  <c:v>47.609612208692397</c:v>
                </c:pt>
                <c:pt idx="48">
                  <c:v>44.941096344517703</c:v>
                </c:pt>
                <c:pt idx="49">
                  <c:v>45.263235537472397</c:v>
                </c:pt>
                <c:pt idx="50">
                  <c:v>39.376859677902701</c:v>
                </c:pt>
                <c:pt idx="51">
                  <c:v>43.889987694604997</c:v>
                </c:pt>
                <c:pt idx="52">
                  <c:v>40.707933454287001</c:v>
                </c:pt>
                <c:pt idx="53">
                  <c:v>37.095901514068103</c:v>
                </c:pt>
                <c:pt idx="54">
                  <c:v>41.087669839629299</c:v>
                </c:pt>
                <c:pt idx="55">
                  <c:v>36.5245504152671</c:v>
                </c:pt>
                <c:pt idx="56">
                  <c:v>35.746443572884303</c:v>
                </c:pt>
                <c:pt idx="57">
                  <c:v>33.8021474441408</c:v>
                </c:pt>
                <c:pt idx="58">
                  <c:v>35.837899756190502</c:v>
                </c:pt>
                <c:pt idx="59">
                  <c:v>45.4395292896386</c:v>
                </c:pt>
                <c:pt idx="60">
                  <c:v>41.006108119206701</c:v>
                </c:pt>
                <c:pt idx="61">
                  <c:v>40.236653360532301</c:v>
                </c:pt>
                <c:pt idx="62">
                  <c:v>40.984146145778297</c:v>
                </c:pt>
                <c:pt idx="63">
                  <c:v>39.046901881005198</c:v>
                </c:pt>
                <c:pt idx="64">
                  <c:v>40.352949778500701</c:v>
                </c:pt>
                <c:pt idx="65">
                  <c:v>42.258294867853898</c:v>
                </c:pt>
                <c:pt idx="66">
                  <c:v>40.647078102545699</c:v>
                </c:pt>
                <c:pt idx="67">
                  <c:v>39.373909875927097</c:v>
                </c:pt>
                <c:pt idx="68">
                  <c:v>41.125793025397499</c:v>
                </c:pt>
                <c:pt idx="69">
                  <c:v>40.864763129638099</c:v>
                </c:pt>
                <c:pt idx="70">
                  <c:v>36.871653426094802</c:v>
                </c:pt>
                <c:pt idx="71">
                  <c:v>30.836074078227401</c:v>
                </c:pt>
                <c:pt idx="72">
                  <c:v>30.7933914172329</c:v>
                </c:pt>
                <c:pt idx="73">
                  <c:v>26.3836386931489</c:v>
                </c:pt>
                <c:pt idx="74">
                  <c:v>32.150116641292101</c:v>
                </c:pt>
                <c:pt idx="75">
                  <c:v>40.4401874151377</c:v>
                </c:pt>
                <c:pt idx="76">
                  <c:v>39.249990951161301</c:v>
                </c:pt>
                <c:pt idx="77">
                  <c:v>47.108140596815602</c:v>
                </c:pt>
                <c:pt idx="78">
                  <c:v>52.478204063211201</c:v>
                </c:pt>
                <c:pt idx="79">
                  <c:v>49.919686531150397</c:v>
                </c:pt>
                <c:pt idx="80">
                  <c:v>53.798498032785197</c:v>
                </c:pt>
                <c:pt idx="81">
                  <c:v>50.872218857154003</c:v>
                </c:pt>
                <c:pt idx="82">
                  <c:v>47.547943444798399</c:v>
                </c:pt>
                <c:pt idx="83">
                  <c:v>48.736893013668002</c:v>
                </c:pt>
                <c:pt idx="84">
                  <c:v>51.841222304003203</c:v>
                </c:pt>
                <c:pt idx="85">
                  <c:v>51.841222304003203</c:v>
                </c:pt>
                <c:pt idx="86">
                  <c:v>54.416356266172698</c:v>
                </c:pt>
                <c:pt idx="87">
                  <c:v>53.649620590502799</c:v>
                </c:pt>
                <c:pt idx="88">
                  <c:v>52.484875357970303</c:v>
                </c:pt>
                <c:pt idx="89">
                  <c:v>52.995118589202697</c:v>
                </c:pt>
                <c:pt idx="90">
                  <c:v>54.383846313368203</c:v>
                </c:pt>
                <c:pt idx="91">
                  <c:v>54.4361966703975</c:v>
                </c:pt>
                <c:pt idx="92">
                  <c:v>54.925038273768997</c:v>
                </c:pt>
                <c:pt idx="93">
                  <c:v>52.682993199179101</c:v>
                </c:pt>
                <c:pt idx="94">
                  <c:v>56.519832433877099</c:v>
                </c:pt>
                <c:pt idx="95">
                  <c:v>57.652996929408999</c:v>
                </c:pt>
                <c:pt idx="96">
                  <c:v>56.253575578388897</c:v>
                </c:pt>
                <c:pt idx="97">
                  <c:v>60.300803098690501</c:v>
                </c:pt>
                <c:pt idx="98">
                  <c:v>62.400947248492002</c:v>
                </c:pt>
                <c:pt idx="99">
                  <c:v>63.673060168583703</c:v>
                </c:pt>
                <c:pt idx="100">
                  <c:v>64.328529435432401</c:v>
                </c:pt>
                <c:pt idx="101">
                  <c:v>65.164511697403697</c:v>
                </c:pt>
                <c:pt idx="102">
                  <c:v>63.439118112668503</c:v>
                </c:pt>
                <c:pt idx="103">
                  <c:v>63.021952123623301</c:v>
                </c:pt>
                <c:pt idx="104">
                  <c:v>63.021952123623301</c:v>
                </c:pt>
                <c:pt idx="105">
                  <c:v>63.021952123623301</c:v>
                </c:pt>
                <c:pt idx="106">
                  <c:v>65.491267259980702</c:v>
                </c:pt>
                <c:pt idx="107">
                  <c:v>65.9985170065478</c:v>
                </c:pt>
                <c:pt idx="108">
                  <c:v>63.171045797664704</c:v>
                </c:pt>
                <c:pt idx="109">
                  <c:v>63.678113814232297</c:v>
                </c:pt>
                <c:pt idx="110">
                  <c:v>64.024832854500403</c:v>
                </c:pt>
                <c:pt idx="111">
                  <c:v>63.918057526165597</c:v>
                </c:pt>
                <c:pt idx="112">
                  <c:v>57.386255602894103</c:v>
                </c:pt>
                <c:pt idx="113">
                  <c:v>57.804187944380203</c:v>
                </c:pt>
                <c:pt idx="114">
                  <c:v>61.504142246054201</c:v>
                </c:pt>
                <c:pt idx="115">
                  <c:v>64.374189923039197</c:v>
                </c:pt>
                <c:pt idx="116">
                  <c:v>59.087856050552901</c:v>
                </c:pt>
                <c:pt idx="117">
                  <c:v>62.809925628315703</c:v>
                </c:pt>
                <c:pt idx="118">
                  <c:v>61.016491546599603</c:v>
                </c:pt>
                <c:pt idx="119">
                  <c:v>63.734670671897497</c:v>
                </c:pt>
                <c:pt idx="120">
                  <c:v>64.514076793900401</c:v>
                </c:pt>
                <c:pt idx="121">
                  <c:v>66.0464909203925</c:v>
                </c:pt>
                <c:pt idx="122">
                  <c:v>66.0464909203925</c:v>
                </c:pt>
                <c:pt idx="123">
                  <c:v>61.6441680456889</c:v>
                </c:pt>
                <c:pt idx="124">
                  <c:v>61.6441680456889</c:v>
                </c:pt>
                <c:pt idx="125">
                  <c:v>63.435511985574898</c:v>
                </c:pt>
                <c:pt idx="126">
                  <c:v>59.633853526523303</c:v>
                </c:pt>
                <c:pt idx="127">
                  <c:v>60.337792335735202</c:v>
                </c:pt>
                <c:pt idx="128">
                  <c:v>58.677313388630203</c:v>
                </c:pt>
                <c:pt idx="129">
                  <c:v>58.577746028627097</c:v>
                </c:pt>
                <c:pt idx="130">
                  <c:v>56.6596789956957</c:v>
                </c:pt>
                <c:pt idx="131">
                  <c:v>54.207424148164897</c:v>
                </c:pt>
                <c:pt idx="132">
                  <c:v>51.9413942922939</c:v>
                </c:pt>
                <c:pt idx="133">
                  <c:v>55.520675144931801</c:v>
                </c:pt>
                <c:pt idx="134">
                  <c:v>54.5511366938536</c:v>
                </c:pt>
                <c:pt idx="135">
                  <c:v>45.257100719119798</c:v>
                </c:pt>
                <c:pt idx="136">
                  <c:v>42.0344142312888</c:v>
                </c:pt>
                <c:pt idx="137">
                  <c:v>40.458861099258201</c:v>
                </c:pt>
                <c:pt idx="138">
                  <c:v>39.525507811881901</c:v>
                </c:pt>
                <c:pt idx="139">
                  <c:v>42.052081967220801</c:v>
                </c:pt>
                <c:pt idx="140">
                  <c:v>38.487715544486598</c:v>
                </c:pt>
                <c:pt idx="141">
                  <c:v>41.240115082303902</c:v>
                </c:pt>
                <c:pt idx="142">
                  <c:v>42.146160258663102</c:v>
                </c:pt>
                <c:pt idx="143">
                  <c:v>51.688751237384999</c:v>
                </c:pt>
                <c:pt idx="144">
                  <c:v>52.892473777729101</c:v>
                </c:pt>
                <c:pt idx="145">
                  <c:v>52.134730561547002</c:v>
                </c:pt>
                <c:pt idx="146">
                  <c:v>50.909449116384103</c:v>
                </c:pt>
                <c:pt idx="147">
                  <c:v>54.489275505703702</c:v>
                </c:pt>
                <c:pt idx="148">
                  <c:v>57.188815212981197</c:v>
                </c:pt>
                <c:pt idx="149">
                  <c:v>55.782562537545701</c:v>
                </c:pt>
                <c:pt idx="150">
                  <c:v>56.444077777227797</c:v>
                </c:pt>
                <c:pt idx="151">
                  <c:v>58.590661422030301</c:v>
                </c:pt>
                <c:pt idx="152">
                  <c:v>58.316322551827596</c:v>
                </c:pt>
                <c:pt idx="153">
                  <c:v>55.845296333934797</c:v>
                </c:pt>
                <c:pt idx="154">
                  <c:v>56.490562270262402</c:v>
                </c:pt>
                <c:pt idx="155">
                  <c:v>53.7417708779127</c:v>
                </c:pt>
                <c:pt idx="156">
                  <c:v>53.108634734861901</c:v>
                </c:pt>
                <c:pt idx="157">
                  <c:v>49.932064818159802</c:v>
                </c:pt>
                <c:pt idx="158">
                  <c:v>48.493876028936</c:v>
                </c:pt>
                <c:pt idx="159">
                  <c:v>42.320268486737298</c:v>
                </c:pt>
                <c:pt idx="160">
                  <c:v>35.156477118052102</c:v>
                </c:pt>
                <c:pt idx="161">
                  <c:v>32.392880688276598</c:v>
                </c:pt>
                <c:pt idx="162">
                  <c:v>31.109028500806001</c:v>
                </c:pt>
                <c:pt idx="163">
                  <c:v>31.022959508156799</c:v>
                </c:pt>
                <c:pt idx="164">
                  <c:v>41.188466426291598</c:v>
                </c:pt>
                <c:pt idx="165">
                  <c:v>42.166136627132097</c:v>
                </c:pt>
                <c:pt idx="166">
                  <c:v>44.619958522131803</c:v>
                </c:pt>
                <c:pt idx="167">
                  <c:v>44.7690828305767</c:v>
                </c:pt>
                <c:pt idx="168">
                  <c:v>45.156739925258996</c:v>
                </c:pt>
                <c:pt idx="169">
                  <c:v>40.446987793541503</c:v>
                </c:pt>
                <c:pt idx="170">
                  <c:v>34.432757809590903</c:v>
                </c:pt>
                <c:pt idx="171">
                  <c:v>40.0080407282165</c:v>
                </c:pt>
                <c:pt idx="172">
                  <c:v>44.985406213081298</c:v>
                </c:pt>
                <c:pt idx="173">
                  <c:v>50.592180526505302</c:v>
                </c:pt>
                <c:pt idx="174">
                  <c:v>50.592180526505302</c:v>
                </c:pt>
                <c:pt idx="175">
                  <c:v>48.926306138740401</c:v>
                </c:pt>
                <c:pt idx="176">
                  <c:v>42.170858392957797</c:v>
                </c:pt>
                <c:pt idx="177">
                  <c:v>41.865199235427902</c:v>
                </c:pt>
                <c:pt idx="178">
                  <c:v>43.463356806966701</c:v>
                </c:pt>
                <c:pt idx="179">
                  <c:v>48.599199911301397</c:v>
                </c:pt>
                <c:pt idx="180">
                  <c:v>50.437636159495398</c:v>
                </c:pt>
                <c:pt idx="181">
                  <c:v>52.7688714272863</c:v>
                </c:pt>
                <c:pt idx="182">
                  <c:v>51.069119188885999</c:v>
                </c:pt>
                <c:pt idx="183">
                  <c:v>50.517954760731698</c:v>
                </c:pt>
                <c:pt idx="184">
                  <c:v>48.910595127457903</c:v>
                </c:pt>
                <c:pt idx="185">
                  <c:v>42.497171594288901</c:v>
                </c:pt>
                <c:pt idx="186">
                  <c:v>39.239165923524602</c:v>
                </c:pt>
                <c:pt idx="187">
                  <c:v>42.629707504416103</c:v>
                </c:pt>
                <c:pt idx="188">
                  <c:v>41.053754959528</c:v>
                </c:pt>
                <c:pt idx="189">
                  <c:v>42.635879223832703</c:v>
                </c:pt>
                <c:pt idx="190">
                  <c:v>41.009297431417203</c:v>
                </c:pt>
                <c:pt idx="191">
                  <c:v>40.751545622762798</c:v>
                </c:pt>
                <c:pt idx="192">
                  <c:v>42.275352647083103</c:v>
                </c:pt>
                <c:pt idx="193">
                  <c:v>40.9841195647993</c:v>
                </c:pt>
                <c:pt idx="194">
                  <c:v>41.253268319353801</c:v>
                </c:pt>
                <c:pt idx="195">
                  <c:v>39.823030197888897</c:v>
                </c:pt>
                <c:pt idx="196">
                  <c:v>37.7610944895277</c:v>
                </c:pt>
                <c:pt idx="197">
                  <c:v>39.937995489777599</c:v>
                </c:pt>
                <c:pt idx="198">
                  <c:v>45.050375173077398</c:v>
                </c:pt>
                <c:pt idx="199">
                  <c:v>44.630499494047697</c:v>
                </c:pt>
                <c:pt idx="200">
                  <c:v>43.460884674262097</c:v>
                </c:pt>
                <c:pt idx="201">
                  <c:v>45.175215656538001</c:v>
                </c:pt>
                <c:pt idx="202">
                  <c:v>47.5145996511867</c:v>
                </c:pt>
                <c:pt idx="203">
                  <c:v>47.212415238026203</c:v>
                </c:pt>
                <c:pt idx="204">
                  <c:v>48.181314680289901</c:v>
                </c:pt>
                <c:pt idx="205">
                  <c:v>48.181314680289901</c:v>
                </c:pt>
                <c:pt idx="206">
                  <c:v>44.752891325015803</c:v>
                </c:pt>
                <c:pt idx="207">
                  <c:v>44.830663990814699</c:v>
                </c:pt>
                <c:pt idx="208">
                  <c:v>44.436571172274903</c:v>
                </c:pt>
                <c:pt idx="209">
                  <c:v>44.030162527568102</c:v>
                </c:pt>
                <c:pt idx="210">
                  <c:v>46.999169158420301</c:v>
                </c:pt>
                <c:pt idx="211">
                  <c:v>45.690362530764503</c:v>
                </c:pt>
                <c:pt idx="212">
                  <c:v>45.176657013992298</c:v>
                </c:pt>
                <c:pt idx="213">
                  <c:v>44.427398361725402</c:v>
                </c:pt>
                <c:pt idx="214">
                  <c:v>44.427398361725402</c:v>
                </c:pt>
                <c:pt idx="215">
                  <c:v>42.634382675062902</c:v>
                </c:pt>
                <c:pt idx="216">
                  <c:v>39.707990224243098</c:v>
                </c:pt>
                <c:pt idx="217">
                  <c:v>45.854197988273</c:v>
                </c:pt>
                <c:pt idx="218">
                  <c:v>45.088145376956199</c:v>
                </c:pt>
                <c:pt idx="219">
                  <c:v>43.4862290124791</c:v>
                </c:pt>
                <c:pt idx="220">
                  <c:v>41.7792206790782</c:v>
                </c:pt>
                <c:pt idx="221">
                  <c:v>41.043705036460302</c:v>
                </c:pt>
                <c:pt idx="222">
                  <c:v>42.530951417841003</c:v>
                </c:pt>
                <c:pt idx="223">
                  <c:v>42.530951417841003</c:v>
                </c:pt>
                <c:pt idx="224">
                  <c:v>42.530951417841003</c:v>
                </c:pt>
                <c:pt idx="225">
                  <c:v>37.452958555433597</c:v>
                </c:pt>
                <c:pt idx="226">
                  <c:v>34.584717678376499</c:v>
                </c:pt>
                <c:pt idx="227">
                  <c:v>33.277869480881002</c:v>
                </c:pt>
                <c:pt idx="228">
                  <c:v>31.3248191942053</c:v>
                </c:pt>
                <c:pt idx="229">
                  <c:v>34.504741291249701</c:v>
                </c:pt>
                <c:pt idx="230">
                  <c:v>40.104824338687898</c:v>
                </c:pt>
                <c:pt idx="231">
                  <c:v>40.032942130652103</c:v>
                </c:pt>
                <c:pt idx="232">
                  <c:v>39.076898894678997</c:v>
                </c:pt>
                <c:pt idx="233">
                  <c:v>37.416922648926899</c:v>
                </c:pt>
                <c:pt idx="234">
                  <c:v>35.8858724333978</c:v>
                </c:pt>
                <c:pt idx="235">
                  <c:v>30.776917889127201</c:v>
                </c:pt>
                <c:pt idx="236">
                  <c:v>30.561927210092701</c:v>
                </c:pt>
                <c:pt idx="237">
                  <c:v>29.7438170733008</c:v>
                </c:pt>
                <c:pt idx="238">
                  <c:v>31.539772083587899</c:v>
                </c:pt>
                <c:pt idx="239">
                  <c:v>30.431247021450201</c:v>
                </c:pt>
                <c:pt idx="240">
                  <c:v>34.2618021137732</c:v>
                </c:pt>
                <c:pt idx="241">
                  <c:v>46.941106139960297</c:v>
                </c:pt>
                <c:pt idx="242">
                  <c:v>46.038807002099503</c:v>
                </c:pt>
                <c:pt idx="243">
                  <c:v>45.578847216039598</c:v>
                </c:pt>
                <c:pt idx="244">
                  <c:v>42.391829579071</c:v>
                </c:pt>
                <c:pt idx="245">
                  <c:v>43.923766186046301</c:v>
                </c:pt>
                <c:pt idx="246">
                  <c:v>44.408833287980201</c:v>
                </c:pt>
                <c:pt idx="247">
                  <c:v>42.851995639008003</c:v>
                </c:pt>
                <c:pt idx="248">
                  <c:v>41.404122692845498</c:v>
                </c:pt>
                <c:pt idx="249">
                  <c:v>44.998608869720101</c:v>
                </c:pt>
                <c:pt idx="250">
                  <c:v>47.5101466689379</c:v>
                </c:pt>
                <c:pt idx="251">
                  <c:v>49.734791700960898</c:v>
                </c:pt>
                <c:pt idx="252">
                  <c:v>52.715769005396801</c:v>
                </c:pt>
                <c:pt idx="253">
                  <c:v>49.3702131046578</c:v>
                </c:pt>
                <c:pt idx="254">
                  <c:v>49.281456872455699</c:v>
                </c:pt>
                <c:pt idx="255">
                  <c:v>48.638763647192803</c:v>
                </c:pt>
                <c:pt idx="256">
                  <c:v>48.938422371650901</c:v>
                </c:pt>
                <c:pt idx="257">
                  <c:v>49.146111452378399</c:v>
                </c:pt>
                <c:pt idx="258">
                  <c:v>51.7233570691998</c:v>
                </c:pt>
                <c:pt idx="259">
                  <c:v>56.700268337826998</c:v>
                </c:pt>
                <c:pt idx="260">
                  <c:v>58.449370889055203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847760"/>
        <c:axId val="1788773600"/>
      </c:lineChart>
      <c:dateAx>
        <c:axId val="17888477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773600"/>
        <c:crosses val="autoZero"/>
        <c:auto val="1"/>
        <c:lblOffset val="100"/>
        <c:baseTimeUnit val="days"/>
      </c:dateAx>
      <c:valAx>
        <c:axId val="17887736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4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>
      <selection sqref="A1:XFD1048576"/>
    </sheetView>
  </sheetViews>
  <sheetFormatPr defaultColWidth="8.85546875"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4.5839999999999996</v>
      </c>
      <c r="C2">
        <v>4.5839999999999996</v>
      </c>
      <c r="D2">
        <v>4.49</v>
      </c>
      <c r="E2">
        <v>4.5579999999999998</v>
      </c>
      <c r="F2">
        <v>4.3859622308171503E-2</v>
      </c>
      <c r="G2">
        <v>5.7214354575766901E-2</v>
      </c>
      <c r="H2">
        <v>-1.3354732267595299E-2</v>
      </c>
      <c r="I2">
        <v>7.0945021261055105E-2</v>
      </c>
      <c r="J2">
        <v>8.86065840164562E-2</v>
      </c>
      <c r="K2">
        <v>-1.7661562755401001E-2</v>
      </c>
      <c r="L2">
        <v>-57.392906494703702</v>
      </c>
      <c r="M2">
        <v>-70.906021384356507</v>
      </c>
      <c r="N2">
        <v>48.298185647684903</v>
      </c>
      <c r="O2">
        <v>52.8885027493913</v>
      </c>
      <c r="P2">
        <v>52.658995639346301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4.5019999999999998</v>
      </c>
      <c r="C3">
        <v>4.6219999999999999</v>
      </c>
      <c r="D3">
        <v>4.5</v>
      </c>
      <c r="E3">
        <v>4.5</v>
      </c>
      <c r="F3">
        <v>3.5144211968258697E-2</v>
      </c>
      <c r="G3">
        <v>5.2800326054265198E-2</v>
      </c>
      <c r="H3">
        <v>-1.76561140860064E-2</v>
      </c>
      <c r="I3">
        <v>4.8205037923338502E-2</v>
      </c>
      <c r="J3">
        <v>7.5139401985417006E-2</v>
      </c>
      <c r="K3">
        <v>-2.69343640620784E-2</v>
      </c>
      <c r="L3">
        <v>-79.475465313029304</v>
      </c>
      <c r="M3">
        <v>-70.501474926253906</v>
      </c>
      <c r="N3">
        <v>39.122537383256002</v>
      </c>
      <c r="O3">
        <v>48.388501602285302</v>
      </c>
      <c r="P3">
        <v>49.845973304336702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4.556</v>
      </c>
      <c r="C4">
        <v>4.6100000000000003</v>
      </c>
      <c r="D4">
        <v>4.556</v>
      </c>
      <c r="E4">
        <v>4.5999999999999996</v>
      </c>
      <c r="F4">
        <v>3.5892603160996198E-2</v>
      </c>
      <c r="G4">
        <v>4.9418781475611399E-2</v>
      </c>
      <c r="H4">
        <v>-1.3526178314615099E-2</v>
      </c>
      <c r="I4">
        <v>6.07723625269374E-2</v>
      </c>
      <c r="J4">
        <v>7.0350388832590399E-2</v>
      </c>
      <c r="K4">
        <v>-9.5780263056530601E-3</v>
      </c>
      <c r="L4">
        <v>30.708661417323999</v>
      </c>
      <c r="M4">
        <v>35.920177383593</v>
      </c>
      <c r="N4">
        <v>55.954262302043198</v>
      </c>
      <c r="O4">
        <v>55.429798254765103</v>
      </c>
      <c r="P4">
        <v>54.268564048145798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4.6159999999999997</v>
      </c>
      <c r="C5">
        <v>4.6280000000000001</v>
      </c>
      <c r="D5">
        <v>4.5199999999999996</v>
      </c>
      <c r="E5">
        <v>4.5919999999999996</v>
      </c>
      <c r="F5">
        <v>3.5431740384241003E-2</v>
      </c>
      <c r="G5">
        <v>4.6621373257337298E-2</v>
      </c>
      <c r="H5">
        <v>-1.11896328730963E-2</v>
      </c>
      <c r="I5">
        <v>6.5337486119444593E-2</v>
      </c>
      <c r="J5">
        <v>6.8679421261541806E-2</v>
      </c>
      <c r="K5">
        <v>-3.3419351420971898E-3</v>
      </c>
      <c r="L5">
        <v>3.9524922118370198</v>
      </c>
      <c r="M5">
        <v>22.327416173569201</v>
      </c>
      <c r="N5">
        <v>54.546669310003999</v>
      </c>
      <c r="O5">
        <v>54.785852523841797</v>
      </c>
      <c r="P5">
        <v>53.869545081170997</v>
      </c>
      <c r="Q5">
        <v>0</v>
      </c>
      <c r="R5">
        <v>0</v>
      </c>
      <c r="S5">
        <v>0</v>
      </c>
      <c r="T5">
        <v>0</v>
      </c>
      <c r="U5">
        <v>-100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4.62</v>
      </c>
      <c r="C6">
        <v>4.62</v>
      </c>
      <c r="D6">
        <v>4.57</v>
      </c>
      <c r="E6">
        <v>4.59</v>
      </c>
      <c r="F6">
        <v>3.4507340882403703E-2</v>
      </c>
      <c r="G6">
        <v>4.4198566782350603E-2</v>
      </c>
      <c r="H6">
        <v>-9.6912258999469394E-3</v>
      </c>
      <c r="I6">
        <v>6.6446314193997005E-2</v>
      </c>
      <c r="J6">
        <v>6.7935052239026905E-2</v>
      </c>
      <c r="K6">
        <v>-1.4887380450298801E-3</v>
      </c>
      <c r="L6">
        <v>52.377932783769502</v>
      </c>
      <c r="M6">
        <v>56.509471987102799</v>
      </c>
      <c r="N6">
        <v>54.149364262937802</v>
      </c>
      <c r="O6">
        <v>54.615030899916</v>
      </c>
      <c r="P6">
        <v>53.765773027461201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4.5999999999999996</v>
      </c>
      <c r="C7">
        <v>4.78</v>
      </c>
      <c r="D7">
        <v>4.5599999999999996</v>
      </c>
      <c r="E7">
        <v>4.6739999999999897</v>
      </c>
      <c r="F7">
        <v>4.0090704909370098E-2</v>
      </c>
      <c r="G7">
        <v>4.3376994407754499E-2</v>
      </c>
      <c r="H7">
        <v>-3.2862894983843802E-3</v>
      </c>
      <c r="I7">
        <v>8.9247311237344598E-2</v>
      </c>
      <c r="J7">
        <v>7.5039138571799502E-2</v>
      </c>
      <c r="K7">
        <v>1.42081726655451E-2</v>
      </c>
      <c r="L7">
        <v>215.79558652729301</v>
      </c>
      <c r="M7">
        <v>205.057955742887</v>
      </c>
      <c r="N7">
        <v>66.209384314314406</v>
      </c>
      <c r="O7">
        <v>60.224525848893997</v>
      </c>
      <c r="P7">
        <v>57.385940033204101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4.7</v>
      </c>
      <c r="C8">
        <v>4.7</v>
      </c>
      <c r="D8">
        <v>4.57</v>
      </c>
      <c r="E8">
        <v>4.694</v>
      </c>
      <c r="F8">
        <v>4.5603702880248002E-2</v>
      </c>
      <c r="G8">
        <v>4.3822336102253202E-2</v>
      </c>
      <c r="H8">
        <v>1.7813667779948E-3</v>
      </c>
      <c r="I8">
        <v>0.10750632213061199</v>
      </c>
      <c r="J8">
        <v>8.5861533091403902E-2</v>
      </c>
      <c r="K8">
        <v>2.16447890392088E-2</v>
      </c>
      <c r="L8">
        <v>137.751595483556</v>
      </c>
      <c r="M8">
        <v>150.31889895938301</v>
      </c>
      <c r="N8">
        <v>68.510141941615402</v>
      </c>
      <c r="O8">
        <v>61.446360649416697</v>
      </c>
      <c r="P8">
        <v>58.204100868366197</v>
      </c>
      <c r="Q8">
        <v>0</v>
      </c>
      <c r="R8">
        <v>0</v>
      </c>
      <c r="S8">
        <v>0</v>
      </c>
      <c r="T8">
        <v>0</v>
      </c>
      <c r="U8">
        <v>0</v>
      </c>
      <c r="V8">
        <v>100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4.66</v>
      </c>
      <c r="C9">
        <v>4.6920000000000002</v>
      </c>
      <c r="D9">
        <v>4.5220000000000002</v>
      </c>
      <c r="E9">
        <v>4.548</v>
      </c>
      <c r="F9">
        <v>3.7756579320334702E-2</v>
      </c>
      <c r="G9">
        <v>4.2609184745869499E-2</v>
      </c>
      <c r="H9">
        <v>-4.8526054255348299E-3</v>
      </c>
      <c r="I9">
        <v>7.64563230239554E-2</v>
      </c>
      <c r="J9">
        <v>8.2726463068920994E-2</v>
      </c>
      <c r="K9">
        <v>-6.2701400449656497E-3</v>
      </c>
      <c r="L9">
        <v>-5.5159084151061704</v>
      </c>
      <c r="M9">
        <v>6.26911314984741</v>
      </c>
      <c r="N9">
        <v>43.363912470832901</v>
      </c>
      <c r="O9">
        <v>49.493921666278702</v>
      </c>
      <c r="P9">
        <v>50.737439143432503</v>
      </c>
      <c r="Q9">
        <v>0</v>
      </c>
      <c r="R9">
        <v>-100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4.5999999999999996</v>
      </c>
      <c r="C10">
        <v>4.6219999999999999</v>
      </c>
      <c r="D10">
        <v>4.5</v>
      </c>
      <c r="E10">
        <v>4.5</v>
      </c>
      <c r="F10">
        <v>2.7349213803931901E-2</v>
      </c>
      <c r="G10">
        <v>3.9557190557481997E-2</v>
      </c>
      <c r="H10">
        <v>-1.2207976753550001E-2</v>
      </c>
      <c r="I10">
        <v>4.2157132419320398E-2</v>
      </c>
      <c r="J10">
        <v>6.9203352852387504E-2</v>
      </c>
      <c r="K10">
        <v>-2.7046220433067099E-2</v>
      </c>
      <c r="L10">
        <v>-91.508976225133694</v>
      </c>
      <c r="M10">
        <v>-106.56870877276</v>
      </c>
      <c r="N10">
        <v>38.012379183988998</v>
      </c>
      <c r="O10">
        <v>46.304879970834897</v>
      </c>
      <c r="P10">
        <v>48.5858450995213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4.5739999999999998</v>
      </c>
      <c r="C11">
        <v>4.5739999999999998</v>
      </c>
      <c r="D11">
        <v>4.274</v>
      </c>
      <c r="E11">
        <v>4.4279999999999999</v>
      </c>
      <c r="F11">
        <v>1.31400332562776E-2</v>
      </c>
      <c r="G11">
        <v>3.4273759097241098E-2</v>
      </c>
      <c r="H11">
        <v>-2.1133725840963499E-2</v>
      </c>
      <c r="I11">
        <v>-2.1934189506733699E-4</v>
      </c>
      <c r="J11">
        <v>4.6062454603235901E-2</v>
      </c>
      <c r="K11">
        <v>-4.6281796498303197E-2</v>
      </c>
      <c r="L11">
        <v>-243.85754301720499</v>
      </c>
      <c r="M11">
        <v>-288.22055137844302</v>
      </c>
      <c r="N11">
        <v>31.261023181733702</v>
      </c>
      <c r="O11">
        <v>41.939632276833699</v>
      </c>
      <c r="P11">
        <v>45.543957820457898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4.29</v>
      </c>
      <c r="C12">
        <v>4.3940000000000001</v>
      </c>
      <c r="D12">
        <v>4.25</v>
      </c>
      <c r="E12">
        <v>4.2699999999999996</v>
      </c>
      <c r="F12">
        <v>-1.0746248178564901E-2</v>
      </c>
      <c r="G12">
        <v>2.52697576420799E-2</v>
      </c>
      <c r="H12">
        <v>-3.6016005820644799E-2</v>
      </c>
      <c r="I12">
        <v>-7.0785652724587103E-2</v>
      </c>
      <c r="J12">
        <v>7.1130854939615504E-3</v>
      </c>
      <c r="K12">
        <v>-7.7898738218548702E-2</v>
      </c>
      <c r="L12">
        <v>-288.23529411764503</v>
      </c>
      <c r="M12">
        <v>-353.12899106002197</v>
      </c>
      <c r="N12">
        <v>21.489478646315401</v>
      </c>
      <c r="O12">
        <v>34.298373205696699</v>
      </c>
      <c r="P12">
        <v>39.8020907884219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4.3220000000000001</v>
      </c>
      <c r="C13">
        <v>4.3579999999999997</v>
      </c>
      <c r="D13">
        <v>4.274</v>
      </c>
      <c r="E13">
        <v>4.2759999999999998</v>
      </c>
      <c r="F13">
        <v>-2.88594743947117E-2</v>
      </c>
      <c r="G13">
        <v>1.44439112347216E-2</v>
      </c>
      <c r="H13">
        <v>-4.3303385629433297E-2</v>
      </c>
      <c r="I13">
        <v>-0.112238780789015</v>
      </c>
      <c r="J13">
        <v>-3.2670869933697298E-2</v>
      </c>
      <c r="K13">
        <v>-7.9567910855317794E-2</v>
      </c>
      <c r="L13">
        <v>-190.17341040462401</v>
      </c>
      <c r="M13">
        <v>-257.413315203178</v>
      </c>
      <c r="N13">
        <v>22.561876170446201</v>
      </c>
      <c r="O13">
        <v>34.784300517625603</v>
      </c>
      <c r="P13">
        <v>40.103189930927499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4.3079999999999998</v>
      </c>
      <c r="C14">
        <v>4.3659999999999997</v>
      </c>
      <c r="D14">
        <v>4.18</v>
      </c>
      <c r="E14">
        <v>4.33</v>
      </c>
      <c r="F14">
        <v>-3.8414173288903598E-2</v>
      </c>
      <c r="G14">
        <v>3.8722943299965601E-3</v>
      </c>
      <c r="H14">
        <v>-4.2286467618900099E-2</v>
      </c>
      <c r="I14">
        <v>-0.121260402518672</v>
      </c>
      <c r="J14">
        <v>-6.2200714128689202E-2</v>
      </c>
      <c r="K14">
        <v>-5.9059688389983697E-2</v>
      </c>
      <c r="L14">
        <v>-141.90225728687199</v>
      </c>
      <c r="M14">
        <v>-198.82848853123099</v>
      </c>
      <c r="N14">
        <v>32.275143349087799</v>
      </c>
      <c r="O14">
        <v>39.146522675662901</v>
      </c>
      <c r="P14">
        <v>42.806563787375403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4.37</v>
      </c>
      <c r="C15">
        <v>4.4000000000000004</v>
      </c>
      <c r="D15">
        <v>4.34</v>
      </c>
      <c r="E15">
        <v>4.34</v>
      </c>
      <c r="F15">
        <v>-4.4664559336616998E-2</v>
      </c>
      <c r="G15">
        <v>-5.8350764033261596E-3</v>
      </c>
      <c r="H15">
        <v>-3.8829482933290797E-2</v>
      </c>
      <c r="I15">
        <v>-0.121917342079593</v>
      </c>
      <c r="J15">
        <v>-8.2106256778990694E-2</v>
      </c>
      <c r="K15">
        <v>-3.9811085300602997E-2</v>
      </c>
      <c r="L15">
        <v>-80.045458108001995</v>
      </c>
      <c r="M15">
        <v>-116.907008486143</v>
      </c>
      <c r="N15">
        <v>34.062038454492701</v>
      </c>
      <c r="O15">
        <v>39.947604507680097</v>
      </c>
      <c r="P15">
        <v>43.304128293243799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4.3899999999999997</v>
      </c>
      <c r="C16">
        <v>4.3899999999999997</v>
      </c>
      <c r="D16">
        <v>4.2359999999999998</v>
      </c>
      <c r="E16">
        <v>4.24</v>
      </c>
      <c r="F16">
        <v>-5.7029795592385697E-2</v>
      </c>
      <c r="G16">
        <v>-1.6074020241138E-2</v>
      </c>
      <c r="H16">
        <v>-4.09557753512476E-2</v>
      </c>
      <c r="I16">
        <v>-0.147851019912773</v>
      </c>
      <c r="J16">
        <v>-0.104021177823585</v>
      </c>
      <c r="K16">
        <v>-4.3829842089188699E-2</v>
      </c>
      <c r="L16">
        <v>-98.382993552883804</v>
      </c>
      <c r="M16">
        <v>-135.98416919176299</v>
      </c>
      <c r="N16">
        <v>26.0448849695352</v>
      </c>
      <c r="O16">
        <v>34.987517503213802</v>
      </c>
      <c r="P16">
        <v>39.679536585244001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4.3479999999999999</v>
      </c>
      <c r="C17">
        <v>4.3479999999999999</v>
      </c>
      <c r="D17">
        <v>4.2119999999999997</v>
      </c>
      <c r="E17">
        <v>4.2119999999999997</v>
      </c>
      <c r="F17">
        <v>-6.8301364788871902E-2</v>
      </c>
      <c r="G17">
        <v>-2.6519489150684802E-2</v>
      </c>
      <c r="H17">
        <v>-4.1781875638186999E-2</v>
      </c>
      <c r="I17">
        <v>-0.16921942780935401</v>
      </c>
      <c r="J17">
        <v>-0.12575392781884101</v>
      </c>
      <c r="K17">
        <v>-4.34654999905126E-2</v>
      </c>
      <c r="L17">
        <v>-95.500335795836406</v>
      </c>
      <c r="M17">
        <v>-129.417555982799</v>
      </c>
      <c r="N17">
        <v>24.185340414128699</v>
      </c>
      <c r="O17">
        <v>33.7248435795943</v>
      </c>
      <c r="P17">
        <v>38.726551833193902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4.2639999999999896</v>
      </c>
      <c r="C18">
        <v>4.3099999999999996</v>
      </c>
      <c r="D18">
        <v>4.2</v>
      </c>
      <c r="E18">
        <v>4.2</v>
      </c>
      <c r="F18">
        <v>-7.7311268121857901E-2</v>
      </c>
      <c r="G18">
        <v>-3.6677844944919401E-2</v>
      </c>
      <c r="H18">
        <v>-4.0633423176938403E-2</v>
      </c>
      <c r="I18">
        <v>-0.18287325078480501</v>
      </c>
      <c r="J18">
        <v>-0.14479370214082901</v>
      </c>
      <c r="K18">
        <v>-3.8079548643975801E-2</v>
      </c>
      <c r="L18">
        <v>-91.311008973517005</v>
      </c>
      <c r="M18">
        <v>-119.966642840123</v>
      </c>
      <c r="N18">
        <v>23.351711321541298</v>
      </c>
      <c r="O18">
        <v>33.172306221552503</v>
      </c>
      <c r="P18">
        <v>38.312483348182802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4.2</v>
      </c>
      <c r="C19">
        <v>4.2919999999999998</v>
      </c>
      <c r="D19">
        <v>4.1900000000000004</v>
      </c>
      <c r="E19">
        <v>4.2619999999999996</v>
      </c>
      <c r="F19">
        <v>-7.8543400156284804E-2</v>
      </c>
      <c r="G19">
        <v>-4.5050955987192498E-2</v>
      </c>
      <c r="H19">
        <v>-3.3492444169092202E-2</v>
      </c>
      <c r="I19">
        <v>-0.17086133838444501</v>
      </c>
      <c r="J19">
        <v>-0.153482914222034</v>
      </c>
      <c r="K19">
        <v>-1.7378424162410502E-2</v>
      </c>
      <c r="L19">
        <v>-76.130788465799199</v>
      </c>
      <c r="M19">
        <v>-99.889439023217804</v>
      </c>
      <c r="N19">
        <v>36.537222379947004</v>
      </c>
      <c r="O19">
        <v>38.755396576314403</v>
      </c>
      <c r="P19">
        <v>41.694476981580301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4.29</v>
      </c>
      <c r="C20">
        <v>4.34</v>
      </c>
      <c r="D20">
        <v>4.2560000000000002</v>
      </c>
      <c r="E20">
        <v>4.3</v>
      </c>
      <c r="F20">
        <v>-7.5582325252701907E-2</v>
      </c>
      <c r="G20">
        <v>-5.1157229840294402E-2</v>
      </c>
      <c r="H20">
        <v>-2.4425095412407501E-2</v>
      </c>
      <c r="I20">
        <v>-0.14957862801413499</v>
      </c>
      <c r="J20">
        <v>-0.152181485486068</v>
      </c>
      <c r="K20">
        <v>2.6028574719325899E-3</v>
      </c>
      <c r="L20">
        <v>-46.292489035087698</v>
      </c>
      <c r="M20">
        <v>-67.953243900525607</v>
      </c>
      <c r="N20">
        <v>43.488577001788997</v>
      </c>
      <c r="O20">
        <v>41.956141376367697</v>
      </c>
      <c r="P20">
        <v>43.681521591651801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4.34</v>
      </c>
      <c r="C21">
        <v>4.42</v>
      </c>
      <c r="D21">
        <v>4.3360000000000003</v>
      </c>
      <c r="E21">
        <v>4.3499999999999996</v>
      </c>
      <c r="F21">
        <v>-6.8412453744166102E-2</v>
      </c>
      <c r="G21">
        <v>-5.4608274621068702E-2</v>
      </c>
      <c r="H21">
        <v>-1.3804179123097299E-2</v>
      </c>
      <c r="I21">
        <v>-0.11951953948442</v>
      </c>
      <c r="J21">
        <v>-0.14129417015218501</v>
      </c>
      <c r="K21">
        <v>2.1774630667765402E-2</v>
      </c>
      <c r="L21">
        <v>-0.18210197710699799</v>
      </c>
      <c r="M21">
        <v>-31.343462136619198</v>
      </c>
      <c r="N21">
        <v>51.622931794076301</v>
      </c>
      <c r="O21">
        <v>45.958205771692697</v>
      </c>
      <c r="P21">
        <v>46.213983988462402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-100</v>
      </c>
    </row>
    <row r="22" spans="1:27">
      <c r="A22" s="1">
        <v>42338</v>
      </c>
      <c r="B22">
        <v>4.3899999999999997</v>
      </c>
      <c r="C22">
        <v>4.5139999999999896</v>
      </c>
      <c r="D22">
        <v>4.3899999999999997</v>
      </c>
      <c r="E22">
        <v>4.4000000000000004</v>
      </c>
      <c r="F22">
        <v>-5.80267999554928E-2</v>
      </c>
      <c r="G22">
        <v>-5.5291979687953498E-2</v>
      </c>
      <c r="H22">
        <v>-2.73482026753928E-3</v>
      </c>
      <c r="I22">
        <v>-8.4491233012294595E-2</v>
      </c>
      <c r="J22">
        <v>-0.122359857772222</v>
      </c>
      <c r="K22">
        <v>3.7868624759927298E-2</v>
      </c>
      <c r="L22">
        <v>63.626215914527499</v>
      </c>
      <c r="M22">
        <v>2.9840047343985701</v>
      </c>
      <c r="N22">
        <v>58.578868417702701</v>
      </c>
      <c r="O22">
        <v>49.693594206469399</v>
      </c>
      <c r="P22">
        <v>48.639001345173199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-100</v>
      </c>
    </row>
    <row r="23" spans="1:27">
      <c r="A23" s="1">
        <v>42339</v>
      </c>
      <c r="B23">
        <v>4.4539999999999997</v>
      </c>
      <c r="C23">
        <v>4.4779999999999998</v>
      </c>
      <c r="D23">
        <v>4.4059999999999997</v>
      </c>
      <c r="E23">
        <v>4.4779999999999998</v>
      </c>
      <c r="F23">
        <v>-4.3006395420714903E-2</v>
      </c>
      <c r="G23">
        <v>-5.2834862834505801E-2</v>
      </c>
      <c r="H23">
        <v>9.82846741379091E-3</v>
      </c>
      <c r="I23">
        <v>-3.9205054251840198E-2</v>
      </c>
      <c r="J23">
        <v>-9.4641589932094705E-2</v>
      </c>
      <c r="K23">
        <v>5.5436535680254397E-2</v>
      </c>
      <c r="L23">
        <v>98.775360994333795</v>
      </c>
      <c r="M23">
        <v>15.3580374881228</v>
      </c>
      <c r="N23">
        <v>67.170124978565099</v>
      </c>
      <c r="O23">
        <v>54.927511208670403</v>
      </c>
      <c r="P23">
        <v>52.171228295592101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4.4459999999999997</v>
      </c>
      <c r="C24">
        <v>4.548</v>
      </c>
      <c r="D24">
        <v>4.4459999999999997</v>
      </c>
      <c r="E24">
        <v>4.5199999999999996</v>
      </c>
      <c r="F24">
        <v>-2.73977434869641E-2</v>
      </c>
      <c r="G24">
        <v>-4.7747438964997502E-2</v>
      </c>
      <c r="H24">
        <v>2.0349695478033399E-2</v>
      </c>
      <c r="I24">
        <v>1.70115189829456E-3</v>
      </c>
      <c r="J24">
        <v>-6.2527342655298301E-2</v>
      </c>
      <c r="K24">
        <v>6.4228494553592794E-2</v>
      </c>
      <c r="L24">
        <v>152.47700602600699</v>
      </c>
      <c r="M24">
        <v>45.271899276720802</v>
      </c>
      <c r="N24">
        <v>70.954661101419106</v>
      </c>
      <c r="O24">
        <v>57.4920711697781</v>
      </c>
      <c r="P24">
        <v>53.961346624057697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4.4880000000000004</v>
      </c>
      <c r="C25">
        <v>4.54</v>
      </c>
      <c r="D25">
        <v>4.42</v>
      </c>
      <c r="E25">
        <v>4.4340000000000002</v>
      </c>
      <c r="F25">
        <v>-2.1716916547563601E-2</v>
      </c>
      <c r="G25">
        <v>-4.2541334481510699E-2</v>
      </c>
      <c r="H25">
        <v>2.0824417933947001E-2</v>
      </c>
      <c r="I25">
        <v>3.5365196243368701E-3</v>
      </c>
      <c r="J25">
        <v>-4.0506055228753203E-2</v>
      </c>
      <c r="K25">
        <v>4.40425748530901E-2</v>
      </c>
      <c r="L25">
        <v>107.721726461483</v>
      </c>
      <c r="M25">
        <v>28.239700374532202</v>
      </c>
      <c r="N25">
        <v>55.633940360545601</v>
      </c>
      <c r="O25">
        <v>51.082784132196302</v>
      </c>
      <c r="P25">
        <v>49.9425015628726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4.4880000000000004</v>
      </c>
      <c r="C26">
        <v>4.53</v>
      </c>
      <c r="D26">
        <v>4.4039999999999999</v>
      </c>
      <c r="E26">
        <v>4.51</v>
      </c>
      <c r="F26">
        <v>-1.0955961919286401E-2</v>
      </c>
      <c r="G26">
        <v>-3.6224259969065899E-2</v>
      </c>
      <c r="H26">
        <v>2.5268298049779401E-2</v>
      </c>
      <c r="I26">
        <v>2.5737741532875402E-2</v>
      </c>
      <c r="J26">
        <v>-1.84247896415436E-2</v>
      </c>
      <c r="K26">
        <v>4.4162531174419102E-2</v>
      </c>
      <c r="L26">
        <v>101.78710178710099</v>
      </c>
      <c r="M26">
        <v>42.767295597484299</v>
      </c>
      <c r="N26">
        <v>63.712246081351502</v>
      </c>
      <c r="O26">
        <v>55.774916479180902</v>
      </c>
      <c r="P26">
        <v>53.178220840647803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4.5519999999999996</v>
      </c>
      <c r="C27">
        <v>4.5519999999999996</v>
      </c>
      <c r="D27">
        <v>4.4059999999999997</v>
      </c>
      <c r="E27">
        <v>4.452</v>
      </c>
      <c r="F27">
        <v>-7.0269409208432096E-3</v>
      </c>
      <c r="G27">
        <v>-3.0384796159421301E-2</v>
      </c>
      <c r="H27">
        <v>2.3357855238578099E-2</v>
      </c>
      <c r="I27">
        <v>2.31285527061624E-2</v>
      </c>
      <c r="J27">
        <v>-4.5736755256416501E-3</v>
      </c>
      <c r="K27">
        <v>2.7702228231803998E-2</v>
      </c>
      <c r="L27">
        <v>79.145775301764004</v>
      </c>
      <c r="M27">
        <v>46.127292340884402</v>
      </c>
      <c r="N27">
        <v>54.824259476721302</v>
      </c>
      <c r="O27">
        <v>51.699309044876699</v>
      </c>
      <c r="P27">
        <v>50.559391301245299</v>
      </c>
      <c r="Q27">
        <v>0</v>
      </c>
      <c r="R27">
        <v>0</v>
      </c>
      <c r="S27">
        <v>0</v>
      </c>
      <c r="T27">
        <v>-100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4.42</v>
      </c>
      <c r="C28">
        <v>4.5039999999999996</v>
      </c>
      <c r="D28">
        <v>4.4000000000000004</v>
      </c>
      <c r="E28">
        <v>4.4740000000000002</v>
      </c>
      <c r="F28">
        <v>-2.11358326199651E-3</v>
      </c>
      <c r="G28">
        <v>-2.4730553579936299E-2</v>
      </c>
      <c r="H28">
        <v>2.26169703179398E-2</v>
      </c>
      <c r="I28">
        <v>2.7168534691080298E-2</v>
      </c>
      <c r="J28">
        <v>6.00706121326569E-3</v>
      </c>
      <c r="K28">
        <v>2.11614734778146E-2</v>
      </c>
      <c r="L28">
        <v>60.792951541850499</v>
      </c>
      <c r="M28">
        <v>50.315814563222503</v>
      </c>
      <c r="N28">
        <v>57.450966595498201</v>
      </c>
      <c r="O28">
        <v>53.0992589409815</v>
      </c>
      <c r="P28">
        <v>51.510446231993903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4.5</v>
      </c>
      <c r="C29">
        <v>4.5</v>
      </c>
      <c r="D29">
        <v>4.4000000000000004</v>
      </c>
      <c r="E29">
        <v>4.4000000000000004</v>
      </c>
      <c r="F29">
        <v>-4.1431340049289302E-3</v>
      </c>
      <c r="G29">
        <v>-2.06130696649349E-2</v>
      </c>
      <c r="H29">
        <v>1.6469935660005899E-2</v>
      </c>
      <c r="I29">
        <v>8.6535504836016096E-3</v>
      </c>
      <c r="J29">
        <v>6.88922430337766E-3</v>
      </c>
      <c r="K29">
        <v>1.76432618022394E-3</v>
      </c>
      <c r="L29">
        <v>36.058311440787598</v>
      </c>
      <c r="M29">
        <v>40.581969342686399</v>
      </c>
      <c r="N29">
        <v>46.777625834714101</v>
      </c>
      <c r="O29">
        <v>48.054010988878098</v>
      </c>
      <c r="P29">
        <v>48.233502882812601</v>
      </c>
      <c r="Q29">
        <v>0</v>
      </c>
      <c r="R29">
        <v>0</v>
      </c>
      <c r="S29">
        <v>0</v>
      </c>
      <c r="T29">
        <v>-100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4.45</v>
      </c>
      <c r="C30">
        <v>4.49</v>
      </c>
      <c r="D30">
        <v>4.37</v>
      </c>
      <c r="E30">
        <v>4.4539999999999997</v>
      </c>
      <c r="F30">
        <v>-1.37833035332413E-3</v>
      </c>
      <c r="G30">
        <v>-1.67661218026127E-2</v>
      </c>
      <c r="H30">
        <v>1.5387791449288601E-2</v>
      </c>
      <c r="I30">
        <v>1.1835716899565901E-2</v>
      </c>
      <c r="J30">
        <v>8.5380551687737598E-3</v>
      </c>
      <c r="K30">
        <v>3.2976617307922001E-3</v>
      </c>
      <c r="L30">
        <v>33.921046795297997</v>
      </c>
      <c r="M30">
        <v>51.299060254283603</v>
      </c>
      <c r="N30">
        <v>54.045969779713303</v>
      </c>
      <c r="O30">
        <v>51.663269966109702</v>
      </c>
      <c r="P30">
        <v>50.6395496990502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100</v>
      </c>
      <c r="Z30">
        <v>0</v>
      </c>
      <c r="AA30">
        <v>0</v>
      </c>
    </row>
    <row r="31" spans="1:27">
      <c r="A31" s="1">
        <v>42349</v>
      </c>
      <c r="B31">
        <v>4.4820000000000002</v>
      </c>
      <c r="C31">
        <v>4.4820000000000002</v>
      </c>
      <c r="D31">
        <v>4.3220000000000001</v>
      </c>
      <c r="E31">
        <v>4.38</v>
      </c>
      <c r="F31">
        <v>-5.0996000809462299E-3</v>
      </c>
      <c r="G31">
        <v>-1.4432817458279399E-2</v>
      </c>
      <c r="H31">
        <v>9.3332173773332094E-3</v>
      </c>
      <c r="I31">
        <v>-6.9354323366699298E-3</v>
      </c>
      <c r="J31">
        <v>3.38022600029253E-3</v>
      </c>
      <c r="K31">
        <v>-1.0315658336962401E-2</v>
      </c>
      <c r="L31">
        <v>-11.104555883316699</v>
      </c>
      <c r="M31">
        <v>16.962524654832301</v>
      </c>
      <c r="N31">
        <v>44.360468547763801</v>
      </c>
      <c r="O31">
        <v>46.858455332958002</v>
      </c>
      <c r="P31">
        <v>47.465178759214297</v>
      </c>
      <c r="Q31">
        <v>0</v>
      </c>
      <c r="R31">
        <v>0</v>
      </c>
      <c r="S31">
        <v>0</v>
      </c>
      <c r="T31">
        <v>-100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4.3600000000000003</v>
      </c>
      <c r="C32">
        <v>4.4359999999999999</v>
      </c>
      <c r="D32">
        <v>4.21</v>
      </c>
      <c r="E32">
        <v>4.21</v>
      </c>
      <c r="F32">
        <v>-2.1518263256935701E-2</v>
      </c>
      <c r="G32">
        <v>-1.5849906618010699E-2</v>
      </c>
      <c r="H32">
        <v>-5.6683566389250303E-3</v>
      </c>
      <c r="I32">
        <v>-6.5848092368065103E-2</v>
      </c>
      <c r="J32">
        <v>-1.9695880122493299E-2</v>
      </c>
      <c r="K32">
        <v>-4.61522122455717E-2</v>
      </c>
      <c r="L32">
        <v>-128.08437576649499</v>
      </c>
      <c r="M32">
        <v>-73.736951983298098</v>
      </c>
      <c r="N32">
        <v>29.9669869553754</v>
      </c>
      <c r="O32">
        <v>38.093536069828097</v>
      </c>
      <c r="P32">
        <v>41.230763611365497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4.24</v>
      </c>
      <c r="C33">
        <v>4.3460000000000001</v>
      </c>
      <c r="D33">
        <v>4.2320000000000002</v>
      </c>
      <c r="E33">
        <v>4.258</v>
      </c>
      <c r="F33">
        <v>-3.0307606050010701E-2</v>
      </c>
      <c r="G33">
        <v>-1.8741446504410699E-2</v>
      </c>
      <c r="H33">
        <v>-1.15661595456E-2</v>
      </c>
      <c r="I33">
        <v>-8.8388506232868994E-2</v>
      </c>
      <c r="J33">
        <v>-4.2593422159285202E-2</v>
      </c>
      <c r="K33">
        <v>-4.5795084073583799E-2</v>
      </c>
      <c r="L33">
        <v>-143.451661354729</v>
      </c>
      <c r="M33">
        <v>-77.142465377759905</v>
      </c>
      <c r="N33">
        <v>36.729527971836802</v>
      </c>
      <c r="O33">
        <v>41.425102580791702</v>
      </c>
      <c r="P33">
        <v>43.433495090833603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</row>
    <row r="34" spans="1:27">
      <c r="A34" s="1">
        <v>42354</v>
      </c>
      <c r="B34">
        <v>4.25</v>
      </c>
      <c r="C34">
        <v>4.4459999999999997</v>
      </c>
      <c r="D34">
        <v>4.25</v>
      </c>
      <c r="E34">
        <v>4.42</v>
      </c>
      <c r="F34">
        <v>-2.39253805340435E-2</v>
      </c>
      <c r="G34">
        <v>-1.97782333103372E-2</v>
      </c>
      <c r="H34">
        <v>-4.1471472237063003E-3</v>
      </c>
      <c r="I34">
        <v>-5.5943794476766201E-2</v>
      </c>
      <c r="J34">
        <v>-4.7043546265112202E-2</v>
      </c>
      <c r="K34">
        <v>-8.9002482116539699E-3</v>
      </c>
      <c r="L34">
        <v>-54.499116208327798</v>
      </c>
      <c r="M34">
        <v>-3.83672291937012</v>
      </c>
      <c r="N34">
        <v>54.1589278543304</v>
      </c>
      <c r="O34">
        <v>51.007986715652599</v>
      </c>
      <c r="P34">
        <v>50.065910534263999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4.41</v>
      </c>
      <c r="C35">
        <v>4.5599999999999996</v>
      </c>
      <c r="D35">
        <v>4.41</v>
      </c>
      <c r="E35">
        <v>4.4740000000000002</v>
      </c>
      <c r="F35">
        <v>-1.4344715180689201E-2</v>
      </c>
      <c r="G35">
        <v>-1.8691529684407598E-2</v>
      </c>
      <c r="H35">
        <v>4.3468145037184203E-3</v>
      </c>
      <c r="I35">
        <v>-1.94796464363165E-2</v>
      </c>
      <c r="J35">
        <v>-3.7855579655513602E-2</v>
      </c>
      <c r="K35">
        <v>1.8375933219197099E-2</v>
      </c>
      <c r="L35">
        <v>70.889117748025399</v>
      </c>
      <c r="M35">
        <v>81.495224352366606</v>
      </c>
      <c r="N35">
        <v>58.594640963422002</v>
      </c>
      <c r="O35">
        <v>53.725607498473998</v>
      </c>
      <c r="P35">
        <v>52.034300762899797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4.5279999999999996</v>
      </c>
      <c r="C36">
        <v>4.54</v>
      </c>
      <c r="D36">
        <v>4.4400000000000004</v>
      </c>
      <c r="E36">
        <v>4.5179999999999998</v>
      </c>
      <c r="F36">
        <v>-3.1650518391081999E-3</v>
      </c>
      <c r="G36">
        <v>-1.5586234115347699E-2</v>
      </c>
      <c r="H36">
        <v>1.2421182276239499E-2</v>
      </c>
      <c r="I36">
        <v>1.6062218004639001E-2</v>
      </c>
      <c r="J36">
        <v>-1.9882980435462699E-2</v>
      </c>
      <c r="K36">
        <v>3.59451984401018E-2</v>
      </c>
      <c r="L36">
        <v>83.594899460520196</v>
      </c>
      <c r="M36">
        <v>88.701602136181705</v>
      </c>
      <c r="N36">
        <v>62.082464404948098</v>
      </c>
      <c r="O36">
        <v>55.873472213672102</v>
      </c>
      <c r="P36">
        <v>53.599204777773501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4.5179999999999998</v>
      </c>
      <c r="C37">
        <v>4.532</v>
      </c>
      <c r="D37">
        <v>4.4820000000000002</v>
      </c>
      <c r="E37">
        <v>4.5199999999999996</v>
      </c>
      <c r="F37">
        <v>5.7895567828039002E-3</v>
      </c>
      <c r="G37">
        <v>-1.13110759357174E-2</v>
      </c>
      <c r="H37">
        <v>1.7100632718521299E-2</v>
      </c>
      <c r="I37">
        <v>3.86985360229328E-2</v>
      </c>
      <c r="J37">
        <v>-3.5580828266423798E-4</v>
      </c>
      <c r="K37">
        <v>3.9054344305596997E-2</v>
      </c>
      <c r="L37">
        <v>89.210041906551595</v>
      </c>
      <c r="M37">
        <v>92.243186582809201</v>
      </c>
      <c r="N37">
        <v>62.251091146820301</v>
      </c>
      <c r="O37">
        <v>55.973504987681302</v>
      </c>
      <c r="P37">
        <v>53.671344296685703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0</v>
      </c>
      <c r="X37">
        <v>-100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4.4859999999999998</v>
      </c>
      <c r="C38">
        <v>4.54</v>
      </c>
      <c r="D38">
        <v>4.4000000000000004</v>
      </c>
      <c r="E38">
        <v>4.4279999999999999</v>
      </c>
      <c r="F38">
        <v>5.4002665944699003E-3</v>
      </c>
      <c r="G38">
        <v>-7.9688074296799701E-3</v>
      </c>
      <c r="H38">
        <v>1.33690740241498E-2</v>
      </c>
      <c r="I38">
        <v>2.66788374414339E-2</v>
      </c>
      <c r="J38">
        <v>8.6557402920351498E-3</v>
      </c>
      <c r="K38">
        <v>1.80230971493987E-2</v>
      </c>
      <c r="L38">
        <v>30.588044184535999</v>
      </c>
      <c r="M38">
        <v>39.052019675063399</v>
      </c>
      <c r="N38">
        <v>50.256549992053898</v>
      </c>
      <c r="O38">
        <v>50.3222474273568</v>
      </c>
      <c r="P38">
        <v>49.922549205275999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4.4580000000000002</v>
      </c>
      <c r="C39">
        <v>4.5199999999999996</v>
      </c>
      <c r="D39">
        <v>4.4420000000000002</v>
      </c>
      <c r="E39">
        <v>4.5179999999999998</v>
      </c>
      <c r="F39">
        <v>1.2213212839000599E-2</v>
      </c>
      <c r="G39">
        <v>-3.9324033759438404E-3</v>
      </c>
      <c r="H39">
        <v>1.6145616214944501E-2</v>
      </c>
      <c r="I39">
        <v>4.3616826530092398E-2</v>
      </c>
      <c r="J39">
        <v>2.03094357047209E-2</v>
      </c>
      <c r="K39">
        <v>2.3307390825371501E-2</v>
      </c>
      <c r="L39">
        <v>71.225139220366202</v>
      </c>
      <c r="M39">
        <v>74.524333294738994</v>
      </c>
      <c r="N39">
        <v>59.223556527280799</v>
      </c>
      <c r="O39">
        <v>55.098256751792</v>
      </c>
      <c r="P39">
        <v>53.274856733221903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4.5179999999999998</v>
      </c>
      <c r="C40">
        <v>4.5179999999999998</v>
      </c>
      <c r="D40">
        <v>4.5179999999999998</v>
      </c>
      <c r="E40">
        <v>4.5179999999999998</v>
      </c>
      <c r="F40">
        <v>1.74118093230166E-2</v>
      </c>
      <c r="G40">
        <v>3.36439163848258E-4</v>
      </c>
      <c r="H40">
        <v>1.70753701591684E-2</v>
      </c>
      <c r="I40">
        <v>5.3473767316838797E-2</v>
      </c>
      <c r="J40">
        <v>3.1364212908760201E-2</v>
      </c>
      <c r="K40">
        <v>2.2109554408078599E-2</v>
      </c>
      <c r="L40">
        <v>94.133086305388105</v>
      </c>
      <c r="M40">
        <v>101.22752420470199</v>
      </c>
      <c r="N40">
        <v>59.223556527280799</v>
      </c>
      <c r="O40">
        <v>55.098256751792</v>
      </c>
      <c r="P40">
        <v>53.274856733221903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4.5179999999999998</v>
      </c>
      <c r="C41">
        <v>4.5179999999999998</v>
      </c>
      <c r="D41">
        <v>4.5179999999999998</v>
      </c>
      <c r="E41">
        <v>4.5179999999999998</v>
      </c>
      <c r="F41">
        <v>2.1286358598835799E-2</v>
      </c>
      <c r="G41">
        <v>4.5264230508457797E-3</v>
      </c>
      <c r="H41">
        <v>1.6759935547990001E-2</v>
      </c>
      <c r="I41">
        <v>5.8689734343367599E-2</v>
      </c>
      <c r="J41">
        <v>4.0472720053629299E-2</v>
      </c>
      <c r="K41">
        <v>1.8217014289738199E-2</v>
      </c>
      <c r="L41">
        <v>86.534902657487095</v>
      </c>
      <c r="M41">
        <v>95.058570082132704</v>
      </c>
      <c r="N41">
        <v>59.223556527280799</v>
      </c>
      <c r="O41">
        <v>55.098256751792</v>
      </c>
      <c r="P41">
        <v>53.274856733221903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4.4619999999999997</v>
      </c>
      <c r="C42">
        <v>4.516</v>
      </c>
      <c r="D42">
        <v>4.45</v>
      </c>
      <c r="E42">
        <v>4.5060000000000002</v>
      </c>
      <c r="F42">
        <v>2.3122129585886698E-2</v>
      </c>
      <c r="G42">
        <v>8.2455643578539795E-3</v>
      </c>
      <c r="H42">
        <v>1.48765652280327E-2</v>
      </c>
      <c r="I42">
        <v>5.7553681464823599E-2</v>
      </c>
      <c r="J42">
        <v>4.6166373857360797E-2</v>
      </c>
      <c r="K42">
        <v>1.13873076074628E-2</v>
      </c>
      <c r="L42">
        <v>52.706000574216901</v>
      </c>
      <c r="M42">
        <v>54.0420227920225</v>
      </c>
      <c r="N42">
        <v>57.046258619100001</v>
      </c>
      <c r="O42">
        <v>54.230024698781698</v>
      </c>
      <c r="P42">
        <v>52.730020212330601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4.45</v>
      </c>
      <c r="C43">
        <v>4.556</v>
      </c>
      <c r="D43">
        <v>4.45</v>
      </c>
      <c r="E43">
        <v>4.556</v>
      </c>
      <c r="F43">
        <v>2.8285515634592199E-2</v>
      </c>
      <c r="G43">
        <v>1.22535546132016E-2</v>
      </c>
      <c r="H43">
        <v>1.6031961021390598E-2</v>
      </c>
      <c r="I43">
        <v>6.9661468884539099E-2</v>
      </c>
      <c r="J43">
        <v>5.39980721997535E-2</v>
      </c>
      <c r="K43">
        <v>1.5663396684785499E-2</v>
      </c>
      <c r="L43">
        <v>73.804658765835995</v>
      </c>
      <c r="M43">
        <v>86.200992980653893</v>
      </c>
      <c r="N43">
        <v>63.558813902943797</v>
      </c>
      <c r="O43">
        <v>57.252625830919101</v>
      </c>
      <c r="P43">
        <v>54.7544282747468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4.5199999999999996</v>
      </c>
      <c r="C44">
        <v>4.59</v>
      </c>
      <c r="D44">
        <v>4.508</v>
      </c>
      <c r="E44">
        <v>4.57</v>
      </c>
      <c r="F44">
        <v>3.3125370622784901E-2</v>
      </c>
      <c r="G44">
        <v>1.6427917815118299E-2</v>
      </c>
      <c r="H44">
        <v>1.6697452807666598E-2</v>
      </c>
      <c r="I44">
        <v>7.9883752280572595E-2</v>
      </c>
      <c r="J44">
        <v>6.2626632226693194E-2</v>
      </c>
      <c r="K44">
        <v>1.7257120053879301E-2</v>
      </c>
      <c r="L44">
        <v>95.660328547406607</v>
      </c>
      <c r="M44">
        <v>124.55582569665199</v>
      </c>
      <c r="N44">
        <v>65.278517146213403</v>
      </c>
      <c r="O44">
        <v>58.0872463772359</v>
      </c>
      <c r="P44">
        <v>55.317031208533798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4.57</v>
      </c>
      <c r="C45">
        <v>4.57</v>
      </c>
      <c r="D45">
        <v>4.57</v>
      </c>
      <c r="E45">
        <v>4.57</v>
      </c>
      <c r="F45">
        <v>3.6539782700454097E-2</v>
      </c>
      <c r="G45">
        <v>2.04502907921854E-2</v>
      </c>
      <c r="H45">
        <v>1.60894919082686E-2</v>
      </c>
      <c r="I45">
        <v>8.4840676043250504E-2</v>
      </c>
      <c r="J45">
        <v>7.0031313498879005E-2</v>
      </c>
      <c r="K45">
        <v>1.48093625443714E-2</v>
      </c>
      <c r="L45">
        <v>99.338099020386807</v>
      </c>
      <c r="M45">
        <v>126.259104292576</v>
      </c>
      <c r="N45">
        <v>65.278517146213304</v>
      </c>
      <c r="O45">
        <v>58.0872463772359</v>
      </c>
      <c r="P45">
        <v>55.317031208533798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4.57</v>
      </c>
      <c r="C46">
        <v>4.57</v>
      </c>
      <c r="D46">
        <v>4.57</v>
      </c>
      <c r="E46">
        <v>4.57</v>
      </c>
      <c r="F46">
        <v>3.8798484098052199E-2</v>
      </c>
      <c r="G46">
        <v>2.41199294533588E-2</v>
      </c>
      <c r="H46">
        <v>1.46785546446933E-2</v>
      </c>
      <c r="I46">
        <v>8.6390578485616404E-2</v>
      </c>
      <c r="J46">
        <v>7.5484401827791495E-2</v>
      </c>
      <c r="K46">
        <v>1.0906176657824901E-2</v>
      </c>
      <c r="L46">
        <v>104.549408489909</v>
      </c>
      <c r="M46">
        <v>114.054290718039</v>
      </c>
      <c r="N46">
        <v>65.278517146213304</v>
      </c>
      <c r="O46">
        <v>58.0872463772359</v>
      </c>
      <c r="P46">
        <v>55.317031208533798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4.58</v>
      </c>
      <c r="C47">
        <v>4.58</v>
      </c>
      <c r="D47">
        <v>4.4000000000000004</v>
      </c>
      <c r="E47">
        <v>4.5019999999999998</v>
      </c>
      <c r="F47">
        <v>3.4701472553742799E-2</v>
      </c>
      <c r="G47">
        <v>2.62362380734356E-2</v>
      </c>
      <c r="H47">
        <v>8.4652344803072595E-3</v>
      </c>
      <c r="I47">
        <v>6.68777285699651E-2</v>
      </c>
      <c r="J47">
        <v>7.2615510741849298E-2</v>
      </c>
      <c r="K47">
        <v>-5.7377821718842597E-3</v>
      </c>
      <c r="L47">
        <v>-18.8081936685297</v>
      </c>
      <c r="M47">
        <v>29.094827586206101</v>
      </c>
      <c r="N47">
        <v>47.8587130039665</v>
      </c>
      <c r="O47">
        <v>51.935747576603497</v>
      </c>
      <c r="P47">
        <v>51.702233555745501</v>
      </c>
      <c r="Q47">
        <v>0</v>
      </c>
      <c r="R47">
        <v>0</v>
      </c>
      <c r="S47">
        <v>0</v>
      </c>
      <c r="T47">
        <v>-100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4.524</v>
      </c>
      <c r="C48">
        <v>4.524</v>
      </c>
      <c r="D48">
        <v>4.45</v>
      </c>
      <c r="E48">
        <v>4.5199999999999996</v>
      </c>
      <c r="F48">
        <v>3.2532002283372302E-2</v>
      </c>
      <c r="G48">
        <v>2.7495390915422899E-2</v>
      </c>
      <c r="H48">
        <v>5.0366113679494E-3</v>
      </c>
      <c r="I48">
        <v>5.8353383649556001E-2</v>
      </c>
      <c r="J48">
        <v>6.7861468377751505E-2</v>
      </c>
      <c r="K48">
        <v>-9.5080847281955698E-3</v>
      </c>
      <c r="L48">
        <v>-38.554000717618202</v>
      </c>
      <c r="M48">
        <v>31.027611727867502</v>
      </c>
      <c r="N48">
        <v>51.828553493436701</v>
      </c>
      <c r="O48">
        <v>53.344237428893003</v>
      </c>
      <c r="P48">
        <v>52.5637983136019</v>
      </c>
      <c r="Q48">
        <v>0</v>
      </c>
      <c r="R48">
        <v>0</v>
      </c>
      <c r="S48">
        <v>0</v>
      </c>
      <c r="T48">
        <v>0</v>
      </c>
      <c r="U48">
        <v>0</v>
      </c>
      <c r="V48">
        <v>100</v>
      </c>
      <c r="W48">
        <v>0</v>
      </c>
      <c r="X48">
        <v>0</v>
      </c>
      <c r="Y48">
        <v>100</v>
      </c>
      <c r="Z48">
        <v>0</v>
      </c>
      <c r="AA48">
        <v>0</v>
      </c>
    </row>
    <row r="49" spans="1:27">
      <c r="A49" s="1">
        <v>42375</v>
      </c>
      <c r="B49">
        <v>4.5</v>
      </c>
      <c r="C49">
        <v>4.5</v>
      </c>
      <c r="D49">
        <v>4.4000000000000004</v>
      </c>
      <c r="E49">
        <v>4.42</v>
      </c>
      <c r="F49">
        <v>2.2484331817602201E-2</v>
      </c>
      <c r="G49">
        <v>2.6493179095858799E-2</v>
      </c>
      <c r="H49">
        <v>-4.0088472782565899E-3</v>
      </c>
      <c r="I49">
        <v>2.4127807520973599E-2</v>
      </c>
      <c r="J49">
        <v>5.3283581425492201E-2</v>
      </c>
      <c r="K49">
        <v>-2.9155773904518598E-2</v>
      </c>
      <c r="L49">
        <v>-165.59139784946001</v>
      </c>
      <c r="M49">
        <v>-31.459385861191599</v>
      </c>
      <c r="N49">
        <v>34.703316880274599</v>
      </c>
      <c r="O49">
        <v>45.3867993711862</v>
      </c>
      <c r="P49">
        <v>47.609612208692397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4.3159999999999998</v>
      </c>
      <c r="C50">
        <v>4.4219999999999997</v>
      </c>
      <c r="D50">
        <v>4.28</v>
      </c>
      <c r="E50">
        <v>4.3600000000000003</v>
      </c>
      <c r="F50">
        <v>9.5696688393767104E-3</v>
      </c>
      <c r="G50">
        <v>2.3108477044562401E-2</v>
      </c>
      <c r="H50">
        <v>-1.3538808205185601E-2</v>
      </c>
      <c r="I50">
        <v>-1.4535107217781699E-2</v>
      </c>
      <c r="J50">
        <v>3.06773518777342E-2</v>
      </c>
      <c r="K50">
        <v>-4.5212459095515897E-2</v>
      </c>
      <c r="L50">
        <v>-252.044609665428</v>
      </c>
      <c r="M50">
        <v>-109.727985246657</v>
      </c>
      <c r="N50">
        <v>28.184413618615899</v>
      </c>
      <c r="O50">
        <v>41.3966689973143</v>
      </c>
      <c r="P50">
        <v>44.941096344517703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4.38</v>
      </c>
      <c r="C51">
        <v>4.4400000000000004</v>
      </c>
      <c r="D51">
        <v>4.3360000000000003</v>
      </c>
      <c r="E51">
        <v>4.3659999999999997</v>
      </c>
      <c r="F51">
        <v>-1.7908043233116899E-4</v>
      </c>
      <c r="G51">
        <v>1.8450965549183601E-2</v>
      </c>
      <c r="H51">
        <v>-1.8630045981514801E-2</v>
      </c>
      <c r="I51">
        <v>-3.6942588586297703E-2</v>
      </c>
      <c r="J51">
        <v>8.1373717230569294E-3</v>
      </c>
      <c r="K51">
        <v>-4.50799603093546E-2</v>
      </c>
      <c r="L51">
        <v>-154.94791666666501</v>
      </c>
      <c r="M51">
        <v>-81.590875859045397</v>
      </c>
      <c r="N51">
        <v>29.724531938707599</v>
      </c>
      <c r="O51">
        <v>41.946301121107297</v>
      </c>
      <c r="P51">
        <v>45.263235537472397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4.3979999999999997</v>
      </c>
      <c r="C52">
        <v>4.3979999999999997</v>
      </c>
      <c r="D52">
        <v>4.22</v>
      </c>
      <c r="E52">
        <v>4.22</v>
      </c>
      <c r="F52">
        <v>-1.94616722499674E-2</v>
      </c>
      <c r="G52">
        <v>1.0868437989353399E-2</v>
      </c>
      <c r="H52">
        <v>-3.03301102393208E-2</v>
      </c>
      <c r="I52">
        <v>-9.0922436325988606E-2</v>
      </c>
      <c r="J52">
        <v>-2.4882564293291502E-2</v>
      </c>
      <c r="K52">
        <v>-6.6039872032696997E-2</v>
      </c>
      <c r="L52">
        <v>-202.92825768667601</v>
      </c>
      <c r="M52">
        <v>-179.057219475946</v>
      </c>
      <c r="N52">
        <v>18.476066346730001</v>
      </c>
      <c r="O52">
        <v>33.670872996090402</v>
      </c>
      <c r="P52">
        <v>39.376859677902701</v>
      </c>
      <c r="Q52">
        <v>0</v>
      </c>
      <c r="R52">
        <v>-100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4.25</v>
      </c>
      <c r="C53">
        <v>4.306</v>
      </c>
      <c r="D53">
        <v>4.22</v>
      </c>
      <c r="E53">
        <v>4.306</v>
      </c>
      <c r="F53">
        <v>-2.7486931682588499E-2</v>
      </c>
      <c r="G53">
        <v>3.1973640549650601E-3</v>
      </c>
      <c r="H53">
        <v>-3.0684295737553598E-2</v>
      </c>
      <c r="I53">
        <v>-9.9337110156052497E-2</v>
      </c>
      <c r="J53">
        <v>-4.9700746247545197E-2</v>
      </c>
      <c r="K53">
        <v>-4.9636363908507203E-2</v>
      </c>
      <c r="L53">
        <v>-148.970515565803</v>
      </c>
      <c r="M53">
        <v>-180.70345272668601</v>
      </c>
      <c r="N53">
        <v>35.3014566512404</v>
      </c>
      <c r="O53">
        <v>41.048579192957703</v>
      </c>
      <c r="P53">
        <v>43.889987694604997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4.3439999999999896</v>
      </c>
      <c r="C54">
        <v>4.3439999999999896</v>
      </c>
      <c r="D54">
        <v>4.22</v>
      </c>
      <c r="E54">
        <v>4.22</v>
      </c>
      <c r="F54">
        <v>-4.03216855778607E-2</v>
      </c>
      <c r="G54">
        <v>-5.5064458716000903E-3</v>
      </c>
      <c r="H54">
        <v>-3.4815239706260603E-2</v>
      </c>
      <c r="I54">
        <v>-0.126684550898017</v>
      </c>
      <c r="J54">
        <v>-7.5362014464369395E-2</v>
      </c>
      <c r="K54">
        <v>-5.1322536433648397E-2</v>
      </c>
      <c r="L54">
        <v>-127.166998955663</v>
      </c>
      <c r="M54">
        <v>-172.787565372366</v>
      </c>
      <c r="N54">
        <v>28.450938681190902</v>
      </c>
      <c r="O54">
        <v>36.657560207552102</v>
      </c>
      <c r="P54">
        <v>40.707933454287001</v>
      </c>
      <c r="Q54">
        <v>0</v>
      </c>
      <c r="R54">
        <v>0</v>
      </c>
      <c r="S54">
        <v>0</v>
      </c>
      <c r="T54">
        <v>-100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4.2300000000000004</v>
      </c>
      <c r="C55">
        <v>4.2300000000000004</v>
      </c>
      <c r="D55">
        <v>4.09</v>
      </c>
      <c r="E55">
        <v>4.1100000000000003</v>
      </c>
      <c r="F55">
        <v>-5.8692826828255301E-2</v>
      </c>
      <c r="G55">
        <v>-1.6143722062931101E-2</v>
      </c>
      <c r="H55">
        <v>-4.2549104765324197E-2</v>
      </c>
      <c r="I55">
        <v>-0.17211285523743999</v>
      </c>
      <c r="J55">
        <v>-0.10761229472205899</v>
      </c>
      <c r="K55">
        <v>-6.4500560515380501E-2</v>
      </c>
      <c r="L55">
        <v>-158.565061333963</v>
      </c>
      <c r="M55">
        <v>-208.19807555819099</v>
      </c>
      <c r="N55">
        <v>22.062137259208701</v>
      </c>
      <c r="O55">
        <v>31.9498008239533</v>
      </c>
      <c r="P55">
        <v>37.095901514068103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4.16</v>
      </c>
      <c r="C56">
        <v>4.1900000000000004</v>
      </c>
      <c r="D56">
        <v>3.952</v>
      </c>
      <c r="E56">
        <v>4.1900000000000004</v>
      </c>
      <c r="F56">
        <v>-6.6035540607587401E-2</v>
      </c>
      <c r="G56">
        <v>-2.61220857718624E-2</v>
      </c>
      <c r="H56">
        <v>-3.9913454835724997E-2</v>
      </c>
      <c r="I56">
        <v>-0.175306364354161</v>
      </c>
      <c r="J56">
        <v>-0.130176984599426</v>
      </c>
      <c r="K56">
        <v>-4.5129379754734203E-2</v>
      </c>
      <c r="L56">
        <v>-141.36807817589499</v>
      </c>
      <c r="M56">
        <v>-180.832946276511</v>
      </c>
      <c r="N56">
        <v>34.535239077424798</v>
      </c>
      <c r="O56">
        <v>38.169058435504397</v>
      </c>
      <c r="P56">
        <v>41.087669839629299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</row>
    <row r="57" spans="1:27">
      <c r="A57" s="1">
        <v>42387</v>
      </c>
      <c r="B57">
        <v>4.21</v>
      </c>
      <c r="C57">
        <v>4.21</v>
      </c>
      <c r="D57">
        <v>4.01</v>
      </c>
      <c r="E57">
        <v>4.04</v>
      </c>
      <c r="F57">
        <v>-8.3001649231193506E-2</v>
      </c>
      <c r="G57">
        <v>-3.7497998463728602E-2</v>
      </c>
      <c r="H57">
        <v>-4.5503650767464897E-2</v>
      </c>
      <c r="I57">
        <v>-0.21573734482849999</v>
      </c>
      <c r="J57">
        <v>-0.15869710467578399</v>
      </c>
      <c r="K57">
        <v>-5.7040240152715901E-2</v>
      </c>
      <c r="L57">
        <v>-127.187708750835</v>
      </c>
      <c r="M57">
        <v>-159.44455720181199</v>
      </c>
      <c r="N57">
        <v>25.580039824190401</v>
      </c>
      <c r="O57">
        <v>32.222631282632797</v>
      </c>
      <c r="P57">
        <v>36.5245504152671</v>
      </c>
      <c r="Q57">
        <v>0</v>
      </c>
      <c r="R57">
        <v>0</v>
      </c>
      <c r="S57">
        <v>0</v>
      </c>
      <c r="T57">
        <v>-100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4.1360000000000001</v>
      </c>
      <c r="C58">
        <v>4.1360000000000001</v>
      </c>
      <c r="D58">
        <v>4.0119999999999996</v>
      </c>
      <c r="E58">
        <v>4.0119999999999996</v>
      </c>
      <c r="F58">
        <v>-9.75819149707009E-2</v>
      </c>
      <c r="G58">
        <v>-4.9514781765123098E-2</v>
      </c>
      <c r="H58">
        <v>-4.8067133205577803E-2</v>
      </c>
      <c r="I58">
        <v>-0.244976529852557</v>
      </c>
      <c r="J58">
        <v>-0.18745691306804199</v>
      </c>
      <c r="K58">
        <v>-5.7519616784515198E-2</v>
      </c>
      <c r="L58">
        <v>-120.050922978994</v>
      </c>
      <c r="M58">
        <v>-147.46924283708799</v>
      </c>
      <c r="N58">
        <v>24.2127205432006</v>
      </c>
      <c r="O58">
        <v>31.244123121272501</v>
      </c>
      <c r="P58">
        <v>35.746443572884303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4.0999999999999996</v>
      </c>
      <c r="C59">
        <v>4.0999999999999996</v>
      </c>
      <c r="D59">
        <v>3.94</v>
      </c>
      <c r="E59">
        <v>3.94</v>
      </c>
      <c r="F59">
        <v>-0.113636745222785</v>
      </c>
      <c r="G59">
        <v>-6.2339174456655502E-2</v>
      </c>
      <c r="H59">
        <v>-5.1297570766129702E-2</v>
      </c>
      <c r="I59">
        <v>-0.27884978468524901</v>
      </c>
      <c r="J59">
        <v>-0.21792120360711101</v>
      </c>
      <c r="K59">
        <v>-6.0928581078137901E-2</v>
      </c>
      <c r="L59">
        <v>-128.44367648842001</v>
      </c>
      <c r="M59">
        <v>-147.100405192415</v>
      </c>
      <c r="N59">
        <v>20.866599434859701</v>
      </c>
      <c r="O59">
        <v>28.8205050293728</v>
      </c>
      <c r="P59">
        <v>33.8021474441408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3.91</v>
      </c>
      <c r="C60">
        <v>4.04</v>
      </c>
      <c r="D60">
        <v>3.91</v>
      </c>
      <c r="E60">
        <v>3.98</v>
      </c>
      <c r="F60">
        <v>-0.12172942709866</v>
      </c>
      <c r="G60">
        <v>-7.4217224985056507E-2</v>
      </c>
      <c r="H60">
        <v>-4.7512202113603998E-2</v>
      </c>
      <c r="I60">
        <v>-0.28390239356721703</v>
      </c>
      <c r="J60">
        <v>-0.239914933593813</v>
      </c>
      <c r="K60">
        <v>-4.3987459973403899E-2</v>
      </c>
      <c r="L60">
        <v>-114.374203491301</v>
      </c>
      <c r="M60">
        <v>-132.122326684055</v>
      </c>
      <c r="N60">
        <v>27.372032890674699</v>
      </c>
      <c r="O60">
        <v>31.977407766754101</v>
      </c>
      <c r="P60">
        <v>35.837899756190502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3.9860000000000002</v>
      </c>
      <c r="C61">
        <v>4.2240000000000002</v>
      </c>
      <c r="D61">
        <v>3.9860000000000002</v>
      </c>
      <c r="E61">
        <v>4.1980000000000004</v>
      </c>
      <c r="F61">
        <v>-0.109292304043022</v>
      </c>
      <c r="G61">
        <v>-8.1232240796649702E-2</v>
      </c>
      <c r="H61">
        <v>-2.8060063246372901E-2</v>
      </c>
      <c r="I61">
        <v>-0.221270658537951</v>
      </c>
      <c r="J61">
        <v>-0.23370017524185899</v>
      </c>
      <c r="K61">
        <v>1.2429516703907699E-2</v>
      </c>
      <c r="L61">
        <v>-36.392051797276203</v>
      </c>
      <c r="M61">
        <v>-65.091863517059807</v>
      </c>
      <c r="N61">
        <v>52.303438836365899</v>
      </c>
      <c r="O61">
        <v>46.027008306475999</v>
      </c>
      <c r="P61">
        <v>45.4395292896386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4.2439999999999998</v>
      </c>
      <c r="C62">
        <v>4.2439999999999998</v>
      </c>
      <c r="D62">
        <v>4.048</v>
      </c>
      <c r="E62">
        <v>4.048</v>
      </c>
      <c r="F62">
        <v>-0.110268434936263</v>
      </c>
      <c r="G62">
        <v>-8.7039479624572494E-2</v>
      </c>
      <c r="H62">
        <v>-2.3228955311690901E-2</v>
      </c>
      <c r="I62">
        <v>-0.21940492428734101</v>
      </c>
      <c r="J62">
        <v>-0.228935091590353</v>
      </c>
      <c r="K62">
        <v>9.5301673030118699E-3</v>
      </c>
      <c r="L62">
        <v>-38.795853269537602</v>
      </c>
      <c r="M62">
        <v>-66.940870155842902</v>
      </c>
      <c r="N62">
        <v>41.004126742932797</v>
      </c>
      <c r="O62">
        <v>39.917654680767498</v>
      </c>
      <c r="P62">
        <v>41.006108119206701</v>
      </c>
      <c r="Q62">
        <v>0</v>
      </c>
      <c r="R62">
        <v>0</v>
      </c>
      <c r="S62">
        <v>0</v>
      </c>
      <c r="T62">
        <v>0</v>
      </c>
      <c r="U62">
        <v>-100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4.0759999999999996</v>
      </c>
      <c r="C63">
        <v>4.0759999999999996</v>
      </c>
      <c r="D63">
        <v>4.0039999999999996</v>
      </c>
      <c r="E63">
        <v>4.0199999999999996</v>
      </c>
      <c r="F63">
        <v>-0.112010207745083</v>
      </c>
      <c r="G63">
        <v>-9.2033625248674797E-2</v>
      </c>
      <c r="H63">
        <v>-1.9976582496409101E-2</v>
      </c>
      <c r="I63">
        <v>-0.22194492634644999</v>
      </c>
      <c r="J63">
        <v>-0.226605036509052</v>
      </c>
      <c r="K63">
        <v>4.6601101626018403E-3</v>
      </c>
      <c r="L63">
        <v>-75.281898495851905</v>
      </c>
      <c r="M63">
        <v>-88.488070375292196</v>
      </c>
      <c r="N63">
        <v>39.161673137616397</v>
      </c>
      <c r="O63">
        <v>38.880215523470298</v>
      </c>
      <c r="P63">
        <v>40.236653360532301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4.0019999999999998</v>
      </c>
      <c r="C64">
        <v>4.07</v>
      </c>
      <c r="D64">
        <v>3.99</v>
      </c>
      <c r="E64">
        <v>4.0380000000000003</v>
      </c>
      <c r="F64">
        <v>-0.110662477521281</v>
      </c>
      <c r="G64">
        <v>-9.5759395703196096E-2</v>
      </c>
      <c r="H64">
        <v>-1.49030818180854E-2</v>
      </c>
      <c r="I64">
        <v>-0.21443409567354799</v>
      </c>
      <c r="J64">
        <v>-0.22254805623055099</v>
      </c>
      <c r="K64">
        <v>8.1139605570031102E-3</v>
      </c>
      <c r="L64">
        <v>-70.349933974721594</v>
      </c>
      <c r="M64">
        <v>-80.314757481939694</v>
      </c>
      <c r="N64">
        <v>41.145085385991997</v>
      </c>
      <c r="O64">
        <v>39.960489512066701</v>
      </c>
      <c r="P64">
        <v>40.984146145778297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4</v>
      </c>
      <c r="C65">
        <v>4.0060000000000002</v>
      </c>
      <c r="D65">
        <v>3.9219999999999899</v>
      </c>
      <c r="E65">
        <v>3.97</v>
      </c>
      <c r="F65">
        <v>-0.113769954097832</v>
      </c>
      <c r="G65">
        <v>-9.9361507382123404E-2</v>
      </c>
      <c r="H65">
        <v>-1.44084467157089E-2</v>
      </c>
      <c r="I65">
        <v>-0.224622941255914</v>
      </c>
      <c r="J65">
        <v>-0.223239684572338</v>
      </c>
      <c r="K65">
        <v>-1.3832566835753899E-3</v>
      </c>
      <c r="L65">
        <v>-109.628792161296</v>
      </c>
      <c r="M65">
        <v>-97.717260712854795</v>
      </c>
      <c r="N65">
        <v>35.975811686737202</v>
      </c>
      <c r="O65">
        <v>37.279798534833503</v>
      </c>
      <c r="P65">
        <v>39.046901881005198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3.99</v>
      </c>
      <c r="C66">
        <v>4.048</v>
      </c>
      <c r="D66">
        <v>3.98199999999999</v>
      </c>
      <c r="E66">
        <v>4</v>
      </c>
      <c r="F66">
        <v>-0.11251490065669301</v>
      </c>
      <c r="G66">
        <v>-0.101992186037037</v>
      </c>
      <c r="H66">
        <v>-1.05227146196558E-2</v>
      </c>
      <c r="I66">
        <v>-0.218545122895628</v>
      </c>
      <c r="J66">
        <v>-0.22167483068010199</v>
      </c>
      <c r="K66">
        <v>3.1297077844734899E-3</v>
      </c>
      <c r="L66">
        <v>-66.081504702194906</v>
      </c>
      <c r="M66">
        <v>-75.010902747491599</v>
      </c>
      <c r="N66">
        <v>39.864487238484898</v>
      </c>
      <c r="O66">
        <v>39.217087844427198</v>
      </c>
      <c r="P66">
        <v>40.352949778500701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4</v>
      </c>
      <c r="C67">
        <v>4.0519999999999996</v>
      </c>
      <c r="D67">
        <v>3.9239999999999999</v>
      </c>
      <c r="E67">
        <v>4.0439999999999996</v>
      </c>
      <c r="F67">
        <v>-0.106739404078516</v>
      </c>
      <c r="G67">
        <v>-0.102941629645333</v>
      </c>
      <c r="H67">
        <v>-3.7977744331833502E-3</v>
      </c>
      <c r="I67">
        <v>-0.19844899424478701</v>
      </c>
      <c r="J67">
        <v>-0.21393288520166301</v>
      </c>
      <c r="K67">
        <v>1.5483890956876099E-2</v>
      </c>
      <c r="L67">
        <v>-60.723244147156997</v>
      </c>
      <c r="M67">
        <v>-72.550480172364999</v>
      </c>
      <c r="N67">
        <v>45.525912800735597</v>
      </c>
      <c r="O67">
        <v>42.0445538729399</v>
      </c>
      <c r="P67">
        <v>42.258294867853898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100</v>
      </c>
      <c r="X67">
        <v>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4.09</v>
      </c>
      <c r="C68">
        <v>4.09</v>
      </c>
      <c r="D68">
        <v>3.944</v>
      </c>
      <c r="E68">
        <v>3.992</v>
      </c>
      <c r="F68">
        <v>-0.105146187054833</v>
      </c>
      <c r="G68">
        <v>-0.103382541127233</v>
      </c>
      <c r="H68">
        <v>-1.7636459276001101E-3</v>
      </c>
      <c r="I68">
        <v>-0.19656533927490999</v>
      </c>
      <c r="J68">
        <v>-0.208143703226079</v>
      </c>
      <c r="K68">
        <v>1.15783639511686E-2</v>
      </c>
      <c r="L68">
        <v>-51.4494692712519</v>
      </c>
      <c r="M68">
        <v>-68.784530386739604</v>
      </c>
      <c r="N68">
        <v>40.295363310780701</v>
      </c>
      <c r="O68">
        <v>39.694480790014403</v>
      </c>
      <c r="P68">
        <v>40.647078102545699</v>
      </c>
      <c r="Q68">
        <v>0</v>
      </c>
      <c r="R68">
        <v>0</v>
      </c>
      <c r="S68">
        <v>0</v>
      </c>
      <c r="T68">
        <v>-100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4</v>
      </c>
      <c r="C69">
        <v>4</v>
      </c>
      <c r="D69">
        <v>3.9</v>
      </c>
      <c r="E69">
        <v>3.95</v>
      </c>
      <c r="F69">
        <v>-0.10605012030345901</v>
      </c>
      <c r="G69">
        <v>-0.10391605696247801</v>
      </c>
      <c r="H69">
        <v>-2.13406334098091E-3</v>
      </c>
      <c r="I69">
        <v>-0.203405902085082</v>
      </c>
      <c r="J69">
        <v>-0.20656443617907999</v>
      </c>
      <c r="K69">
        <v>3.1585340939979298E-3</v>
      </c>
      <c r="L69">
        <v>-119.094412331405</v>
      </c>
      <c r="M69">
        <v>-98.124098124097401</v>
      </c>
      <c r="N69">
        <v>36.359015174026503</v>
      </c>
      <c r="O69">
        <v>37.854069758148903</v>
      </c>
      <c r="P69">
        <v>39.373909875927097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3.9019999999999899</v>
      </c>
      <c r="C70">
        <v>3.9980000000000002</v>
      </c>
      <c r="D70">
        <v>3.9019999999999899</v>
      </c>
      <c r="E70">
        <v>3.988</v>
      </c>
      <c r="F70">
        <v>-0.102518442702771</v>
      </c>
      <c r="G70">
        <v>-0.103636534110537</v>
      </c>
      <c r="H70">
        <v>1.1180914077658E-3</v>
      </c>
      <c r="I70">
        <v>-0.19339059159361499</v>
      </c>
      <c r="J70">
        <v>-0.20217315465059199</v>
      </c>
      <c r="K70">
        <v>8.7825630569768297E-3</v>
      </c>
      <c r="L70">
        <v>-90.391027584116401</v>
      </c>
      <c r="M70">
        <v>-85.209147683874207</v>
      </c>
      <c r="N70">
        <v>42.307903824549697</v>
      </c>
      <c r="O70">
        <v>40.54020041103</v>
      </c>
      <c r="P70">
        <v>41.125793025397499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4</v>
      </c>
      <c r="C71">
        <v>4.05</v>
      </c>
      <c r="D71">
        <v>3.94</v>
      </c>
      <c r="E71">
        <v>3.98</v>
      </c>
      <c r="F71">
        <v>-9.92213341244223E-2</v>
      </c>
      <c r="G71">
        <v>-0.102753494113314</v>
      </c>
      <c r="H71">
        <v>3.5321599888917302E-3</v>
      </c>
      <c r="I71">
        <v>-0.18572557032873499</v>
      </c>
      <c r="J71">
        <v>-0.19669062654330599</v>
      </c>
      <c r="K71">
        <v>1.0965056214570799E-2</v>
      </c>
      <c r="L71">
        <v>-43.499527541548296</v>
      </c>
      <c r="M71">
        <v>-62.297734627830501</v>
      </c>
      <c r="N71">
        <v>41.358359093914899</v>
      </c>
      <c r="O71">
        <v>40.146780588742203</v>
      </c>
      <c r="P71">
        <v>40.864763129638099</v>
      </c>
      <c r="Q71">
        <v>0</v>
      </c>
      <c r="R71">
        <v>0</v>
      </c>
      <c r="S71">
        <v>0</v>
      </c>
      <c r="T71">
        <v>0</v>
      </c>
      <c r="U71">
        <v>-100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4.05</v>
      </c>
      <c r="C72">
        <v>4.05</v>
      </c>
      <c r="D72">
        <v>3.8119999999999998</v>
      </c>
      <c r="E72">
        <v>3.85</v>
      </c>
      <c r="F72">
        <v>-0.105877772313756</v>
      </c>
      <c r="G72">
        <v>-0.103378349753402</v>
      </c>
      <c r="H72">
        <v>-2.4994225603539302E-3</v>
      </c>
      <c r="I72">
        <v>-0.21357119452624199</v>
      </c>
      <c r="J72">
        <v>-0.202317482537618</v>
      </c>
      <c r="K72">
        <v>-1.12537119886238E-2</v>
      </c>
      <c r="L72">
        <v>-159.12300260126401</v>
      </c>
      <c r="M72">
        <v>-126.181880694515</v>
      </c>
      <c r="N72">
        <v>29.013339281849301</v>
      </c>
      <c r="O72">
        <v>34.318543123280897</v>
      </c>
      <c r="P72">
        <v>36.871653426094802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3.8119999999999998</v>
      </c>
      <c r="C73">
        <v>3.8380000000000001</v>
      </c>
      <c r="D73">
        <v>3.6019999999999999</v>
      </c>
      <c r="E73">
        <v>3.6019999999999999</v>
      </c>
      <c r="F73">
        <v>-0.12966982192290699</v>
      </c>
      <c r="G73">
        <v>-0.108636644187303</v>
      </c>
      <c r="H73">
        <v>-2.10331777356038E-2</v>
      </c>
      <c r="I73">
        <v>-0.29603749134455698</v>
      </c>
      <c r="J73">
        <v>-0.23355748547326399</v>
      </c>
      <c r="K73">
        <v>-6.2480005871292203E-2</v>
      </c>
      <c r="L73">
        <v>-306.20187018701898</v>
      </c>
      <c r="M73">
        <v>-290.12319365701802</v>
      </c>
      <c r="N73">
        <v>17.432447943104499</v>
      </c>
      <c r="O73">
        <v>26.4344771382601</v>
      </c>
      <c r="P73">
        <v>30.836074078227401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3.6459999999999999</v>
      </c>
      <c r="C74">
        <v>3.75</v>
      </c>
      <c r="D74">
        <v>3.55</v>
      </c>
      <c r="E74">
        <v>3.6</v>
      </c>
      <c r="F74">
        <v>-0.14699214202212299</v>
      </c>
      <c r="G74">
        <v>-0.116307743754267</v>
      </c>
      <c r="H74">
        <v>-3.0684398267855899E-2</v>
      </c>
      <c r="I74">
        <v>-0.34303409505711402</v>
      </c>
      <c r="J74">
        <v>-0.27004968866788098</v>
      </c>
      <c r="K74">
        <v>-7.29844063892333E-2</v>
      </c>
      <c r="L74">
        <v>-227.44846584972001</v>
      </c>
      <c r="M74">
        <v>-278.20948364507302</v>
      </c>
      <c r="N74">
        <v>17.367225087765402</v>
      </c>
      <c r="O74">
        <v>26.3818403365301</v>
      </c>
      <c r="P74">
        <v>30.7933914172329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3.65</v>
      </c>
      <c r="C75">
        <v>3.65</v>
      </c>
      <c r="D75">
        <v>3.37</v>
      </c>
      <c r="E75">
        <v>3.37</v>
      </c>
      <c r="F75">
        <v>-0.177236214555445</v>
      </c>
      <c r="G75">
        <v>-0.12849343791450299</v>
      </c>
      <c r="H75">
        <v>-4.8742776640942398E-2</v>
      </c>
      <c r="I75">
        <v>-0.43016095489359302</v>
      </c>
      <c r="J75">
        <v>-0.32342011074311899</v>
      </c>
      <c r="K75">
        <v>-0.106740844150474</v>
      </c>
      <c r="L75">
        <v>-216.993076162215</v>
      </c>
      <c r="M75">
        <v>-286.22377283519899</v>
      </c>
      <c r="N75">
        <v>11.5628901950626</v>
      </c>
      <c r="O75">
        <v>21.162956488511501</v>
      </c>
      <c r="P75">
        <v>26.3836386931489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42412</v>
      </c>
      <c r="B76">
        <v>3.4139999999999899</v>
      </c>
      <c r="C76">
        <v>3.55</v>
      </c>
      <c r="D76">
        <v>3.22</v>
      </c>
      <c r="E76">
        <v>3.5</v>
      </c>
      <c r="F76">
        <v>-0.18854155668775799</v>
      </c>
      <c r="G76">
        <v>-0.14050306166915399</v>
      </c>
      <c r="H76">
        <v>-4.8038495018604202E-2</v>
      </c>
      <c r="I76">
        <v>-0.44094155266297702</v>
      </c>
      <c r="J76">
        <v>-0.362593924716405</v>
      </c>
      <c r="K76">
        <v>-7.8347627946572101E-2</v>
      </c>
      <c r="L76">
        <v>-164.15526858714699</v>
      </c>
      <c r="M76">
        <v>-221.077560686797</v>
      </c>
      <c r="N76">
        <v>27.5335036761469</v>
      </c>
      <c r="O76">
        <v>29.635718375044299</v>
      </c>
      <c r="P76">
        <v>32.150116641292101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100</v>
      </c>
      <c r="Z76">
        <v>0</v>
      </c>
      <c r="AA76">
        <v>0</v>
      </c>
    </row>
    <row r="77" spans="1:27">
      <c r="A77" s="1">
        <v>42415</v>
      </c>
      <c r="B77">
        <v>3.5</v>
      </c>
      <c r="C77">
        <v>3.7519999999999998</v>
      </c>
      <c r="D77">
        <v>3.5</v>
      </c>
      <c r="E77">
        <v>3.72</v>
      </c>
      <c r="F77">
        <v>-0.17770053919383999</v>
      </c>
      <c r="G77">
        <v>-0.14794255717409099</v>
      </c>
      <c r="H77">
        <v>-2.9757982019748899E-2</v>
      </c>
      <c r="I77">
        <v>-0.37845264102401499</v>
      </c>
      <c r="J77">
        <v>-0.36788016348560798</v>
      </c>
      <c r="K77">
        <v>-1.0572477538406899E-2</v>
      </c>
      <c r="L77">
        <v>-62.943538177740699</v>
      </c>
      <c r="M77">
        <v>-98.4965461194639</v>
      </c>
      <c r="N77">
        <v>46.580063450538702</v>
      </c>
      <c r="O77">
        <v>41.160387995779701</v>
      </c>
      <c r="P77">
        <v>40.4401874151377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3.766</v>
      </c>
      <c r="C78">
        <v>3.8279999999999998</v>
      </c>
      <c r="D78">
        <v>3.6680000000000001</v>
      </c>
      <c r="E78">
        <v>3.6680000000000001</v>
      </c>
      <c r="F78">
        <v>-0.17132993529753601</v>
      </c>
      <c r="G78">
        <v>-0.15262003279878</v>
      </c>
      <c r="H78">
        <v>-1.8709902498755902E-2</v>
      </c>
      <c r="I78">
        <v>-0.34654383293607599</v>
      </c>
      <c r="J78">
        <v>-0.360768053302431</v>
      </c>
      <c r="K78">
        <v>1.4224220366354901E-2</v>
      </c>
      <c r="L78">
        <v>-32.870608397600201</v>
      </c>
      <c r="M78">
        <v>-62.732630272953102</v>
      </c>
      <c r="N78">
        <v>43.432181916238299</v>
      </c>
      <c r="O78">
        <v>39.513052145481502</v>
      </c>
      <c r="P78">
        <v>39.249990951161301</v>
      </c>
      <c r="Q78">
        <v>0</v>
      </c>
      <c r="R78">
        <v>0</v>
      </c>
      <c r="S78">
        <v>0</v>
      </c>
      <c r="T78">
        <v>0</v>
      </c>
      <c r="U78">
        <v>-100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3.6239999999999899</v>
      </c>
      <c r="C79">
        <v>3.9180000000000001</v>
      </c>
      <c r="D79">
        <v>3.6</v>
      </c>
      <c r="E79">
        <v>3.9180000000000001</v>
      </c>
      <c r="F79">
        <v>-0.14444322358051701</v>
      </c>
      <c r="G79">
        <v>-0.15098467095512699</v>
      </c>
      <c r="H79">
        <v>6.5414473746106504E-3</v>
      </c>
      <c r="I79">
        <v>-0.25059117908559297</v>
      </c>
      <c r="J79">
        <v>-0.32404242856348497</v>
      </c>
      <c r="K79">
        <v>7.3451249477891403E-2</v>
      </c>
      <c r="L79">
        <v>3.9183820873962398</v>
      </c>
      <c r="M79">
        <v>-23.9574889669463</v>
      </c>
      <c r="N79">
        <v>58.980725976095201</v>
      </c>
      <c r="O79">
        <v>49.895520048521497</v>
      </c>
      <c r="P79">
        <v>47.108140596815602</v>
      </c>
      <c r="Q79">
        <v>0</v>
      </c>
      <c r="R79">
        <v>0</v>
      </c>
      <c r="S79">
        <v>0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3.87</v>
      </c>
      <c r="C80">
        <v>4.1980000000000004</v>
      </c>
      <c r="D80">
        <v>3.87</v>
      </c>
      <c r="E80">
        <v>4.1260000000000003</v>
      </c>
      <c r="F80">
        <v>-0.10513946683834501</v>
      </c>
      <c r="G80">
        <v>-0.14181563013177101</v>
      </c>
      <c r="H80">
        <v>3.6676163293426003E-2</v>
      </c>
      <c r="I80">
        <v>-0.127758190011483</v>
      </c>
      <c r="J80">
        <v>-0.25861434904615099</v>
      </c>
      <c r="K80">
        <v>0.13085615903466799</v>
      </c>
      <c r="L80">
        <v>96.413021466180993</v>
      </c>
      <c r="M80">
        <v>70.613220069020599</v>
      </c>
      <c r="N80">
        <v>67.619843160462807</v>
      </c>
      <c r="O80">
        <v>56.574255070304801</v>
      </c>
      <c r="P80">
        <v>52.478204063211201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4.0759999999999996</v>
      </c>
      <c r="C81">
        <v>4.1500000000000004</v>
      </c>
      <c r="D81">
        <v>4.0220000000000002</v>
      </c>
      <c r="E81">
        <v>4.0259999999999998</v>
      </c>
      <c r="F81">
        <v>-8.1124962646177801E-2</v>
      </c>
      <c r="G81">
        <v>-0.129677496634652</v>
      </c>
      <c r="H81">
        <v>4.85525339884747E-2</v>
      </c>
      <c r="I81">
        <v>-7.5830785964608294E-2</v>
      </c>
      <c r="J81">
        <v>-0.19768649468563601</v>
      </c>
      <c r="K81">
        <v>0.12185570872102799</v>
      </c>
      <c r="L81">
        <v>93.437538766902193</v>
      </c>
      <c r="M81">
        <v>73.4701203135713</v>
      </c>
      <c r="N81">
        <v>60.475764657340299</v>
      </c>
      <c r="O81">
        <v>52.9218886796669</v>
      </c>
      <c r="P81">
        <v>49.919686531150397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-100</v>
      </c>
      <c r="Z81">
        <v>0</v>
      </c>
      <c r="AA81">
        <v>0</v>
      </c>
    </row>
    <row r="82" spans="1:27">
      <c r="A82" s="1">
        <v>42422</v>
      </c>
      <c r="B82">
        <v>4.0759999999999996</v>
      </c>
      <c r="C82">
        <v>4.1900000000000004</v>
      </c>
      <c r="D82">
        <v>4.05</v>
      </c>
      <c r="E82">
        <v>4.1900000000000004</v>
      </c>
      <c r="F82">
        <v>-4.8303058077998999E-2</v>
      </c>
      <c r="G82">
        <v>-0.113402608923321</v>
      </c>
      <c r="H82">
        <v>6.5099550845322707E-2</v>
      </c>
      <c r="I82">
        <v>3.8240755827692002E-3</v>
      </c>
      <c r="J82">
        <v>-0.130516304596168</v>
      </c>
      <c r="K82">
        <v>0.13434038017893701</v>
      </c>
      <c r="L82">
        <v>112.411171707156</v>
      </c>
      <c r="M82">
        <v>102.017151522101</v>
      </c>
      <c r="N82">
        <v>67.121902899072495</v>
      </c>
      <c r="O82">
        <v>57.740365374426403</v>
      </c>
      <c r="P82">
        <v>53.798498032785197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4.1339999999999897</v>
      </c>
      <c r="C83">
        <v>4.1840000000000002</v>
      </c>
      <c r="D83">
        <v>4.07</v>
      </c>
      <c r="E83">
        <v>4.0739999999999998</v>
      </c>
      <c r="F83">
        <v>-3.1290989734519901E-2</v>
      </c>
      <c r="G83">
        <v>-9.6980285085561405E-2</v>
      </c>
      <c r="H83">
        <v>6.5689295351041496E-2</v>
      </c>
      <c r="I83">
        <v>2.16840981203247E-2</v>
      </c>
      <c r="J83">
        <v>-7.9782837024003905E-2</v>
      </c>
      <c r="K83">
        <v>0.101466935144328</v>
      </c>
      <c r="L83">
        <v>91.255168109837101</v>
      </c>
      <c r="M83">
        <v>86.251474759645404</v>
      </c>
      <c r="N83">
        <v>58.942933704630299</v>
      </c>
      <c r="O83">
        <v>53.564320508845597</v>
      </c>
      <c r="P83">
        <v>50.872218857154003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4.1239999999999997</v>
      </c>
      <c r="C84">
        <v>4.1239999999999997</v>
      </c>
      <c r="D84">
        <v>3.8959999999999999</v>
      </c>
      <c r="E84">
        <v>3.9319999999999999</v>
      </c>
      <c r="F84">
        <v>-2.8933489012597801E-2</v>
      </c>
      <c r="G84">
        <v>-8.3370925870968698E-2</v>
      </c>
      <c r="H84">
        <v>5.4437436858370901E-2</v>
      </c>
      <c r="I84">
        <v>-6.9167043212199301E-3</v>
      </c>
      <c r="J84">
        <v>-5.5494126123075901E-2</v>
      </c>
      <c r="K84">
        <v>4.8577421801855897E-2</v>
      </c>
      <c r="L84">
        <v>49.322493224932003</v>
      </c>
      <c r="M84">
        <v>40.363717010423301</v>
      </c>
      <c r="N84">
        <v>50.205862255359399</v>
      </c>
      <c r="O84">
        <v>48.9017533778283</v>
      </c>
      <c r="P84">
        <v>47.547943444798399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3.98</v>
      </c>
      <c r="C85">
        <v>4.0279999999999996</v>
      </c>
      <c r="D85">
        <v>3.964</v>
      </c>
      <c r="E85">
        <v>3.98</v>
      </c>
      <c r="F85">
        <v>-2.2927658087870999E-2</v>
      </c>
      <c r="G85">
        <v>-7.1282272314349193E-2</v>
      </c>
      <c r="H85">
        <v>4.8354614226478201E-2</v>
      </c>
      <c r="I85">
        <v>-1.1463196519207099E-2</v>
      </c>
      <c r="J85">
        <v>-4.0817149588452901E-2</v>
      </c>
      <c r="K85">
        <v>2.9353953069245799E-2</v>
      </c>
      <c r="L85">
        <v>51.463074779377699</v>
      </c>
      <c r="M85">
        <v>42.221549636803601</v>
      </c>
      <c r="N85">
        <v>52.9559019861601</v>
      </c>
      <c r="O85">
        <v>50.471194151466101</v>
      </c>
      <c r="P85">
        <v>48.736893013668002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100</v>
      </c>
      <c r="Z85">
        <v>0</v>
      </c>
      <c r="AA85">
        <v>0</v>
      </c>
    </row>
    <row r="86" spans="1:27">
      <c r="A86" s="1">
        <v>42426</v>
      </c>
      <c r="B86">
        <v>4</v>
      </c>
      <c r="C86">
        <v>4.12</v>
      </c>
      <c r="D86">
        <v>3.984</v>
      </c>
      <c r="E86">
        <v>4.1100000000000003</v>
      </c>
      <c r="F86">
        <v>-7.5905807754743596E-3</v>
      </c>
      <c r="G86">
        <v>-5.8543934006574198E-2</v>
      </c>
      <c r="H86">
        <v>5.0953353231099799E-2</v>
      </c>
      <c r="I86">
        <v>2.1997589810194201E-2</v>
      </c>
      <c r="J86">
        <v>-1.9878903122237199E-2</v>
      </c>
      <c r="K86">
        <v>4.1876492932431501E-2</v>
      </c>
      <c r="L86">
        <v>69.738863287249899</v>
      </c>
      <c r="M86">
        <v>70.718397249008802</v>
      </c>
      <c r="N86">
        <v>59.9456202032259</v>
      </c>
      <c r="O86">
        <v>54.543339390983803</v>
      </c>
      <c r="P86">
        <v>51.841222304003203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4.0960000000000001</v>
      </c>
      <c r="C87">
        <v>4.1980000000000004</v>
      </c>
      <c r="D87">
        <v>4.07</v>
      </c>
      <c r="E87">
        <v>4.1100000000000003</v>
      </c>
      <c r="F87">
        <v>4.5121502331042498E-3</v>
      </c>
      <c r="G87">
        <v>-4.5932717158638503E-2</v>
      </c>
      <c r="H87">
        <v>5.0444867391742698E-2</v>
      </c>
      <c r="I87">
        <v>4.2658129539628199E-2</v>
      </c>
      <c r="J87">
        <v>9.6677443171791803E-4</v>
      </c>
      <c r="K87">
        <v>4.1691355107910298E-2</v>
      </c>
      <c r="L87">
        <v>75.4111487526948</v>
      </c>
      <c r="M87">
        <v>86.886652909917402</v>
      </c>
      <c r="N87">
        <v>59.9456202032259</v>
      </c>
      <c r="O87">
        <v>54.543339390983803</v>
      </c>
      <c r="P87">
        <v>51.841222304003203</v>
      </c>
      <c r="Q87">
        <v>0</v>
      </c>
      <c r="R87">
        <v>0</v>
      </c>
      <c r="S87">
        <v>0</v>
      </c>
      <c r="T87">
        <v>0</v>
      </c>
      <c r="U87">
        <v>0</v>
      </c>
      <c r="V87">
        <v>100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4.16</v>
      </c>
      <c r="C88">
        <v>4.2219999999999898</v>
      </c>
      <c r="D88">
        <v>4.1079999999999997</v>
      </c>
      <c r="E88">
        <v>4.22</v>
      </c>
      <c r="F88">
        <v>2.2717855151698801E-2</v>
      </c>
      <c r="G88">
        <v>-3.2202602696570999E-2</v>
      </c>
      <c r="H88">
        <v>5.4920457848269898E-2</v>
      </c>
      <c r="I88">
        <v>8.54322077111309E-2</v>
      </c>
      <c r="J88">
        <v>2.9121918858188899E-2</v>
      </c>
      <c r="K88">
        <v>5.6310288852941898E-2</v>
      </c>
      <c r="L88">
        <v>83.358733384133302</v>
      </c>
      <c r="M88">
        <v>101.245693082427</v>
      </c>
      <c r="N88">
        <v>65.798189105715196</v>
      </c>
      <c r="O88">
        <v>57.937115248932201</v>
      </c>
      <c r="P88">
        <v>54.416356266172698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4.2219999999999898</v>
      </c>
      <c r="C89">
        <v>4.2720000000000002</v>
      </c>
      <c r="D89">
        <v>4.0199999999999996</v>
      </c>
      <c r="E89">
        <v>4.1920000000000002</v>
      </c>
      <c r="F89">
        <v>3.44890729067035E-2</v>
      </c>
      <c r="G89">
        <v>-1.88642675759161E-2</v>
      </c>
      <c r="H89">
        <v>5.3353340482619603E-2</v>
      </c>
      <c r="I89">
        <v>0.10300417900964801</v>
      </c>
      <c r="J89">
        <v>5.3749338908675302E-2</v>
      </c>
      <c r="K89">
        <v>4.9254840100972898E-2</v>
      </c>
      <c r="L89">
        <v>73.358788341605901</v>
      </c>
      <c r="M89">
        <v>86.201824065901306</v>
      </c>
      <c r="N89">
        <v>63.061817090727203</v>
      </c>
      <c r="O89">
        <v>56.775147881153103</v>
      </c>
      <c r="P89">
        <v>53.649620590502799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4.2439999999999998</v>
      </c>
      <c r="C90">
        <v>4.2439999999999998</v>
      </c>
      <c r="D90">
        <v>4.1479999999999997</v>
      </c>
      <c r="E90">
        <v>4.1500000000000004</v>
      </c>
      <c r="F90">
        <v>3.9968071741459797E-2</v>
      </c>
      <c r="G90">
        <v>-7.0977997124409302E-3</v>
      </c>
      <c r="H90">
        <v>4.7065871453900801E-2</v>
      </c>
      <c r="I90">
        <v>0.100493861327055</v>
      </c>
      <c r="J90">
        <v>6.9330846381468594E-2</v>
      </c>
      <c r="K90">
        <v>3.1163014945586501E-2</v>
      </c>
      <c r="L90">
        <v>80.795379031845201</v>
      </c>
      <c r="M90">
        <v>85.278120869357494</v>
      </c>
      <c r="N90">
        <v>58.783667869669699</v>
      </c>
      <c r="O90">
        <v>54.993490098642702</v>
      </c>
      <c r="P90">
        <v>52.484875357970303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4.2</v>
      </c>
      <c r="C91">
        <v>4.25</v>
      </c>
      <c r="D91">
        <v>4.1399999999999997</v>
      </c>
      <c r="E91">
        <v>4.17</v>
      </c>
      <c r="F91">
        <v>4.5400699640582597E-2</v>
      </c>
      <c r="G91">
        <v>3.40190015816379E-3</v>
      </c>
      <c r="H91">
        <v>4.1998799482418803E-2</v>
      </c>
      <c r="I91">
        <v>0.102607849057883</v>
      </c>
      <c r="J91">
        <v>8.0423180606940203E-2</v>
      </c>
      <c r="K91">
        <v>2.2184668450943201E-2</v>
      </c>
      <c r="L91">
        <v>83.831042988019504</v>
      </c>
      <c r="M91">
        <v>80.928233059955005</v>
      </c>
      <c r="N91">
        <v>60.280658170000798</v>
      </c>
      <c r="O91">
        <v>55.706299418434099</v>
      </c>
      <c r="P91">
        <v>52.995118589202697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100</v>
      </c>
      <c r="Z91">
        <v>0</v>
      </c>
      <c r="AA91">
        <v>0</v>
      </c>
    </row>
    <row r="92" spans="1:27">
      <c r="A92" s="1">
        <v>42436</v>
      </c>
      <c r="B92">
        <v>4.1500000000000004</v>
      </c>
      <c r="C92">
        <v>4.26</v>
      </c>
      <c r="D92">
        <v>4.1500000000000004</v>
      </c>
      <c r="E92">
        <v>4.2240000000000002</v>
      </c>
      <c r="F92">
        <v>5.3447337457382199E-2</v>
      </c>
      <c r="G92">
        <v>1.34109876180074E-2</v>
      </c>
      <c r="H92">
        <v>4.0036349839374701E-2</v>
      </c>
      <c r="I92">
        <v>0.11703873301696301</v>
      </c>
      <c r="J92">
        <v>9.2628364743614605E-2</v>
      </c>
      <c r="K92">
        <v>2.44103682733488E-2</v>
      </c>
      <c r="L92">
        <v>98.498397165513694</v>
      </c>
      <c r="M92">
        <v>80.678765971332894</v>
      </c>
      <c r="N92">
        <v>64.3583803247882</v>
      </c>
      <c r="O92">
        <v>57.656302334408998</v>
      </c>
      <c r="P92">
        <v>54.383846313368203</v>
      </c>
      <c r="Q92">
        <v>0</v>
      </c>
      <c r="R92">
        <v>0</v>
      </c>
      <c r="S92">
        <v>0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4.2539999999999996</v>
      </c>
      <c r="C93">
        <v>4.2539999999999996</v>
      </c>
      <c r="D93">
        <v>4.18</v>
      </c>
      <c r="E93">
        <v>4.226</v>
      </c>
      <c r="F93">
        <v>5.9302141018037803E-2</v>
      </c>
      <c r="G93">
        <v>2.25892182980135E-2</v>
      </c>
      <c r="H93">
        <v>3.6712922720024299E-2</v>
      </c>
      <c r="I93">
        <v>0.12451301675014299</v>
      </c>
      <c r="J93">
        <v>0.103256582079124</v>
      </c>
      <c r="K93">
        <v>2.1256434671019401E-2</v>
      </c>
      <c r="L93">
        <v>104.17295123177399</v>
      </c>
      <c r="M93">
        <v>78.761862677019195</v>
      </c>
      <c r="N93">
        <v>64.515790841070896</v>
      </c>
      <c r="O93">
        <v>57.730525771295099</v>
      </c>
      <c r="P93">
        <v>54.4361966703975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4.2300000000000004</v>
      </c>
      <c r="C94">
        <v>4.2439999999999998</v>
      </c>
      <c r="D94">
        <v>4.1819999999999897</v>
      </c>
      <c r="E94">
        <v>4.2439999999999998</v>
      </c>
      <c r="F94">
        <v>6.46493273858679E-2</v>
      </c>
      <c r="G94">
        <v>3.1001240115584399E-2</v>
      </c>
      <c r="H94">
        <v>3.36480872702834E-2</v>
      </c>
      <c r="I94">
        <v>0.13191325064232801</v>
      </c>
      <c r="J94">
        <v>0.11280880493352501</v>
      </c>
      <c r="K94">
        <v>1.91044457088025E-2</v>
      </c>
      <c r="L94">
        <v>94.304110946012699</v>
      </c>
      <c r="M94">
        <v>76.452233041831093</v>
      </c>
      <c r="N94">
        <v>66.088376091106298</v>
      </c>
      <c r="O94">
        <v>58.436664235396201</v>
      </c>
      <c r="P94">
        <v>54.925038273768997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-100</v>
      </c>
      <c r="Y94">
        <v>0</v>
      </c>
      <c r="Z94">
        <v>0</v>
      </c>
      <c r="AA94">
        <v>0</v>
      </c>
    </row>
    <row r="95" spans="1:27">
      <c r="A95" s="1">
        <v>42439</v>
      </c>
      <c r="B95">
        <v>4.1920000000000002</v>
      </c>
      <c r="C95">
        <v>4.26</v>
      </c>
      <c r="D95">
        <v>4.1520000000000001</v>
      </c>
      <c r="E95">
        <v>4.1760000000000002</v>
      </c>
      <c r="F95">
        <v>6.2677472518658697E-2</v>
      </c>
      <c r="G95">
        <v>3.73364865961993E-2</v>
      </c>
      <c r="H95">
        <v>2.53409859224594E-2</v>
      </c>
      <c r="I95">
        <v>0.11524093030329099</v>
      </c>
      <c r="J95">
        <v>0.113619513390114</v>
      </c>
      <c r="K95">
        <v>1.6214169131771E-3</v>
      </c>
      <c r="L95">
        <v>58.871475677076901</v>
      </c>
      <c r="M95">
        <v>65.156965336821301</v>
      </c>
      <c r="N95">
        <v>55.288951449360297</v>
      </c>
      <c r="O95">
        <v>54.717780615837398</v>
      </c>
      <c r="P95">
        <v>52.682993199179101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4.2279999999999998</v>
      </c>
      <c r="C96">
        <v>4.3220000000000001</v>
      </c>
      <c r="D96">
        <v>4.1900000000000004</v>
      </c>
      <c r="E96">
        <v>4.3159999999999998</v>
      </c>
      <c r="F96">
        <v>7.1586389958666993E-2</v>
      </c>
      <c r="G96">
        <v>4.4186467268692797E-2</v>
      </c>
      <c r="H96">
        <v>2.7399922689974199E-2</v>
      </c>
      <c r="I96">
        <v>0.14149834101013201</v>
      </c>
      <c r="J96">
        <v>0.12291245593012</v>
      </c>
      <c r="K96">
        <v>1.8585885080012101E-2</v>
      </c>
      <c r="L96">
        <v>122.177742193754</v>
      </c>
      <c r="M96">
        <v>103.572305856757</v>
      </c>
      <c r="N96">
        <v>67.891564358817803</v>
      </c>
      <c r="O96">
        <v>60.317090274849903</v>
      </c>
      <c r="P96">
        <v>56.519832433877099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42443</v>
      </c>
      <c r="B97">
        <v>4.33</v>
      </c>
      <c r="C97">
        <v>4.4740000000000002</v>
      </c>
      <c r="D97">
        <v>4.32</v>
      </c>
      <c r="E97">
        <v>4.3600000000000003</v>
      </c>
      <c r="F97">
        <v>8.1260483224101898E-2</v>
      </c>
      <c r="G97">
        <v>5.1601270459774598E-2</v>
      </c>
      <c r="H97">
        <v>2.96592127643272E-2</v>
      </c>
      <c r="I97">
        <v>0.16763266736240001</v>
      </c>
      <c r="J97">
        <v>0.137819193074213</v>
      </c>
      <c r="K97">
        <v>2.9813474288186599E-2</v>
      </c>
      <c r="L97">
        <v>190.880072959416</v>
      </c>
      <c r="M97">
        <v>162.2643026575</v>
      </c>
      <c r="N97">
        <v>70.899180404908904</v>
      </c>
      <c r="O97">
        <v>61.911183035217299</v>
      </c>
      <c r="P97">
        <v>57.652996929408999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-100</v>
      </c>
    </row>
    <row r="98" spans="1:27">
      <c r="A98" s="1">
        <v>42444</v>
      </c>
      <c r="B98">
        <v>4.4000000000000004</v>
      </c>
      <c r="C98">
        <v>4.4139999999999997</v>
      </c>
      <c r="D98">
        <v>4.306</v>
      </c>
      <c r="E98">
        <v>4.32</v>
      </c>
      <c r="F98">
        <v>8.4722972440905694E-2</v>
      </c>
      <c r="G98">
        <v>5.8225610856000802E-2</v>
      </c>
      <c r="H98">
        <v>2.6497361584904799E-2</v>
      </c>
      <c r="I98">
        <v>0.16987219381822799</v>
      </c>
      <c r="J98">
        <v>0.148503526655552</v>
      </c>
      <c r="K98">
        <v>2.1368667162676699E-2</v>
      </c>
      <c r="L98">
        <v>145.50925925925901</v>
      </c>
      <c r="M98">
        <v>139.554375916742</v>
      </c>
      <c r="N98">
        <v>64.492050408111595</v>
      </c>
      <c r="O98">
        <v>59.568472958004897</v>
      </c>
      <c r="P98">
        <v>56.253575578388897</v>
      </c>
      <c r="Q98">
        <v>0</v>
      </c>
      <c r="R98">
        <v>0</v>
      </c>
      <c r="S98">
        <v>0</v>
      </c>
      <c r="T98">
        <v>-100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4.3600000000000003</v>
      </c>
      <c r="C99">
        <v>4.4800000000000004</v>
      </c>
      <c r="D99">
        <v>4.3540000000000001</v>
      </c>
      <c r="E99">
        <v>4.4800000000000004</v>
      </c>
      <c r="F99">
        <v>9.9233777696910302E-2</v>
      </c>
      <c r="G99">
        <v>6.6427244224182697E-2</v>
      </c>
      <c r="H99">
        <v>3.2806533472727502E-2</v>
      </c>
      <c r="I99">
        <v>0.21258092910859799</v>
      </c>
      <c r="J99">
        <v>0.16986266080656701</v>
      </c>
      <c r="K99">
        <v>4.2718268302030599E-2</v>
      </c>
      <c r="L99">
        <v>184.23261390887299</v>
      </c>
      <c r="M99">
        <v>195.32669297751099</v>
      </c>
      <c r="N99">
        <v>75.024737178417098</v>
      </c>
      <c r="O99">
        <v>65.235217490725603</v>
      </c>
      <c r="P99">
        <v>60.300803098690501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4.4800000000000004</v>
      </c>
      <c r="C100">
        <v>4.5860000000000003</v>
      </c>
      <c r="D100">
        <v>4.4319999999999897</v>
      </c>
      <c r="E100">
        <v>4.5720000000000001</v>
      </c>
      <c r="F100">
        <v>0.11681080429125</v>
      </c>
      <c r="G100">
        <v>7.6503956237596302E-2</v>
      </c>
      <c r="H100">
        <v>4.0306848053654198E-2</v>
      </c>
      <c r="I100">
        <v>0.261090485974596</v>
      </c>
      <c r="J100">
        <v>0.20027193586257699</v>
      </c>
      <c r="K100">
        <v>6.0818550112019601E-2</v>
      </c>
      <c r="L100">
        <v>187.77317526067699</v>
      </c>
      <c r="M100">
        <v>215.058690055418</v>
      </c>
      <c r="N100">
        <v>79.169724627854904</v>
      </c>
      <c r="O100">
        <v>68.011477863804799</v>
      </c>
      <c r="P100">
        <v>62.400947248492002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4.55</v>
      </c>
      <c r="C101">
        <v>4.6440000000000001</v>
      </c>
      <c r="D101">
        <v>4.5460000000000003</v>
      </c>
      <c r="E101">
        <v>4.63</v>
      </c>
      <c r="F101">
        <v>0.133877582343326</v>
      </c>
      <c r="G101">
        <v>8.7978681458742297E-2</v>
      </c>
      <c r="H101">
        <v>4.58989008845841E-2</v>
      </c>
      <c r="I101">
        <v>0.30290964240921397</v>
      </c>
      <c r="J101">
        <v>0.23448450471145599</v>
      </c>
      <c r="K101">
        <v>6.8425137697758098E-2</v>
      </c>
      <c r="L101">
        <v>175.54158737481399</v>
      </c>
      <c r="M101">
        <v>208.168207837957</v>
      </c>
      <c r="N101">
        <v>81.4358092834442</v>
      </c>
      <c r="O101">
        <v>69.656641765002405</v>
      </c>
      <c r="P101">
        <v>63.673060168583703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4.5739999999999998</v>
      </c>
      <c r="C102">
        <v>4.66</v>
      </c>
      <c r="D102">
        <v>4.5739999999999998</v>
      </c>
      <c r="E102">
        <v>4.66</v>
      </c>
      <c r="F102">
        <v>0.14811648158819099</v>
      </c>
      <c r="G102">
        <v>0.100006241484632</v>
      </c>
      <c r="H102">
        <v>4.8110240103559201E-2</v>
      </c>
      <c r="I102">
        <v>0.33196411789750702</v>
      </c>
      <c r="J102">
        <v>0.26697770910680602</v>
      </c>
      <c r="K102">
        <v>6.4986408790700501E-2</v>
      </c>
      <c r="L102">
        <v>146.05405405405301</v>
      </c>
      <c r="M102">
        <v>174.81946818174799</v>
      </c>
      <c r="N102">
        <v>82.579433747637694</v>
      </c>
      <c r="O102">
        <v>70.5017062228208</v>
      </c>
      <c r="P102">
        <v>64.328529435432401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4.66</v>
      </c>
      <c r="C103">
        <v>4.6980000000000004</v>
      </c>
      <c r="D103">
        <v>4.6020000000000003</v>
      </c>
      <c r="E103">
        <v>4.6980000000000004</v>
      </c>
      <c r="F103">
        <v>0.160615716249116</v>
      </c>
      <c r="G103">
        <v>0.112128136437529</v>
      </c>
      <c r="H103">
        <v>4.8487579811587703E-2</v>
      </c>
      <c r="I103">
        <v>0.35466574842907</v>
      </c>
      <c r="J103">
        <v>0.29620705554756099</v>
      </c>
      <c r="K103">
        <v>5.8458692881509303E-2</v>
      </c>
      <c r="L103">
        <v>131.41452725711301</v>
      </c>
      <c r="M103">
        <v>156.77578174272199</v>
      </c>
      <c r="N103">
        <v>84.033015464826093</v>
      </c>
      <c r="O103">
        <v>71.581340838180907</v>
      </c>
      <c r="P103">
        <v>65.164511697403697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-100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4.6980000000000004</v>
      </c>
      <c r="C104">
        <v>4.6980000000000004</v>
      </c>
      <c r="D104">
        <v>4.4800000000000004</v>
      </c>
      <c r="E104">
        <v>4.6559999999999997</v>
      </c>
      <c r="F104">
        <v>0.16522775803475201</v>
      </c>
      <c r="G104">
        <v>0.122748060756973</v>
      </c>
      <c r="H104">
        <v>4.2479697277778998E-2</v>
      </c>
      <c r="I104">
        <v>0.35072481675581202</v>
      </c>
      <c r="J104">
        <v>0.31437964261697798</v>
      </c>
      <c r="K104">
        <v>3.6345174138834403E-2</v>
      </c>
      <c r="L104">
        <v>90.668718124056099</v>
      </c>
      <c r="M104">
        <v>116.12085467432399</v>
      </c>
      <c r="N104">
        <v>75.869845018182502</v>
      </c>
      <c r="O104">
        <v>68.593132206573202</v>
      </c>
      <c r="P104">
        <v>63.439118112668503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4.68</v>
      </c>
      <c r="C105">
        <v>4.68</v>
      </c>
      <c r="D105">
        <v>4.5419999999999998</v>
      </c>
      <c r="E105">
        <v>4.6459999999999999</v>
      </c>
      <c r="F105">
        <v>0.166160522874954</v>
      </c>
      <c r="G105">
        <v>0.13143055318057001</v>
      </c>
      <c r="H105">
        <v>3.4729969694384501E-2</v>
      </c>
      <c r="I105">
        <v>0.338970807614209</v>
      </c>
      <c r="J105">
        <v>0.32257669761605501</v>
      </c>
      <c r="K105">
        <v>1.6394109998154299E-2</v>
      </c>
      <c r="L105">
        <v>81.652827204428405</v>
      </c>
      <c r="M105">
        <v>106.630995604815</v>
      </c>
      <c r="N105">
        <v>73.876364788963699</v>
      </c>
      <c r="O105">
        <v>67.866686559259506</v>
      </c>
      <c r="P105">
        <v>63.021952123623301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4.6459999999999999</v>
      </c>
      <c r="C106">
        <v>4.6459999999999999</v>
      </c>
      <c r="D106">
        <v>4.6459999999999999</v>
      </c>
      <c r="E106">
        <v>4.6459999999999999</v>
      </c>
      <c r="F106">
        <v>0.16499775432668001</v>
      </c>
      <c r="G106">
        <v>0.138143993409792</v>
      </c>
      <c r="H106">
        <v>2.68537609168885E-2</v>
      </c>
      <c r="I106">
        <v>0.325292898013677</v>
      </c>
      <c r="J106">
        <v>0.32348209774859599</v>
      </c>
      <c r="K106">
        <v>1.8108002650814501E-3</v>
      </c>
      <c r="L106">
        <v>79.106858054226095</v>
      </c>
      <c r="M106">
        <v>102.181057663579</v>
      </c>
      <c r="N106">
        <v>73.876364788963699</v>
      </c>
      <c r="O106">
        <v>67.866686559259506</v>
      </c>
      <c r="P106">
        <v>63.021952123623301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4.6459999999999999</v>
      </c>
      <c r="C107">
        <v>4.6459999999999999</v>
      </c>
      <c r="D107">
        <v>4.6459999999999999</v>
      </c>
      <c r="E107">
        <v>4.6459999999999999</v>
      </c>
      <c r="F107">
        <v>0.162206437038697</v>
      </c>
      <c r="G107">
        <v>0.14295648213557299</v>
      </c>
      <c r="H107">
        <v>1.9249954903124599E-2</v>
      </c>
      <c r="I107">
        <v>0.31065693830197799</v>
      </c>
      <c r="J107">
        <v>0.31920704459972299</v>
      </c>
      <c r="K107">
        <v>-8.5501062977454394E-3</v>
      </c>
      <c r="L107">
        <v>69.777817702718494</v>
      </c>
      <c r="M107">
        <v>91.076289266534303</v>
      </c>
      <c r="N107">
        <v>73.876364788963699</v>
      </c>
      <c r="O107">
        <v>67.866686559259506</v>
      </c>
      <c r="P107">
        <v>63.021952123623301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4.63</v>
      </c>
      <c r="C108">
        <v>4.82</v>
      </c>
      <c r="D108">
        <v>4.5880000000000001</v>
      </c>
      <c r="E108">
        <v>4.74</v>
      </c>
      <c r="F108">
        <v>0.165669576633141</v>
      </c>
      <c r="G108">
        <v>0.14749910103508601</v>
      </c>
      <c r="H108">
        <v>1.81704755980545E-2</v>
      </c>
      <c r="I108">
        <v>0.32179990925568702</v>
      </c>
      <c r="J108">
        <v>0.32007133281837802</v>
      </c>
      <c r="K108">
        <v>1.7285764373090001E-3</v>
      </c>
      <c r="L108">
        <v>92.821216278006403</v>
      </c>
      <c r="M108">
        <v>104.083944434508</v>
      </c>
      <c r="N108">
        <v>81.235757706809594</v>
      </c>
      <c r="O108">
        <v>71.420240882844695</v>
      </c>
      <c r="P108">
        <v>65.491267259980702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4.694</v>
      </c>
      <c r="C109">
        <v>4.7779999999999996</v>
      </c>
      <c r="D109">
        <v>4.694</v>
      </c>
      <c r="E109">
        <v>4.76</v>
      </c>
      <c r="F109">
        <v>0.16809033185234201</v>
      </c>
      <c r="G109">
        <v>0.15161734719853801</v>
      </c>
      <c r="H109">
        <v>1.6472984653804298E-2</v>
      </c>
      <c r="I109">
        <v>0.32841215190699002</v>
      </c>
      <c r="J109">
        <v>0.322851605847915</v>
      </c>
      <c r="K109">
        <v>5.5605460590747403E-3</v>
      </c>
      <c r="L109">
        <v>101.98004721651</v>
      </c>
      <c r="M109">
        <v>102.868973676427</v>
      </c>
      <c r="N109">
        <v>82.462161217436702</v>
      </c>
      <c r="O109">
        <v>72.126534437060798</v>
      </c>
      <c r="P109">
        <v>65.9985170065478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4.7859999999999996</v>
      </c>
      <c r="C110">
        <v>4.7859999999999996</v>
      </c>
      <c r="D110">
        <v>4.6879999999999997</v>
      </c>
      <c r="E110">
        <v>4.702</v>
      </c>
      <c r="F110">
        <v>0.16344459498017899</v>
      </c>
      <c r="G110">
        <v>0.15398279675486601</v>
      </c>
      <c r="H110">
        <v>9.4617982253135096E-3</v>
      </c>
      <c r="I110">
        <v>0.31038259817064401</v>
      </c>
      <c r="J110">
        <v>0.31869526995549102</v>
      </c>
      <c r="K110">
        <v>-8.3126717848474498E-3</v>
      </c>
      <c r="L110">
        <v>90.691451908182003</v>
      </c>
      <c r="M110">
        <v>87.9070717263087</v>
      </c>
      <c r="N110">
        <v>67.529402509153201</v>
      </c>
      <c r="O110">
        <v>66.958614036938798</v>
      </c>
      <c r="P110">
        <v>63.171045797664704</v>
      </c>
      <c r="Q110">
        <v>0</v>
      </c>
      <c r="R110">
        <v>0</v>
      </c>
      <c r="S110">
        <v>0</v>
      </c>
      <c r="T110">
        <v>0</v>
      </c>
      <c r="U110">
        <v>-100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42461</v>
      </c>
      <c r="B111">
        <v>4.75</v>
      </c>
      <c r="C111">
        <v>4.78</v>
      </c>
      <c r="D111">
        <v>4.6520000000000001</v>
      </c>
      <c r="E111">
        <v>4.72</v>
      </c>
      <c r="F111">
        <v>0.15937805361332599</v>
      </c>
      <c r="G111">
        <v>0.15506184812655799</v>
      </c>
      <c r="H111">
        <v>4.3162054867680296E-3</v>
      </c>
      <c r="I111">
        <v>0.298282831037192</v>
      </c>
      <c r="J111">
        <v>0.31189112364939098</v>
      </c>
      <c r="K111">
        <v>-1.36082926121995E-2</v>
      </c>
      <c r="L111">
        <v>83.703259348130402</v>
      </c>
      <c r="M111">
        <v>78.983101991551294</v>
      </c>
      <c r="N111">
        <v>69.527362042482906</v>
      </c>
      <c r="O111">
        <v>67.731349334264195</v>
      </c>
      <c r="P111">
        <v>63.678113814232297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100</v>
      </c>
      <c r="Z111">
        <v>0</v>
      </c>
      <c r="AA111">
        <v>0</v>
      </c>
    </row>
    <row r="112" spans="1:27">
      <c r="A112" s="1">
        <v>42464</v>
      </c>
      <c r="B112">
        <v>4.79</v>
      </c>
      <c r="C112">
        <v>4.79</v>
      </c>
      <c r="D112">
        <v>4.66</v>
      </c>
      <c r="E112">
        <v>4.7320000000000002</v>
      </c>
      <c r="F112">
        <v>0.15533300777190701</v>
      </c>
      <c r="G112">
        <v>0.15511608005562799</v>
      </c>
      <c r="H112">
        <v>2.1692771627906899E-4</v>
      </c>
      <c r="I112">
        <v>0.28847403634136698</v>
      </c>
      <c r="J112">
        <v>0.30408542788005</v>
      </c>
      <c r="K112">
        <v>-1.56113915386831E-2</v>
      </c>
      <c r="L112">
        <v>89.6878236425502</v>
      </c>
      <c r="M112">
        <v>77.976478169808502</v>
      </c>
      <c r="N112">
        <v>70.919107061787301</v>
      </c>
      <c r="O112">
        <v>68.264211893896302</v>
      </c>
      <c r="P112">
        <v>64.024832854500403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4.75</v>
      </c>
      <c r="C113">
        <v>4.75</v>
      </c>
      <c r="D113">
        <v>4.6419999999999897</v>
      </c>
      <c r="E113">
        <v>4.7300000000000004</v>
      </c>
      <c r="F113">
        <v>0.15023409142581701</v>
      </c>
      <c r="G113">
        <v>0.15413968232966599</v>
      </c>
      <c r="H113">
        <v>-3.9055909038486999E-3</v>
      </c>
      <c r="I113">
        <v>0.27640046123026701</v>
      </c>
      <c r="J113">
        <v>0.29485710566345502</v>
      </c>
      <c r="K113">
        <v>-1.8456644433188799E-2</v>
      </c>
      <c r="L113">
        <v>56.892230576441001</v>
      </c>
      <c r="M113">
        <v>65.798079113482402</v>
      </c>
      <c r="N113">
        <v>70.294842580227893</v>
      </c>
      <c r="O113">
        <v>68.0624795193539</v>
      </c>
      <c r="P113">
        <v>63.918057526165597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4.6719999999999997</v>
      </c>
      <c r="C114">
        <v>4.7480000000000002</v>
      </c>
      <c r="D114">
        <v>4.55</v>
      </c>
      <c r="E114">
        <v>4.5999999999999996</v>
      </c>
      <c r="F114">
        <v>0.134156774158358</v>
      </c>
      <c r="G114">
        <v>0.15014310069540401</v>
      </c>
      <c r="H114">
        <v>-1.5986326537045799E-2</v>
      </c>
      <c r="I114">
        <v>0.227568942433828</v>
      </c>
      <c r="J114">
        <v>0.272427717920246</v>
      </c>
      <c r="K114">
        <v>-4.4858775486418201E-2</v>
      </c>
      <c r="L114">
        <v>-58.585235451368199</v>
      </c>
      <c r="M114">
        <v>27.7421670683554</v>
      </c>
      <c r="N114">
        <v>42.155274195427701</v>
      </c>
      <c r="O114">
        <v>56.396243979116498</v>
      </c>
      <c r="P114">
        <v>57.386255602894103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4.6100000000000003</v>
      </c>
      <c r="C115">
        <v>4.6500000000000004</v>
      </c>
      <c r="D115">
        <v>4.5199999999999996</v>
      </c>
      <c r="E115">
        <v>4.6120000000000001</v>
      </c>
      <c r="F115">
        <v>0.120988998246151</v>
      </c>
      <c r="G115">
        <v>0.14431228020555301</v>
      </c>
      <c r="H115">
        <v>-2.3323281959402701E-2</v>
      </c>
      <c r="I115">
        <v>0.195942264998407</v>
      </c>
      <c r="J115">
        <v>0.2469325669463</v>
      </c>
      <c r="K115">
        <v>-5.0990301947892697E-2</v>
      </c>
      <c r="L115">
        <v>-113.66070526422</v>
      </c>
      <c r="M115">
        <v>-2.9151981899658699</v>
      </c>
      <c r="N115">
        <v>44.545903750440601</v>
      </c>
      <c r="O115">
        <v>57.126763492175797</v>
      </c>
      <c r="P115">
        <v>57.804187944380203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100</v>
      </c>
      <c r="W115">
        <v>0</v>
      </c>
      <c r="X115">
        <v>0</v>
      </c>
      <c r="Y115">
        <v>100</v>
      </c>
      <c r="Z115">
        <v>0</v>
      </c>
      <c r="AA115">
        <v>0</v>
      </c>
    </row>
    <row r="116" spans="1:27">
      <c r="A116" s="1">
        <v>42468</v>
      </c>
      <c r="B116">
        <v>4.6120000000000001</v>
      </c>
      <c r="C116">
        <v>4.8499999999999996</v>
      </c>
      <c r="D116">
        <v>4.5720000000000001</v>
      </c>
      <c r="E116">
        <v>4.7240000000000002</v>
      </c>
      <c r="F116">
        <v>0.118228045628368</v>
      </c>
      <c r="G116">
        <v>0.13909543329011601</v>
      </c>
      <c r="H116">
        <v>-2.0867387661748001E-2</v>
      </c>
      <c r="I116">
        <v>0.20351172244650501</v>
      </c>
      <c r="J116">
        <v>0.23245895211303499</v>
      </c>
      <c r="K116">
        <v>-2.89472296665296E-2</v>
      </c>
      <c r="L116">
        <v>57.132842621802197</v>
      </c>
      <c r="M116">
        <v>76.069095427037496</v>
      </c>
      <c r="N116">
        <v>61.756330526381603</v>
      </c>
      <c r="O116">
        <v>63.305873581884299</v>
      </c>
      <c r="P116">
        <v>61.504142246054201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4.7</v>
      </c>
      <c r="C117">
        <v>4.87</v>
      </c>
      <c r="D117">
        <v>4.6660000000000004</v>
      </c>
      <c r="E117">
        <v>4.8220000000000001</v>
      </c>
      <c r="F117">
        <v>0.122535241775366</v>
      </c>
      <c r="G117">
        <v>0.13578339498716599</v>
      </c>
      <c r="H117">
        <v>-1.32481532118E-2</v>
      </c>
      <c r="I117">
        <v>0.23173116375741001</v>
      </c>
      <c r="J117">
        <v>0.232216355994493</v>
      </c>
      <c r="K117">
        <v>-4.8519223708359799E-4</v>
      </c>
      <c r="L117">
        <v>131.56821004080101</v>
      </c>
      <c r="M117">
        <v>129.13246061681801</v>
      </c>
      <c r="N117">
        <v>70.957561441094498</v>
      </c>
      <c r="O117">
        <v>67.693434775171994</v>
      </c>
      <c r="P117">
        <v>64.374189923039197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4.83</v>
      </c>
      <c r="C118">
        <v>4.83</v>
      </c>
      <c r="D118">
        <v>4.6619999999999999</v>
      </c>
      <c r="E118">
        <v>4.71</v>
      </c>
      <c r="F118">
        <v>0.115578939705062</v>
      </c>
      <c r="G118">
        <v>0.13174250393074599</v>
      </c>
      <c r="H118">
        <v>-1.6163564225683599E-2</v>
      </c>
      <c r="I118">
        <v>0.21409653117987801</v>
      </c>
      <c r="J118">
        <v>0.22617641438962199</v>
      </c>
      <c r="K118">
        <v>-1.2079883209743601E-2</v>
      </c>
      <c r="L118">
        <v>57.122114128068702</v>
      </c>
      <c r="M118">
        <v>77.222222222222697</v>
      </c>
      <c r="N118">
        <v>53.7234467594091</v>
      </c>
      <c r="O118">
        <v>59.009349294142197</v>
      </c>
      <c r="P118">
        <v>59.087856050552901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4.6900000000000004</v>
      </c>
      <c r="C119">
        <v>4.8499999999999996</v>
      </c>
      <c r="D119">
        <v>4.6900000000000004</v>
      </c>
      <c r="E119">
        <v>4.84</v>
      </c>
      <c r="F119">
        <v>0.11918207694678799</v>
      </c>
      <c r="G119">
        <v>0.12923041853395401</v>
      </c>
      <c r="H119">
        <v>-1.00483415871657E-2</v>
      </c>
      <c r="I119">
        <v>0.23513960453513799</v>
      </c>
      <c r="J119">
        <v>0.22916414443812699</v>
      </c>
      <c r="K119">
        <v>5.9754600970110799E-3</v>
      </c>
      <c r="L119">
        <v>133.32294264339001</v>
      </c>
      <c r="M119">
        <v>130.808366308648</v>
      </c>
      <c r="N119">
        <v>65.176768996744897</v>
      </c>
      <c r="O119">
        <v>64.674099830592596</v>
      </c>
      <c r="P119">
        <v>62.809925628315703</v>
      </c>
      <c r="Q119">
        <v>0</v>
      </c>
      <c r="R119">
        <v>0</v>
      </c>
      <c r="S119">
        <v>0</v>
      </c>
      <c r="T119">
        <v>100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4.88</v>
      </c>
      <c r="C120">
        <v>4.88</v>
      </c>
      <c r="D120">
        <v>4.7839999999999998</v>
      </c>
      <c r="E120">
        <v>4.8</v>
      </c>
      <c r="F120">
        <v>0.11745596422225101</v>
      </c>
      <c r="G120">
        <v>0.126875527671614</v>
      </c>
      <c r="H120">
        <v>-9.4195634493621193E-3</v>
      </c>
      <c r="I120">
        <v>0.232923398785948</v>
      </c>
      <c r="J120">
        <v>0.23041722922073399</v>
      </c>
      <c r="K120">
        <v>2.5061695652141198E-3</v>
      </c>
      <c r="L120">
        <v>159.14454277285901</v>
      </c>
      <c r="M120">
        <v>150.20743670272401</v>
      </c>
      <c r="N120">
        <v>59.858618836103602</v>
      </c>
      <c r="O120">
        <v>61.842172923792397</v>
      </c>
      <c r="P120">
        <v>61.016491546599603</v>
      </c>
      <c r="Q120">
        <v>0</v>
      </c>
      <c r="R120">
        <v>0</v>
      </c>
      <c r="S120">
        <v>0</v>
      </c>
      <c r="T120">
        <v>0</v>
      </c>
      <c r="U120">
        <v>-100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4.78</v>
      </c>
      <c r="C121">
        <v>4.9000000000000004</v>
      </c>
      <c r="D121">
        <v>4.78</v>
      </c>
      <c r="E121">
        <v>4.9000000000000004</v>
      </c>
      <c r="F121">
        <v>0.12274227517343</v>
      </c>
      <c r="G121">
        <v>0.12604887717197699</v>
      </c>
      <c r="H121">
        <v>-3.3066019985468998E-3</v>
      </c>
      <c r="I121">
        <v>0.25499239148486702</v>
      </c>
      <c r="J121">
        <v>0.23860894997544499</v>
      </c>
      <c r="K121">
        <v>1.6383441509421798E-2</v>
      </c>
      <c r="L121">
        <v>175.44706216293</v>
      </c>
      <c r="M121">
        <v>175.60938797071901</v>
      </c>
      <c r="N121">
        <v>67.575299664646096</v>
      </c>
      <c r="O121">
        <v>65.866200699851802</v>
      </c>
      <c r="P121">
        <v>63.734670671897497</v>
      </c>
      <c r="Q121">
        <v>0</v>
      </c>
      <c r="R121">
        <v>0</v>
      </c>
      <c r="S121">
        <v>0</v>
      </c>
      <c r="T121">
        <v>100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4.78</v>
      </c>
      <c r="C122">
        <v>4.9400000000000004</v>
      </c>
      <c r="D122">
        <v>4.72</v>
      </c>
      <c r="E122">
        <v>4.93</v>
      </c>
      <c r="F122">
        <v>0.12787836181411399</v>
      </c>
      <c r="G122">
        <v>0.126414774100404</v>
      </c>
      <c r="H122">
        <v>1.46358771370985E-3</v>
      </c>
      <c r="I122">
        <v>0.27249893519372498</v>
      </c>
      <c r="J122">
        <v>0.24990561171487199</v>
      </c>
      <c r="K122">
        <v>2.25933234788534E-2</v>
      </c>
      <c r="L122">
        <v>138.05463445444499</v>
      </c>
      <c r="M122">
        <v>161.21478229052201</v>
      </c>
      <c r="N122">
        <v>69.619401798557107</v>
      </c>
      <c r="O122">
        <v>66.990851242679199</v>
      </c>
      <c r="P122">
        <v>64.514076793900401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4.96</v>
      </c>
      <c r="C123">
        <v>4.99</v>
      </c>
      <c r="D123">
        <v>4.88</v>
      </c>
      <c r="E123">
        <v>4.99</v>
      </c>
      <c r="F123">
        <v>0.13523138283671099</v>
      </c>
      <c r="G123">
        <v>0.12817809584766601</v>
      </c>
      <c r="H123">
        <v>7.0532869890456099E-3</v>
      </c>
      <c r="I123">
        <v>0.29514196391423297</v>
      </c>
      <c r="J123">
        <v>0.26498439578132599</v>
      </c>
      <c r="K123">
        <v>3.0157568132907701E-2</v>
      </c>
      <c r="L123">
        <v>173.657289002558</v>
      </c>
      <c r="M123">
        <v>209.31326434618899</v>
      </c>
      <c r="N123">
        <v>73.515228549441204</v>
      </c>
      <c r="O123">
        <v>69.178141732506703</v>
      </c>
      <c r="P123">
        <v>66.0464909203925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-100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4.9820000000000002</v>
      </c>
      <c r="C124">
        <v>4.99</v>
      </c>
      <c r="D124">
        <v>4.9279999999999999</v>
      </c>
      <c r="E124">
        <v>4.99</v>
      </c>
      <c r="F124">
        <v>0.139451198363399</v>
      </c>
      <c r="G124">
        <v>0.13043271635081199</v>
      </c>
      <c r="H124">
        <v>9.0184820125868408E-3</v>
      </c>
      <c r="I124">
        <v>0.30393309377688199</v>
      </c>
      <c r="J124">
        <v>0.27796729511317803</v>
      </c>
      <c r="K124">
        <v>2.5965798663704499E-2</v>
      </c>
      <c r="L124">
        <v>147.483588621444</v>
      </c>
      <c r="M124">
        <v>182.570553670446</v>
      </c>
      <c r="N124">
        <v>73.515228549441204</v>
      </c>
      <c r="O124">
        <v>69.178141732506703</v>
      </c>
      <c r="P124">
        <v>66.0464909203925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-100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4.9340000000000002</v>
      </c>
      <c r="C125">
        <v>4.9880000000000004</v>
      </c>
      <c r="D125">
        <v>4.8899999999999997</v>
      </c>
      <c r="E125">
        <v>4.9000000000000004</v>
      </c>
      <c r="F125">
        <v>0.13398864701407001</v>
      </c>
      <c r="G125">
        <v>0.131143902483464</v>
      </c>
      <c r="H125">
        <v>2.84474453060595E-3</v>
      </c>
      <c r="I125">
        <v>0.27883985899083003</v>
      </c>
      <c r="J125">
        <v>0.27825814973906199</v>
      </c>
      <c r="K125">
        <v>5.8170925176842503E-4</v>
      </c>
      <c r="L125">
        <v>97.192075796727593</v>
      </c>
      <c r="M125">
        <v>125.444977557653</v>
      </c>
      <c r="N125">
        <v>58.261672552160803</v>
      </c>
      <c r="O125">
        <v>62.027913002954101</v>
      </c>
      <c r="P125">
        <v>61.6441680456889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4.87</v>
      </c>
      <c r="C126">
        <v>4.9000000000000004</v>
      </c>
      <c r="D126">
        <v>4.8600000000000003</v>
      </c>
      <c r="E126">
        <v>4.9000000000000004</v>
      </c>
      <c r="F126">
        <v>0.12818193416756901</v>
      </c>
      <c r="G126">
        <v>0.13055150882028499</v>
      </c>
      <c r="H126">
        <v>-2.36957465271578E-3</v>
      </c>
      <c r="I126">
        <v>0.25787671377385701</v>
      </c>
      <c r="J126">
        <v>0.27146433775065998</v>
      </c>
      <c r="K126">
        <v>-1.35876239768034E-2</v>
      </c>
      <c r="L126">
        <v>59.244264507423203</v>
      </c>
      <c r="M126">
        <v>84.278357054063505</v>
      </c>
      <c r="N126">
        <v>58.261672552160803</v>
      </c>
      <c r="O126">
        <v>62.027913002954101</v>
      </c>
      <c r="P126">
        <v>61.6441680456889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4.84</v>
      </c>
      <c r="C127">
        <v>4.96</v>
      </c>
      <c r="D127">
        <v>4.84</v>
      </c>
      <c r="E127">
        <v>4.96</v>
      </c>
      <c r="F127">
        <v>0.12695807727452599</v>
      </c>
      <c r="G127">
        <v>0.12983282251113301</v>
      </c>
      <c r="H127">
        <v>-2.8747452366071598E-3</v>
      </c>
      <c r="I127">
        <v>0.25656886838217202</v>
      </c>
      <c r="J127">
        <v>0.26649918129449701</v>
      </c>
      <c r="K127">
        <v>-9.9303129123258192E-3</v>
      </c>
      <c r="L127">
        <v>72.602407299553704</v>
      </c>
      <c r="M127">
        <v>98.023735228141803</v>
      </c>
      <c r="N127">
        <v>64.874902805718804</v>
      </c>
      <c r="O127">
        <v>64.837897873555804</v>
      </c>
      <c r="P127">
        <v>63.435511985574898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4.9000000000000004</v>
      </c>
      <c r="C128">
        <v>4.9779999999999998</v>
      </c>
      <c r="D128">
        <v>4.88</v>
      </c>
      <c r="E128">
        <v>4.8819999999999997</v>
      </c>
      <c r="F128">
        <v>0.11833017711872799</v>
      </c>
      <c r="G128">
        <v>0.12753229343265199</v>
      </c>
      <c r="H128">
        <v>-9.2021163139238103E-3</v>
      </c>
      <c r="I128">
        <v>0.229327468165514</v>
      </c>
      <c r="J128">
        <v>0.254108610251503</v>
      </c>
      <c r="K128">
        <v>-2.4781142085988601E-2</v>
      </c>
      <c r="L128">
        <v>59.794037940378601</v>
      </c>
      <c r="M128">
        <v>82.682646328914402</v>
      </c>
      <c r="N128">
        <v>52.305465983179701</v>
      </c>
      <c r="O128">
        <v>58.751167660954103</v>
      </c>
      <c r="P128">
        <v>59.633853526523303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-100</v>
      </c>
      <c r="Z128">
        <v>0</v>
      </c>
      <c r="AA128">
        <v>0</v>
      </c>
    </row>
    <row r="129" spans="1:27">
      <c r="A129" s="1">
        <v>42487</v>
      </c>
      <c r="B129">
        <v>4.8819999999999997</v>
      </c>
      <c r="C129">
        <v>4.91</v>
      </c>
      <c r="D129">
        <v>4.8479999999999999</v>
      </c>
      <c r="E129">
        <v>4.9039999999999999</v>
      </c>
      <c r="F129">
        <v>0.11197691999246299</v>
      </c>
      <c r="G129">
        <v>0.124421218744614</v>
      </c>
      <c r="H129">
        <v>-1.2444298752151001E-2</v>
      </c>
      <c r="I129">
        <v>0.21403978158159101</v>
      </c>
      <c r="J129">
        <v>0.24075233402819901</v>
      </c>
      <c r="K129">
        <v>-2.6712552446607699E-2</v>
      </c>
      <c r="L129">
        <v>29.3845606545705</v>
      </c>
      <c r="M129">
        <v>57.577920532952596</v>
      </c>
      <c r="N129">
        <v>55.163984300720102</v>
      </c>
      <c r="O129">
        <v>59.894754291530703</v>
      </c>
      <c r="P129">
        <v>60.337792335735202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4.9000000000000004</v>
      </c>
      <c r="C130">
        <v>4.92</v>
      </c>
      <c r="D130">
        <v>4.8579999999999997</v>
      </c>
      <c r="E130">
        <v>4.87</v>
      </c>
      <c r="F130">
        <v>0.103010955919264</v>
      </c>
      <c r="G130">
        <v>0.120139166179544</v>
      </c>
      <c r="H130">
        <v>-1.71282102602799E-2</v>
      </c>
      <c r="I130">
        <v>0.1910060570365</v>
      </c>
      <c r="J130">
        <v>0.224170241697633</v>
      </c>
      <c r="K130">
        <v>-3.3164184661132703E-2</v>
      </c>
      <c r="L130">
        <v>14.508083935327299</v>
      </c>
      <c r="M130">
        <v>49.186639715082897</v>
      </c>
      <c r="N130">
        <v>49.784176916523698</v>
      </c>
      <c r="O130">
        <v>57.252975831667897</v>
      </c>
      <c r="P130">
        <v>58.677313388630203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4.87</v>
      </c>
      <c r="C131">
        <v>4.93</v>
      </c>
      <c r="D131">
        <v>4.84</v>
      </c>
      <c r="E131">
        <v>4.8680000000000003</v>
      </c>
      <c r="F131">
        <v>9.4652882005285599E-2</v>
      </c>
      <c r="G131">
        <v>0.11504190934469299</v>
      </c>
      <c r="H131">
        <v>-2.0389027339407301E-2</v>
      </c>
      <c r="I131">
        <v>0.172410636822248</v>
      </c>
      <c r="J131">
        <v>0.206917040072505</v>
      </c>
      <c r="K131">
        <v>-3.4506403250256598E-2</v>
      </c>
      <c r="L131">
        <v>2.17119415678515</v>
      </c>
      <c r="M131">
        <v>42.359269358633803</v>
      </c>
      <c r="N131">
        <v>49.453195713538399</v>
      </c>
      <c r="O131">
        <v>57.093450498636201</v>
      </c>
      <c r="P131">
        <v>58.577746028627097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4.83</v>
      </c>
      <c r="C132">
        <v>4.8659999999999997</v>
      </c>
      <c r="D132">
        <v>4.7519999999999998</v>
      </c>
      <c r="E132">
        <v>4.83</v>
      </c>
      <c r="F132">
        <v>8.3994529143845698E-2</v>
      </c>
      <c r="G132">
        <v>0.108832433304523</v>
      </c>
      <c r="H132">
        <v>-2.4837904160677798E-2</v>
      </c>
      <c r="I132">
        <v>0.14695406415360299</v>
      </c>
      <c r="J132">
        <v>0.18692938143287099</v>
      </c>
      <c r="K132">
        <v>-3.99753172792678E-2</v>
      </c>
      <c r="L132">
        <v>-117.037037037036</v>
      </c>
      <c r="M132">
        <v>-8.7455876929565495</v>
      </c>
      <c r="N132">
        <v>43.101307654011698</v>
      </c>
      <c r="O132">
        <v>54.013979927665098</v>
      </c>
      <c r="P132">
        <v>56.6596789956957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4.7699999999999996</v>
      </c>
      <c r="C133">
        <v>4.8280000000000003</v>
      </c>
      <c r="D133">
        <v>4.7539999999999996</v>
      </c>
      <c r="E133">
        <v>4.78</v>
      </c>
      <c r="F133">
        <v>7.0698161185237696E-2</v>
      </c>
      <c r="G133">
        <v>0.101205578880666</v>
      </c>
      <c r="H133">
        <v>-3.0507417695428599E-2</v>
      </c>
      <c r="I133">
        <v>0.114315591285316</v>
      </c>
      <c r="J133">
        <v>0.16272478471701901</v>
      </c>
      <c r="K133">
        <v>-4.8409193431703301E-2</v>
      </c>
      <c r="L133">
        <v>-164.02116402116201</v>
      </c>
      <c r="M133">
        <v>-36.462675782335197</v>
      </c>
      <c r="N133">
        <v>36.002651252193502</v>
      </c>
      <c r="O133">
        <v>50.178837853484197</v>
      </c>
      <c r="P133">
        <v>54.207424148164897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4.78</v>
      </c>
      <c r="C134">
        <v>4.78</v>
      </c>
      <c r="D134">
        <v>4.6500000000000004</v>
      </c>
      <c r="E134">
        <v>4.7320000000000002</v>
      </c>
      <c r="F134">
        <v>5.56460420018813E-2</v>
      </c>
      <c r="G134">
        <v>9.2093671504909394E-2</v>
      </c>
      <c r="H134">
        <v>-3.6447629503028003E-2</v>
      </c>
      <c r="I134">
        <v>7.8315152974074195E-2</v>
      </c>
      <c r="J134">
        <v>0.13458824080270401</v>
      </c>
      <c r="K134">
        <v>-5.6273087828630101E-2</v>
      </c>
      <c r="L134">
        <v>-217.72441395082799</v>
      </c>
      <c r="M134">
        <v>-101.881434149805</v>
      </c>
      <c r="N134">
        <v>30.395818798585601</v>
      </c>
      <c r="O134">
        <v>46.747307853244301</v>
      </c>
      <c r="P134">
        <v>51.9413942922939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4.7679999999999998</v>
      </c>
      <c r="C135">
        <v>4.92</v>
      </c>
      <c r="D135">
        <v>4.702</v>
      </c>
      <c r="E135">
        <v>4.82</v>
      </c>
      <c r="F135">
        <v>5.0238871222876201E-2</v>
      </c>
      <c r="G135">
        <v>8.3722711448502699E-2</v>
      </c>
      <c r="H135">
        <v>-3.34838402256264E-2</v>
      </c>
      <c r="I135">
        <v>7.8642374167475104E-2</v>
      </c>
      <c r="J135">
        <v>0.115939618590961</v>
      </c>
      <c r="K135">
        <v>-3.7297244423486198E-2</v>
      </c>
      <c r="L135">
        <v>-75.664084722769104</v>
      </c>
      <c r="M135">
        <v>-34.3453577347573</v>
      </c>
      <c r="N135">
        <v>47.787627416428201</v>
      </c>
      <c r="O135">
        <v>53.0820937677587</v>
      </c>
      <c r="P135">
        <v>55.520675144931801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4.76</v>
      </c>
      <c r="C136">
        <v>4.82</v>
      </c>
      <c r="D136">
        <v>4.76</v>
      </c>
      <c r="E136">
        <v>4.8</v>
      </c>
      <c r="F136">
        <v>4.3834519515987901E-2</v>
      </c>
      <c r="G136">
        <v>7.5745073061999804E-2</v>
      </c>
      <c r="H136">
        <v>-3.1910553546011799E-2</v>
      </c>
      <c r="I136">
        <v>7.1836506508366996E-2</v>
      </c>
      <c r="J136">
        <v>0.10123858123009601</v>
      </c>
      <c r="K136">
        <v>-2.9402074721729499E-2</v>
      </c>
      <c r="L136">
        <v>-85.244880479639207</v>
      </c>
      <c r="M136">
        <v>-64.740715515447903</v>
      </c>
      <c r="N136">
        <v>44.818294722688599</v>
      </c>
      <c r="O136">
        <v>51.580313618012298</v>
      </c>
      <c r="P136">
        <v>54.5511366938536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4.6079999999999997</v>
      </c>
      <c r="C137">
        <v>4.67</v>
      </c>
      <c r="D137">
        <v>4.5720000000000001</v>
      </c>
      <c r="E137">
        <v>4.5759999999999996</v>
      </c>
      <c r="F137">
        <v>2.0448380491890399E-2</v>
      </c>
      <c r="G137">
        <v>6.4685734547977894E-2</v>
      </c>
      <c r="H137">
        <v>-4.4237354056087398E-2</v>
      </c>
      <c r="I137">
        <v>3.9988026765520601E-3</v>
      </c>
      <c r="J137">
        <v>6.8825321712248394E-2</v>
      </c>
      <c r="K137">
        <v>-6.4826519035696306E-2</v>
      </c>
      <c r="L137">
        <v>-212.419974391805</v>
      </c>
      <c r="M137">
        <v>-228.63341266372001</v>
      </c>
      <c r="N137">
        <v>24.735378828111099</v>
      </c>
      <c r="O137">
        <v>38.457159610255097</v>
      </c>
      <c r="P137">
        <v>45.257100719119798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4.5759999999999996</v>
      </c>
      <c r="C138">
        <v>4.58</v>
      </c>
      <c r="D138">
        <v>4.3940000000000001</v>
      </c>
      <c r="E138">
        <v>4.4800000000000004</v>
      </c>
      <c r="F138">
        <v>-5.7652427377234902E-3</v>
      </c>
      <c r="G138">
        <v>5.0595539090837603E-2</v>
      </c>
      <c r="H138">
        <v>-5.63607818285611E-2</v>
      </c>
      <c r="I138">
        <v>-6.5454544230083095E-2</v>
      </c>
      <c r="J138">
        <v>2.4065366398137798E-2</v>
      </c>
      <c r="K138">
        <v>-8.9519910628220997E-2</v>
      </c>
      <c r="L138">
        <v>-232.444314185228</v>
      </c>
      <c r="M138">
        <v>-278.69759408438898</v>
      </c>
      <c r="N138">
        <v>20.207847181971101</v>
      </c>
      <c r="O138">
        <v>34.415862309728801</v>
      </c>
      <c r="P138">
        <v>42.0344142312888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4.468</v>
      </c>
      <c r="C139">
        <v>4.49</v>
      </c>
      <c r="D139">
        <v>4.3579999999999997</v>
      </c>
      <c r="E139">
        <v>4.43</v>
      </c>
      <c r="F139">
        <v>-3.02258849519478E-2</v>
      </c>
      <c r="G139">
        <v>3.4431254282280499E-2</v>
      </c>
      <c r="H139">
        <v>-6.4657139234228403E-2</v>
      </c>
      <c r="I139">
        <v>-0.12186119701888901</v>
      </c>
      <c r="J139">
        <v>-2.4576821407537801E-2</v>
      </c>
      <c r="K139">
        <v>-9.7284375611351295E-2</v>
      </c>
      <c r="L139">
        <v>-189.583333333333</v>
      </c>
      <c r="M139">
        <v>-245.26937959773801</v>
      </c>
      <c r="N139">
        <v>18.1852568419703</v>
      </c>
      <c r="O139">
        <v>32.500224452785098</v>
      </c>
      <c r="P139">
        <v>40.458861099258201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4.3760000000000003</v>
      </c>
      <c r="C140">
        <v>4.49</v>
      </c>
      <c r="D140">
        <v>4.3</v>
      </c>
      <c r="E140">
        <v>4.4000000000000004</v>
      </c>
      <c r="F140">
        <v>-5.1438913638853501E-2</v>
      </c>
      <c r="G140">
        <v>1.7257220698053698E-2</v>
      </c>
      <c r="H140">
        <v>-6.8696134336907203E-2</v>
      </c>
      <c r="I140">
        <v>-0.16345314142260101</v>
      </c>
      <c r="J140">
        <v>-7.0868928079225596E-2</v>
      </c>
      <c r="K140">
        <v>-9.2584213343375604E-2</v>
      </c>
      <c r="L140">
        <v>-150.932658868163</v>
      </c>
      <c r="M140">
        <v>-199.134418691147</v>
      </c>
      <c r="N140">
        <v>16.9945737257334</v>
      </c>
      <c r="O140">
        <v>31.3719062419163</v>
      </c>
      <c r="P140">
        <v>39.525507811881901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4.4539999999999997</v>
      </c>
      <c r="C141">
        <v>4.4539999999999997</v>
      </c>
      <c r="D141">
        <v>4.3499999999999996</v>
      </c>
      <c r="E141">
        <v>4.4539999999999997</v>
      </c>
      <c r="F141">
        <v>-6.3164917155502195E-2</v>
      </c>
      <c r="G141">
        <v>1.1727931273425301E-3</v>
      </c>
      <c r="H141">
        <v>-6.4337710282844698E-2</v>
      </c>
      <c r="I141">
        <v>-0.171613751946742</v>
      </c>
      <c r="J141">
        <v>-0.104450536035064</v>
      </c>
      <c r="K141">
        <v>-6.7163215911678106E-2</v>
      </c>
      <c r="L141">
        <v>-112.04985028728601</v>
      </c>
      <c r="M141">
        <v>-149.62300392764001</v>
      </c>
      <c r="N141">
        <v>27.0280616730352</v>
      </c>
      <c r="O141">
        <v>35.699222627834402</v>
      </c>
      <c r="P141">
        <v>42.052081967220801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4.5</v>
      </c>
      <c r="C142">
        <v>4.5</v>
      </c>
      <c r="D142">
        <v>4.34</v>
      </c>
      <c r="E142">
        <v>4.34</v>
      </c>
      <c r="F142">
        <v>-8.0726145926033305E-2</v>
      </c>
      <c r="G142">
        <v>-1.52069946833326E-2</v>
      </c>
      <c r="H142">
        <v>-6.5519151242700593E-2</v>
      </c>
      <c r="I142">
        <v>-0.20524054835181799</v>
      </c>
      <c r="J142">
        <v>-0.138047206807315</v>
      </c>
      <c r="K142">
        <v>-6.7193341544502197E-2</v>
      </c>
      <c r="L142">
        <v>-100.324356943501</v>
      </c>
      <c r="M142">
        <v>-132.762528966427</v>
      </c>
      <c r="N142">
        <v>20.827396120659401</v>
      </c>
      <c r="O142">
        <v>31.223221401909498</v>
      </c>
      <c r="P142">
        <v>38.487715544486598</v>
      </c>
      <c r="Q142">
        <v>0</v>
      </c>
      <c r="R142">
        <v>0</v>
      </c>
      <c r="S142">
        <v>0</v>
      </c>
      <c r="T142">
        <v>-100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4.3499999999999996</v>
      </c>
      <c r="C143">
        <v>4.4160000000000004</v>
      </c>
      <c r="D143">
        <v>4.3179999999999996</v>
      </c>
      <c r="E143">
        <v>4.4000000000000004</v>
      </c>
      <c r="F143">
        <v>-8.8778662530568597E-2</v>
      </c>
      <c r="G143">
        <v>-2.9921328252779801E-2</v>
      </c>
      <c r="H143">
        <v>-5.8857334277788803E-2</v>
      </c>
      <c r="I143">
        <v>-0.20594555815590501</v>
      </c>
      <c r="J143">
        <v>-0.16067999059017801</v>
      </c>
      <c r="K143">
        <v>-4.5265567565726299E-2</v>
      </c>
      <c r="L143">
        <v>-90.250600755234601</v>
      </c>
      <c r="M143">
        <v>-118.183412239172</v>
      </c>
      <c r="N143">
        <v>30.603270227458601</v>
      </c>
      <c r="O143">
        <v>35.7866165257944</v>
      </c>
      <c r="P143">
        <v>41.240115082303902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4.3499999999999996</v>
      </c>
      <c r="C144">
        <v>4.42</v>
      </c>
      <c r="D144">
        <v>4.3499999999999996</v>
      </c>
      <c r="E144">
        <v>4.42</v>
      </c>
      <c r="F144">
        <v>-9.2480450040896195E-2</v>
      </c>
      <c r="G144">
        <v>-4.2433152610403098E-2</v>
      </c>
      <c r="H144">
        <v>-5.0047297430493097E-2</v>
      </c>
      <c r="I144">
        <v>-0.197020091029666</v>
      </c>
      <c r="J144">
        <v>-0.17279335740334101</v>
      </c>
      <c r="K144">
        <v>-2.42267336263251E-2</v>
      </c>
      <c r="L144">
        <v>-72.905101771081107</v>
      </c>
      <c r="M144">
        <v>-97.0389227574193</v>
      </c>
      <c r="N144">
        <v>33.782898661475201</v>
      </c>
      <c r="O144">
        <v>37.280485005108503</v>
      </c>
      <c r="P144">
        <v>42.146160258663102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4.42</v>
      </c>
      <c r="C145">
        <v>4.7</v>
      </c>
      <c r="D145">
        <v>4.3540000000000001</v>
      </c>
      <c r="E145">
        <v>4.6639999999999997</v>
      </c>
      <c r="F145">
        <v>-7.4862415183849507E-2</v>
      </c>
      <c r="G145">
        <v>-4.8919005125092299E-2</v>
      </c>
      <c r="H145">
        <v>-2.59434100587571E-2</v>
      </c>
      <c r="I145">
        <v>-0.11997405448667001</v>
      </c>
      <c r="J145">
        <v>-0.15518692309778401</v>
      </c>
      <c r="K145">
        <v>3.5212868611114098E-2</v>
      </c>
      <c r="L145">
        <v>0.381181663155714</v>
      </c>
      <c r="M145">
        <v>-32.916873753906202</v>
      </c>
      <c r="N145">
        <v>59.920520118564603</v>
      </c>
      <c r="O145">
        <v>51.963174725072001</v>
      </c>
      <c r="P145">
        <v>51.688751237384999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4.7</v>
      </c>
      <c r="C146">
        <v>4.718</v>
      </c>
      <c r="D146">
        <v>4.6120000000000001</v>
      </c>
      <c r="E146">
        <v>4.7</v>
      </c>
      <c r="F146">
        <v>-5.73341837125571E-2</v>
      </c>
      <c r="G146">
        <v>-5.0602040842585301E-2</v>
      </c>
      <c r="H146">
        <v>-6.7321428699718203E-3</v>
      </c>
      <c r="I146">
        <v>-5.9241845283919403E-2</v>
      </c>
      <c r="J146">
        <v>-0.123205230493162</v>
      </c>
      <c r="K146">
        <v>6.3963385209243301E-2</v>
      </c>
      <c r="L146">
        <v>51.637764932562497</v>
      </c>
      <c r="M146">
        <v>6.6529764263669904</v>
      </c>
      <c r="N146">
        <v>62.4704526455211</v>
      </c>
      <c r="O146">
        <v>53.685890405269497</v>
      </c>
      <c r="P146">
        <v>52.892473777729101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4.72</v>
      </c>
      <c r="C147">
        <v>4.7699999999999996</v>
      </c>
      <c r="D147">
        <v>4.6120000000000001</v>
      </c>
      <c r="E147">
        <v>4.68</v>
      </c>
      <c r="F147">
        <v>-4.4543299412114601E-2</v>
      </c>
      <c r="G147">
        <v>-4.9390292556491203E-2</v>
      </c>
      <c r="H147">
        <v>4.8469931443765402E-3</v>
      </c>
      <c r="I147">
        <v>-2.54615312435966E-2</v>
      </c>
      <c r="J147">
        <v>-9.0623997409973997E-2</v>
      </c>
      <c r="K147">
        <v>6.51624661663774E-2</v>
      </c>
      <c r="L147">
        <v>62.663067926225601</v>
      </c>
      <c r="M147">
        <v>15.5678180232816</v>
      </c>
      <c r="N147">
        <v>59.996415584108803</v>
      </c>
      <c r="O147">
        <v>52.558194698767899</v>
      </c>
      <c r="P147">
        <v>52.134730561547002</v>
      </c>
      <c r="Q147">
        <v>0</v>
      </c>
      <c r="R147">
        <v>0</v>
      </c>
      <c r="S147">
        <v>0</v>
      </c>
      <c r="T147">
        <v>-100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4.6219999999999999</v>
      </c>
      <c r="C148">
        <v>4.7380000000000004</v>
      </c>
      <c r="D148">
        <v>4.5039999999999996</v>
      </c>
      <c r="E148">
        <v>4.6479999999999997</v>
      </c>
      <c r="F148">
        <v>-3.6567041918467602E-2</v>
      </c>
      <c r="G148">
        <v>-4.6825642428886399E-2</v>
      </c>
      <c r="H148">
        <v>1.0258600510418801E-2</v>
      </c>
      <c r="I148">
        <v>-1.2609823676659601E-2</v>
      </c>
      <c r="J148">
        <v>-6.4619272832202507E-2</v>
      </c>
      <c r="K148">
        <v>5.2009449155542897E-2</v>
      </c>
      <c r="L148">
        <v>40.499764262140303</v>
      </c>
      <c r="M148">
        <v>-0.98724804607183303</v>
      </c>
      <c r="N148">
        <v>55.8664237597349</v>
      </c>
      <c r="O148">
        <v>50.722350574341696</v>
      </c>
      <c r="P148">
        <v>50.909449116384103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4.6459999999999999</v>
      </c>
      <c r="C149">
        <v>4.75</v>
      </c>
      <c r="D149">
        <v>4.6459999999999999</v>
      </c>
      <c r="E149">
        <v>4.75</v>
      </c>
      <c r="F149">
        <v>-2.1764366766254799E-2</v>
      </c>
      <c r="G149">
        <v>-4.1813387296360097E-2</v>
      </c>
      <c r="H149">
        <v>2.0049020530105301E-2</v>
      </c>
      <c r="I149">
        <v>2.4048840785423999E-2</v>
      </c>
      <c r="J149">
        <v>-3.5063234959660301E-2</v>
      </c>
      <c r="K149">
        <v>5.9112075745084397E-2</v>
      </c>
      <c r="L149">
        <v>90.995024875622093</v>
      </c>
      <c r="M149">
        <v>39.602532485325398</v>
      </c>
      <c r="N149">
        <v>64.861487465333099</v>
      </c>
      <c r="O149">
        <v>55.998289946544098</v>
      </c>
      <c r="P149">
        <v>54.489275505703702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4.7699999999999996</v>
      </c>
      <c r="C150">
        <v>4.8380000000000001</v>
      </c>
      <c r="D150">
        <v>4.7300000000000004</v>
      </c>
      <c r="E150">
        <v>4.8339999999999996</v>
      </c>
      <c r="F150">
        <v>-3.2179475812874601E-3</v>
      </c>
      <c r="G150">
        <v>-3.4094299353345597E-2</v>
      </c>
      <c r="H150">
        <v>3.0876351772058101E-2</v>
      </c>
      <c r="I150">
        <v>7.0018206543301695E-2</v>
      </c>
      <c r="J150" s="162">
        <v>-3.6087792006360399E-5</v>
      </c>
      <c r="K150">
        <v>7.0054294335308007E-2</v>
      </c>
      <c r="L150">
        <v>134.74544778892599</v>
      </c>
      <c r="M150">
        <v>80.217498910289095</v>
      </c>
      <c r="N150">
        <v>70.615594490634805</v>
      </c>
      <c r="O150">
        <v>59.814104507188198</v>
      </c>
      <c r="P150">
        <v>57.188815212981197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4.8380000000000001</v>
      </c>
      <c r="C151">
        <v>4.8719999999999999</v>
      </c>
      <c r="D151">
        <v>4.7279999999999998</v>
      </c>
      <c r="E151">
        <v>4.8</v>
      </c>
      <c r="F151">
        <v>8.6371437753829296E-3</v>
      </c>
      <c r="G151">
        <v>-2.55480107275999E-2</v>
      </c>
      <c r="H151">
        <v>3.4185154502982797E-2</v>
      </c>
      <c r="I151">
        <v>8.8220803380793605E-2</v>
      </c>
      <c r="J151">
        <v>2.9382875932260299E-2</v>
      </c>
      <c r="K151">
        <v>5.8837927448533299E-2</v>
      </c>
      <c r="L151">
        <v>114.77755421417299</v>
      </c>
      <c r="M151">
        <v>83.666303426564994</v>
      </c>
      <c r="N151">
        <v>65.546932237864397</v>
      </c>
      <c r="O151">
        <v>57.635433837100798</v>
      </c>
      <c r="P151">
        <v>55.782562537545701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4.83</v>
      </c>
      <c r="C152">
        <v>4.83</v>
      </c>
      <c r="D152">
        <v>4.7699999999999996</v>
      </c>
      <c r="E152">
        <v>4.82</v>
      </c>
      <c r="F152">
        <v>1.9422333370775001E-2</v>
      </c>
      <c r="G152">
        <v>-1.6553941907924901E-2</v>
      </c>
      <c r="H152">
        <v>3.5976275278699898E-2</v>
      </c>
      <c r="I152">
        <v>0.10360353466031</v>
      </c>
      <c r="J152">
        <v>5.4123095508276903E-2</v>
      </c>
      <c r="K152">
        <v>4.9480439152033297E-2</v>
      </c>
      <c r="L152">
        <v>99.781318338019403</v>
      </c>
      <c r="M152">
        <v>87.154501161149199</v>
      </c>
      <c r="N152">
        <v>67.164399733281002</v>
      </c>
      <c r="O152">
        <v>58.590909082771802</v>
      </c>
      <c r="P152">
        <v>56.444077777227797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4.8499999999999996</v>
      </c>
      <c r="C153">
        <v>4.8879999999999999</v>
      </c>
      <c r="D153">
        <v>4.7619999999999996</v>
      </c>
      <c r="E153">
        <v>4.8860000000000001</v>
      </c>
      <c r="F153">
        <v>3.2915888371486603E-2</v>
      </c>
      <c r="G153">
        <v>-6.6599758520425999E-3</v>
      </c>
      <c r="H153">
        <v>3.9575864223529197E-2</v>
      </c>
      <c r="I153">
        <v>0.12970370741666601</v>
      </c>
      <c r="J153">
        <v>7.9316632811073498E-2</v>
      </c>
      <c r="K153">
        <v>5.03870746055931E-2</v>
      </c>
      <c r="L153">
        <v>101.01836539298399</v>
      </c>
      <c r="M153">
        <v>101.629198821906</v>
      </c>
      <c r="N153">
        <v>72.190798223815193</v>
      </c>
      <c r="O153">
        <v>61.663650770079201</v>
      </c>
      <c r="P153">
        <v>58.590661422030301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-100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4.8940000000000001</v>
      </c>
      <c r="C154">
        <v>4.8940000000000001</v>
      </c>
      <c r="D154">
        <v>4.8099999999999996</v>
      </c>
      <c r="E154">
        <v>4.88</v>
      </c>
      <c r="F154">
        <v>4.2634019629919501E-2</v>
      </c>
      <c r="G154">
        <v>3.1988232443498198E-3</v>
      </c>
      <c r="H154">
        <v>3.94351963855697E-2</v>
      </c>
      <c r="I154">
        <v>0.142068562348138</v>
      </c>
      <c r="J154">
        <v>0.100233942656761</v>
      </c>
      <c r="K154">
        <v>4.18346196913768E-2</v>
      </c>
      <c r="L154">
        <v>96.708595387840802</v>
      </c>
      <c r="M154">
        <v>101.33607987869399</v>
      </c>
      <c r="N154">
        <v>71.037468363262505</v>
      </c>
      <c r="O154">
        <v>61.218908979837501</v>
      </c>
      <c r="P154">
        <v>58.316322551827596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100</v>
      </c>
      <c r="W154">
        <v>0</v>
      </c>
      <c r="X154">
        <v>-100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4.8860000000000001</v>
      </c>
      <c r="C155">
        <v>4.8879999999999999</v>
      </c>
      <c r="D155">
        <v>4.8259999999999996</v>
      </c>
      <c r="E155">
        <v>4.8259999999999996</v>
      </c>
      <c r="F155">
        <v>4.5454390050287501E-2</v>
      </c>
      <c r="G155">
        <v>1.16499366055373E-2</v>
      </c>
      <c r="H155">
        <v>3.3804453444750103E-2</v>
      </c>
      <c r="I155">
        <v>0.13222294207632199</v>
      </c>
      <c r="J155">
        <v>0.11089694246328199</v>
      </c>
      <c r="K155">
        <v>2.13259996130402E-2</v>
      </c>
      <c r="L155">
        <v>82.220939924344194</v>
      </c>
      <c r="M155">
        <v>93.456619548658907</v>
      </c>
      <c r="N155">
        <v>60.832801956950902</v>
      </c>
      <c r="O155">
        <v>57.219033968168702</v>
      </c>
      <c r="P155">
        <v>55.845296333934797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4.8259999999999996</v>
      </c>
      <c r="C156">
        <v>4.8719999999999999</v>
      </c>
      <c r="D156">
        <v>4.718</v>
      </c>
      <c r="E156">
        <v>4.8439999999999896</v>
      </c>
      <c r="F156">
        <v>4.8581980663963797E-2</v>
      </c>
      <c r="G156">
        <v>1.90363454172226E-2</v>
      </c>
      <c r="H156">
        <v>2.95456352467411E-2</v>
      </c>
      <c r="I156">
        <v>0.128575274829691</v>
      </c>
      <c r="J156">
        <v>0.11678971991875101</v>
      </c>
      <c r="K156">
        <v>1.17855549109393E-2</v>
      </c>
      <c r="L156">
        <v>58.556588299617097</v>
      </c>
      <c r="M156">
        <v>77.651835560818597</v>
      </c>
      <c r="N156">
        <v>62.905094844132002</v>
      </c>
      <c r="O156">
        <v>58.199440858770302</v>
      </c>
      <c r="P156">
        <v>56.490562270262402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4.8259999999999996</v>
      </c>
      <c r="C157">
        <v>4.8380000000000001</v>
      </c>
      <c r="D157">
        <v>4.7</v>
      </c>
      <c r="E157">
        <v>4.7839999999999998</v>
      </c>
      <c r="F157">
        <v>4.5692406578792699E-2</v>
      </c>
      <c r="G157">
        <v>2.43675576495366E-2</v>
      </c>
      <c r="H157">
        <v>2.1324848929255999E-2</v>
      </c>
      <c r="I157">
        <v>0.107230905177558</v>
      </c>
      <c r="J157">
        <v>0.11360344833835299</v>
      </c>
      <c r="K157">
        <v>-6.3725431607957296E-3</v>
      </c>
      <c r="L157">
        <v>28.973143759873601</v>
      </c>
      <c r="M157">
        <v>56.461080623583598</v>
      </c>
      <c r="N157">
        <v>52.170633064499803</v>
      </c>
      <c r="O157">
        <v>53.775553262154702</v>
      </c>
      <c r="P157">
        <v>53.7417708779127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4.84</v>
      </c>
      <c r="C158">
        <v>4.84</v>
      </c>
      <c r="D158">
        <v>4.702</v>
      </c>
      <c r="E158">
        <v>4.7699999999999996</v>
      </c>
      <c r="F158">
        <v>4.1790974955609302E-2</v>
      </c>
      <c r="G158">
        <v>2.7852241110751099E-2</v>
      </c>
      <c r="H158">
        <v>1.39387338448581E-2</v>
      </c>
      <c r="I158">
        <v>8.7917211226630806E-2</v>
      </c>
      <c r="J158">
        <v>0.10504136930111201</v>
      </c>
      <c r="K158">
        <v>-1.7124158074482001E-2</v>
      </c>
      <c r="L158">
        <v>12.629321221296999</v>
      </c>
      <c r="M158">
        <v>50.386947168440301</v>
      </c>
      <c r="N158">
        <v>49.854709521633403</v>
      </c>
      <c r="O158">
        <v>52.7676599227701</v>
      </c>
      <c r="P158">
        <v>53.108634734861901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4.7699999999999996</v>
      </c>
      <c r="C159">
        <v>4.79</v>
      </c>
      <c r="D159">
        <v>4.6980000000000004</v>
      </c>
      <c r="E159">
        <v>4.6980000000000004</v>
      </c>
      <c r="F159">
        <v>3.25144575875242E-2</v>
      </c>
      <c r="G159">
        <v>2.87846844061058E-2</v>
      </c>
      <c r="H159">
        <v>3.7297731814184402E-3</v>
      </c>
      <c r="I159">
        <v>5.4128640753332499E-2</v>
      </c>
      <c r="J159">
        <v>8.80704597851861E-2</v>
      </c>
      <c r="K159">
        <v>-3.3941819031853497E-2</v>
      </c>
      <c r="L159">
        <v>-45.773260852438597</v>
      </c>
      <c r="M159">
        <v>28.5720754375238</v>
      </c>
      <c r="N159">
        <v>39.368887084720399</v>
      </c>
      <c r="O159">
        <v>47.805231478570498</v>
      </c>
      <c r="P159">
        <v>49.932064818159802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4.6900000000000004</v>
      </c>
      <c r="C160">
        <v>4.6900000000000004</v>
      </c>
      <c r="D160">
        <v>4.6040000000000001</v>
      </c>
      <c r="E160">
        <v>4.6639999999999997</v>
      </c>
      <c r="F160">
        <v>2.2163745033184402E-2</v>
      </c>
      <c r="G160">
        <v>2.7460496531521501E-2</v>
      </c>
      <c r="H160">
        <v>-5.29675149833711E-3</v>
      </c>
      <c r="I160">
        <v>2.2407528959897501E-2</v>
      </c>
      <c r="J160">
        <v>6.6182816176756504E-2</v>
      </c>
      <c r="K160">
        <v>-4.3775287216858999E-2</v>
      </c>
      <c r="L160">
        <v>-126.944381212534</v>
      </c>
      <c r="M160">
        <v>-13.102885693892301</v>
      </c>
      <c r="N160">
        <v>35.2807341587868</v>
      </c>
      <c r="O160">
        <v>45.6232850699243</v>
      </c>
      <c r="P160">
        <v>48.493876028936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4.6739999999999897</v>
      </c>
      <c r="C161">
        <v>4.6739999999999897</v>
      </c>
      <c r="D161">
        <v>4.4379999999999997</v>
      </c>
      <c r="E161">
        <v>4.5</v>
      </c>
      <c r="F161">
        <v>7.1901303154309204E-4</v>
      </c>
      <c r="G161">
        <v>2.2112199831525799E-2</v>
      </c>
      <c r="H161">
        <v>-2.13931867999827E-2</v>
      </c>
      <c r="I161">
        <v>-4.3535532705597201E-2</v>
      </c>
      <c r="J161">
        <v>2.9610033215971901E-2</v>
      </c>
      <c r="K161">
        <v>-7.3145565921569206E-2</v>
      </c>
      <c r="L161">
        <v>-198.00203496438701</v>
      </c>
      <c r="M161">
        <v>-79.200804944661101</v>
      </c>
      <c r="N161">
        <v>22.268030808399502</v>
      </c>
      <c r="O161">
        <v>36.879437843781801</v>
      </c>
      <c r="P161">
        <v>42.320268486737298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4.4980000000000002</v>
      </c>
      <c r="C162">
        <v>4.4980000000000002</v>
      </c>
      <c r="D162">
        <v>4.25</v>
      </c>
      <c r="E162">
        <v>4.25</v>
      </c>
      <c r="F162">
        <v>-3.6033628998592498E-2</v>
      </c>
      <c r="G162">
        <v>1.0483034065502101E-2</v>
      </c>
      <c r="H162">
        <v>-4.6516663064094597E-2</v>
      </c>
      <c r="I162">
        <v>-0.15369346907450801</v>
      </c>
      <c r="J162">
        <v>-3.1491134214188199E-2</v>
      </c>
      <c r="K162">
        <v>-0.12220233486032001</v>
      </c>
      <c r="L162">
        <v>-265.64586846542898</v>
      </c>
      <c r="M162">
        <v>-182.51474849024299</v>
      </c>
      <c r="N162">
        <v>13.447258407508301</v>
      </c>
      <c r="O162">
        <v>28.053143829747199</v>
      </c>
      <c r="P162">
        <v>35.156477118052102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4.2519999999999998</v>
      </c>
      <c r="C163">
        <v>4.3</v>
      </c>
      <c r="D163">
        <v>4</v>
      </c>
      <c r="E163">
        <v>4.13</v>
      </c>
      <c r="F163">
        <v>-7.3990443933900502E-2</v>
      </c>
      <c r="G163">
        <v>-6.4116615343783696E-3</v>
      </c>
      <c r="H163">
        <v>-6.75787823995221E-2</v>
      </c>
      <c r="I163">
        <v>-0.25353932773133198</v>
      </c>
      <c r="J163">
        <v>-0.10550719871990299</v>
      </c>
      <c r="K163">
        <v>-0.14803212901142901</v>
      </c>
      <c r="L163">
        <v>-231.649629184204</v>
      </c>
      <c r="M163">
        <v>-246.82381454986199</v>
      </c>
      <c r="N163">
        <v>11.005868479881901</v>
      </c>
      <c r="O163">
        <v>24.964657833688701</v>
      </c>
      <c r="P163">
        <v>32.392880688276598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4.2</v>
      </c>
      <c r="C164">
        <v>4.2039999999999997</v>
      </c>
      <c r="D164">
        <v>4.07</v>
      </c>
      <c r="E164">
        <v>4.07</v>
      </c>
      <c r="F164">
        <v>-0.10767181809764299</v>
      </c>
      <c r="G164">
        <v>-2.6663692847031399E-2</v>
      </c>
      <c r="H164">
        <v>-8.1008125250612198E-2</v>
      </c>
      <c r="I164">
        <v>-0.32837673266838202</v>
      </c>
      <c r="J164">
        <v>-0.179797043369396</v>
      </c>
      <c r="K164">
        <v>-0.14857968929898599</v>
      </c>
      <c r="L164">
        <v>-170.496323529411</v>
      </c>
      <c r="M164">
        <v>-224.678328555006</v>
      </c>
      <c r="N164">
        <v>9.9519031328746301</v>
      </c>
      <c r="O164">
        <v>23.5675399927561</v>
      </c>
      <c r="P164">
        <v>31.109028500806001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4.12</v>
      </c>
      <c r="C165">
        <v>4.1779999999999999</v>
      </c>
      <c r="D165">
        <v>4.05</v>
      </c>
      <c r="E165">
        <v>4.0659999999999998</v>
      </c>
      <c r="F165">
        <v>-0.13315241816214199</v>
      </c>
      <c r="G165">
        <v>-4.79614379100535E-2</v>
      </c>
      <c r="H165">
        <v>-8.5190980252088599E-2</v>
      </c>
      <c r="I165">
        <v>-0.37052664072747898</v>
      </c>
      <c r="J165">
        <v>-0.24337357582208999</v>
      </c>
      <c r="K165">
        <v>-0.127153064905389</v>
      </c>
      <c r="L165">
        <v>-132.662649835964</v>
      </c>
      <c r="M165">
        <v>-183.95955417671999</v>
      </c>
      <c r="N165">
        <v>9.8783263299368596</v>
      </c>
      <c r="O165">
        <v>23.473226542021902</v>
      </c>
      <c r="P165">
        <v>31.022959508156799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4.1319999999999997</v>
      </c>
      <c r="C166">
        <v>4.3039999999999896</v>
      </c>
      <c r="D166">
        <v>4.0999999999999996</v>
      </c>
      <c r="E166">
        <v>4.3039999999999896</v>
      </c>
      <c r="F166">
        <v>-0.132612689800571</v>
      </c>
      <c r="G166">
        <v>-6.4891688288157098E-2</v>
      </c>
      <c r="H166">
        <v>-6.77210015124141E-2</v>
      </c>
      <c r="I166">
        <v>-0.32409275615862498</v>
      </c>
      <c r="J166">
        <v>-0.270279969267602</v>
      </c>
      <c r="K166">
        <v>-5.3812786891023298E-2</v>
      </c>
      <c r="L166">
        <v>-79.700723450723402</v>
      </c>
      <c r="M166">
        <v>-113.438787179565</v>
      </c>
      <c r="N166">
        <v>40.443538495439</v>
      </c>
      <c r="O166">
        <v>39.091669251072901</v>
      </c>
      <c r="P166">
        <v>41.188466426291598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4.3039999999999896</v>
      </c>
      <c r="C167">
        <v>4.38</v>
      </c>
      <c r="D167">
        <v>4.2639999999999896</v>
      </c>
      <c r="E167">
        <v>4.33</v>
      </c>
      <c r="F167">
        <v>-0.128604495901328</v>
      </c>
      <c r="G167">
        <v>-7.7634249810791298E-2</v>
      </c>
      <c r="H167">
        <v>-5.0970246090536797E-2</v>
      </c>
      <c r="I167">
        <v>-0.28163266668641002</v>
      </c>
      <c r="J167">
        <v>-0.27406420174053803</v>
      </c>
      <c r="K167">
        <v>-7.56846494587187E-3</v>
      </c>
      <c r="L167">
        <v>-48.405916469336802</v>
      </c>
      <c r="M167">
        <v>-75.574122589629198</v>
      </c>
      <c r="N167">
        <v>42.911236355624098</v>
      </c>
      <c r="O167">
        <v>40.519831632894501</v>
      </c>
      <c r="P167">
        <v>42.166136627132097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4.33</v>
      </c>
      <c r="C168">
        <v>4.3959999999999999</v>
      </c>
      <c r="D168">
        <v>4.3099999999999996</v>
      </c>
      <c r="E168">
        <v>4.3959999999999999</v>
      </c>
      <c r="F168">
        <v>-0.118733637479969</v>
      </c>
      <c r="G168">
        <v>-8.5854127344626802E-2</v>
      </c>
      <c r="H168">
        <v>-3.2879510135342099E-2</v>
      </c>
      <c r="I168">
        <v>-0.23134978319119101</v>
      </c>
      <c r="J168">
        <v>-0.25982606222408899</v>
      </c>
      <c r="K168">
        <v>2.8476279032897699E-2</v>
      </c>
      <c r="L168">
        <v>-30.346839135121201</v>
      </c>
      <c r="M168">
        <v>-56.891500871659296</v>
      </c>
      <c r="N168">
        <v>49.150932842826002</v>
      </c>
      <c r="O168">
        <v>44.102825142117702</v>
      </c>
      <c r="P168">
        <v>44.619958522131803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4.4000000000000004</v>
      </c>
      <c r="C169">
        <v>4.4000000000000004</v>
      </c>
      <c r="D169">
        <v>4.2699999999999996</v>
      </c>
      <c r="E169">
        <v>4.4000000000000004</v>
      </c>
      <c r="F169">
        <v>-0.109327880739815</v>
      </c>
      <c r="G169">
        <v>-9.0548878023664597E-2</v>
      </c>
      <c r="H169">
        <v>-1.8779002716150999E-2</v>
      </c>
      <c r="I169">
        <v>-0.19429482352399499</v>
      </c>
      <c r="J169">
        <v>-0.237982315990724</v>
      </c>
      <c r="K169">
        <v>4.3687492466728997E-2</v>
      </c>
      <c r="L169">
        <v>-26.188772264631201</v>
      </c>
      <c r="M169">
        <v>-53.624923790851597</v>
      </c>
      <c r="N169">
        <v>49.540888541672203</v>
      </c>
      <c r="O169">
        <v>44.321732462507498</v>
      </c>
      <c r="P169">
        <v>44.7690828305767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</v>
      </c>
      <c r="W169">
        <v>0</v>
      </c>
      <c r="X169">
        <v>-100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4.3919999999999897</v>
      </c>
      <c r="C170">
        <v>4.4400000000000004</v>
      </c>
      <c r="D170">
        <v>4.3</v>
      </c>
      <c r="E170">
        <v>4.41</v>
      </c>
      <c r="F170">
        <v>-9.9915075536108205E-2</v>
      </c>
      <c r="G170">
        <v>-9.24221175261533E-2</v>
      </c>
      <c r="H170">
        <v>-7.4929580099548703E-3</v>
      </c>
      <c r="I170">
        <v>-0.16458809292753801</v>
      </c>
      <c r="J170">
        <v>-0.21351757496966201</v>
      </c>
      <c r="K170">
        <v>4.8929482042124099E-2</v>
      </c>
      <c r="L170">
        <v>-10.912425492893201</v>
      </c>
      <c r="M170">
        <v>-41.634465911614498</v>
      </c>
      <c r="N170">
        <v>50.644844143256599</v>
      </c>
      <c r="O170">
        <v>44.9026650130956</v>
      </c>
      <c r="P170">
        <v>45.156739925258996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4</v>
      </c>
      <c r="C171">
        <v>4.2859999999999996</v>
      </c>
      <c r="D171">
        <v>3.9</v>
      </c>
      <c r="E171">
        <v>4.2519999999999998</v>
      </c>
      <c r="F171">
        <v>-0.104005725868974</v>
      </c>
      <c r="G171">
        <v>-9.4738839194717595E-2</v>
      </c>
      <c r="H171">
        <v>-9.2668866742569994E-3</v>
      </c>
      <c r="I171">
        <v>-0.18672481638666599</v>
      </c>
      <c r="J171">
        <v>-0.204586655441997</v>
      </c>
      <c r="K171">
        <v>1.78618390553308E-2</v>
      </c>
      <c r="L171">
        <v>-86.125224732275598</v>
      </c>
      <c r="M171">
        <v>-93.755953927427001</v>
      </c>
      <c r="N171">
        <v>36.090114439743601</v>
      </c>
      <c r="O171">
        <v>38.132793981204202</v>
      </c>
      <c r="P171">
        <v>40.446987793541503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4.2839999999999998</v>
      </c>
      <c r="C172">
        <v>4.2839999999999998</v>
      </c>
      <c r="D172">
        <v>4</v>
      </c>
      <c r="E172">
        <v>4</v>
      </c>
      <c r="F172">
        <v>-0.12612796500875201</v>
      </c>
      <c r="G172">
        <v>-0.101016664357524</v>
      </c>
      <c r="H172">
        <v>-2.51113006512277E-2</v>
      </c>
      <c r="I172">
        <v>-0.26720488640932699</v>
      </c>
      <c r="J172">
        <v>-0.22545939909777399</v>
      </c>
      <c r="K172">
        <v>-4.1745487311553503E-2</v>
      </c>
      <c r="L172">
        <v>-96.444713130092694</v>
      </c>
      <c r="M172">
        <v>-97.0643573287973</v>
      </c>
      <c r="N172">
        <v>23.515147418266299</v>
      </c>
      <c r="O172">
        <v>30.289069263476801</v>
      </c>
      <c r="P172">
        <v>34.432757809590903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4.08</v>
      </c>
      <c r="C173">
        <v>4.1779999999999999</v>
      </c>
      <c r="D173">
        <v>3.91</v>
      </c>
      <c r="E173">
        <v>4.1500000000000004</v>
      </c>
      <c r="F173">
        <v>-0.130057035958621</v>
      </c>
      <c r="G173">
        <v>-0.106824738677743</v>
      </c>
      <c r="H173">
        <v>-2.3232297280877699E-2</v>
      </c>
      <c r="I173">
        <v>-0.271262617786385</v>
      </c>
      <c r="J173">
        <v>-0.24072713866064399</v>
      </c>
      <c r="K173">
        <v>-3.0535479125741002E-2</v>
      </c>
      <c r="L173">
        <v>-89.947780678851402</v>
      </c>
      <c r="M173">
        <v>-93.593408144541002</v>
      </c>
      <c r="N173">
        <v>38.4163558022275</v>
      </c>
      <c r="O173">
        <v>38.410058079959001</v>
      </c>
      <c r="P173">
        <v>40.0080407282165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4.18</v>
      </c>
      <c r="C174">
        <v>4.3419999999999996</v>
      </c>
      <c r="D174">
        <v>4.08</v>
      </c>
      <c r="E174">
        <v>4.3019999999999996</v>
      </c>
      <c r="F174">
        <v>-0.11952788031012999</v>
      </c>
      <c r="G174">
        <v>-0.109365367004221</v>
      </c>
      <c r="H174">
        <v>-1.0162513305908999E-2</v>
      </c>
      <c r="I174">
        <v>-0.22657188165737799</v>
      </c>
      <c r="J174">
        <v>-0.236008719659556</v>
      </c>
      <c r="K174">
        <v>9.4368380021771694E-3</v>
      </c>
      <c r="L174">
        <v>-3.1121936132377899</v>
      </c>
      <c r="M174">
        <v>-46.407711827273502</v>
      </c>
      <c r="N174">
        <v>49.945310752290403</v>
      </c>
      <c r="O174">
        <v>45.356800047192003</v>
      </c>
      <c r="P174">
        <v>44.985406213081298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4.3339999999999996</v>
      </c>
      <c r="C175">
        <v>4.5</v>
      </c>
      <c r="D175">
        <v>4.2539999999999996</v>
      </c>
      <c r="E175">
        <v>4.5</v>
      </c>
      <c r="F175">
        <v>-9.4121528958063402E-2</v>
      </c>
      <c r="G175">
        <v>-0.106316599394989</v>
      </c>
      <c r="H175">
        <v>1.2195070436926201E-2</v>
      </c>
      <c r="I175">
        <v>-0.13923749443434799</v>
      </c>
      <c r="J175">
        <v>-0.203751644584486</v>
      </c>
      <c r="K175">
        <v>6.4514150150138602E-2</v>
      </c>
      <c r="L175">
        <v>110.934744268077</v>
      </c>
      <c r="M175">
        <v>12.2938268364175</v>
      </c>
      <c r="N175">
        <v>61.031983929000603</v>
      </c>
      <c r="O175">
        <v>52.821639968315402</v>
      </c>
      <c r="P175">
        <v>50.592180526505302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4.47</v>
      </c>
      <c r="C176">
        <v>4.51</v>
      </c>
      <c r="D176">
        <v>4.4139999999999997</v>
      </c>
      <c r="E176">
        <v>4.5</v>
      </c>
      <c r="F176">
        <v>-7.3143657910625395E-2</v>
      </c>
      <c r="G176">
        <v>-9.9682011098116793E-2</v>
      </c>
      <c r="H176">
        <v>2.6538353187491301E-2</v>
      </c>
      <c r="I176">
        <v>-8.1670704434025604E-2</v>
      </c>
      <c r="J176">
        <v>-0.163057997867666</v>
      </c>
      <c r="K176">
        <v>8.1387293433640706E-2</v>
      </c>
      <c r="L176">
        <v>126.577605237116</v>
      </c>
      <c r="M176">
        <v>40.350781500942503</v>
      </c>
      <c r="N176">
        <v>61.031983929000603</v>
      </c>
      <c r="O176">
        <v>52.821639968315402</v>
      </c>
      <c r="P176">
        <v>50.592180526505302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-100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4.4319999999999897</v>
      </c>
      <c r="C177">
        <v>4.4800000000000004</v>
      </c>
      <c r="D177">
        <v>4.3419999999999996</v>
      </c>
      <c r="E177">
        <v>4.4400000000000004</v>
      </c>
      <c r="F177">
        <v>-6.0660782783309601E-2</v>
      </c>
      <c r="G177">
        <v>-9.1877765435155398E-2</v>
      </c>
      <c r="H177">
        <v>3.12169826518457E-2</v>
      </c>
      <c r="I177">
        <v>-6.0579193981340901E-2</v>
      </c>
      <c r="J177">
        <v>-0.12889839657222399</v>
      </c>
      <c r="K177">
        <v>6.8319202590883699E-2</v>
      </c>
      <c r="L177">
        <v>81.9823280829807</v>
      </c>
      <c r="M177">
        <v>30.160975281201701</v>
      </c>
      <c r="N177">
        <v>55.923085804616001</v>
      </c>
      <c r="O177">
        <v>50.401804238423601</v>
      </c>
      <c r="P177">
        <v>48.926306138740401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4.3899999999999997</v>
      </c>
      <c r="C178">
        <v>4.4820000000000002</v>
      </c>
      <c r="D178">
        <v>4.1619999999999999</v>
      </c>
      <c r="E178">
        <v>4.1619999999999999</v>
      </c>
      <c r="F178">
        <v>-7.2366099617653307E-2</v>
      </c>
      <c r="G178">
        <v>-8.7975432271654996E-2</v>
      </c>
      <c r="H178">
        <v>1.5609332654001599E-2</v>
      </c>
      <c r="I178">
        <v>-0.123399739363329</v>
      </c>
      <c r="J178">
        <v>-0.12706551083592599</v>
      </c>
      <c r="K178">
        <v>3.6657714725966098E-3</v>
      </c>
      <c r="L178">
        <v>-6.23946037099447</v>
      </c>
      <c r="M178">
        <v>-23.761896102321401</v>
      </c>
      <c r="N178">
        <v>38.501498461261299</v>
      </c>
      <c r="O178">
        <v>41.024192028165302</v>
      </c>
      <c r="P178">
        <v>42.170858392957797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4.17</v>
      </c>
      <c r="C179">
        <v>4.2</v>
      </c>
      <c r="D179">
        <v>4.0279999999999996</v>
      </c>
      <c r="E179">
        <v>4.1479999999999997</v>
      </c>
      <c r="F179">
        <v>-8.1829056116155194E-2</v>
      </c>
      <c r="G179">
        <v>-8.6746157040554994E-2</v>
      </c>
      <c r="H179">
        <v>4.9171009243998403E-3</v>
      </c>
      <c r="I179">
        <v>-0.16455712461563099</v>
      </c>
      <c r="J179">
        <v>-0.13956271542916099</v>
      </c>
      <c r="K179">
        <v>-2.4994409186469699E-2</v>
      </c>
      <c r="L179">
        <v>-93.607893607893203</v>
      </c>
      <c r="M179">
        <v>-81.074899942824501</v>
      </c>
      <c r="N179">
        <v>37.809464901972397</v>
      </c>
      <c r="O179">
        <v>40.614371371315102</v>
      </c>
      <c r="P179">
        <v>41.865199235427902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4.1980000000000004</v>
      </c>
      <c r="C180">
        <v>4.2</v>
      </c>
      <c r="D180">
        <v>4.1100000000000003</v>
      </c>
      <c r="E180">
        <v>4.2</v>
      </c>
      <c r="F180">
        <v>-8.4162380368643305E-2</v>
      </c>
      <c r="G180">
        <v>-8.6229401706172701E-2</v>
      </c>
      <c r="H180">
        <v>2.0670213375293799E-3</v>
      </c>
      <c r="I180">
        <v>-0.17297923524456801</v>
      </c>
      <c r="J180">
        <v>-0.15070155536763</v>
      </c>
      <c r="K180">
        <v>-2.22776798769381E-2</v>
      </c>
      <c r="L180">
        <v>-61.344307270232498</v>
      </c>
      <c r="M180">
        <v>-52.906287069987499</v>
      </c>
      <c r="N180">
        <v>42.3033524433609</v>
      </c>
      <c r="O180">
        <v>42.896178704500997</v>
      </c>
      <c r="P180">
        <v>43.463356806966701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-100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4.2</v>
      </c>
      <c r="C181">
        <v>4.38</v>
      </c>
      <c r="D181">
        <v>4.16</v>
      </c>
      <c r="E181">
        <v>4.38</v>
      </c>
      <c r="F181">
        <v>-7.0672393610693399E-2</v>
      </c>
      <c r="G181">
        <v>-8.3118000087076802E-2</v>
      </c>
      <c r="H181">
        <v>1.2445606476383399E-2</v>
      </c>
      <c r="I181">
        <v>-0.12507872646937099</v>
      </c>
      <c r="J181">
        <v>-0.14216061240154301</v>
      </c>
      <c r="K181">
        <v>1.7081885932172702E-2</v>
      </c>
      <c r="L181">
        <v>18.338188375641199</v>
      </c>
      <c r="M181">
        <v>31.186372341496899</v>
      </c>
      <c r="N181">
        <v>55.336901863322197</v>
      </c>
      <c r="O181">
        <v>50.050704090917797</v>
      </c>
      <c r="P181">
        <v>48.599199911301397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4.4000000000000004</v>
      </c>
      <c r="C182">
        <v>4.4800000000000004</v>
      </c>
      <c r="D182">
        <v>4.3019999999999996</v>
      </c>
      <c r="E182">
        <v>4.45</v>
      </c>
      <c r="F182">
        <v>-5.37138866794135E-2</v>
      </c>
      <c r="G182">
        <v>-7.7237177405544102E-2</v>
      </c>
      <c r="H182">
        <v>2.3523290726130599E-2</v>
      </c>
      <c r="I182">
        <v>-7.3158429713332696E-2</v>
      </c>
      <c r="J182">
        <v>-0.119159884838806</v>
      </c>
      <c r="K182">
        <v>4.60014551254741E-2</v>
      </c>
      <c r="L182">
        <v>75.094543490005407</v>
      </c>
      <c r="M182">
        <v>88.590342679127602</v>
      </c>
      <c r="N182">
        <v>59.488911568101301</v>
      </c>
      <c r="O182">
        <v>52.540964606841797</v>
      </c>
      <c r="P182">
        <v>50.437636159495398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4.4880000000000004</v>
      </c>
      <c r="C183">
        <v>4.59</v>
      </c>
      <c r="D183">
        <v>4.4359999999999999</v>
      </c>
      <c r="E183">
        <v>4.5419999999999998</v>
      </c>
      <c r="F183">
        <v>-3.2476151771096001E-2</v>
      </c>
      <c r="G183">
        <v>-6.8284972278654502E-2</v>
      </c>
      <c r="H183">
        <v>3.5808820507558403E-2</v>
      </c>
      <c r="I183">
        <v>-1.3557531205579501E-2</v>
      </c>
      <c r="J183">
        <v>-8.3959100294397696E-2</v>
      </c>
      <c r="K183">
        <v>7.04015690888182E-2</v>
      </c>
      <c r="L183">
        <v>119.81351981352</v>
      </c>
      <c r="M183">
        <v>135.30550179706901</v>
      </c>
      <c r="N183">
        <v>64.543053396517095</v>
      </c>
      <c r="O183">
        <v>55.669173262247199</v>
      </c>
      <c r="P183">
        <v>52.7688714272863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4.5999999999999996</v>
      </c>
      <c r="C184">
        <v>4.6360000000000001</v>
      </c>
      <c r="D184">
        <v>4.47</v>
      </c>
      <c r="E184">
        <v>4.4800000000000004</v>
      </c>
      <c r="F184">
        <v>-2.04126711247383E-2</v>
      </c>
      <c r="G184">
        <v>-5.8710512047871297E-2</v>
      </c>
      <c r="H184">
        <v>3.8297840923133E-2</v>
      </c>
      <c r="I184">
        <v>6.9978036179243397E-3</v>
      </c>
      <c r="J184">
        <v>-5.3640132323623697E-2</v>
      </c>
      <c r="K184">
        <v>6.0637935941548003E-2</v>
      </c>
      <c r="L184">
        <v>108.824531516184</v>
      </c>
      <c r="M184">
        <v>124.796527400976</v>
      </c>
      <c r="N184">
        <v>58.777569196468903</v>
      </c>
      <c r="O184">
        <v>53.127695410512501</v>
      </c>
      <c r="P184">
        <v>51.069119188885999</v>
      </c>
      <c r="Q184">
        <v>0</v>
      </c>
      <c r="R184">
        <v>0</v>
      </c>
      <c r="S184">
        <v>0</v>
      </c>
      <c r="T184">
        <v>-100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4.5359999999999996</v>
      </c>
      <c r="C185">
        <v>4.5880000000000001</v>
      </c>
      <c r="D185">
        <v>4.37</v>
      </c>
      <c r="E185">
        <v>4.46</v>
      </c>
      <c r="F185">
        <v>-1.2324044736568601E-2</v>
      </c>
      <c r="G185">
        <v>-4.9433218585610797E-2</v>
      </c>
      <c r="H185">
        <v>3.7109173849042103E-2</v>
      </c>
      <c r="I185">
        <v>1.4254906958316599E-2</v>
      </c>
      <c r="J185">
        <v>-3.10084525629769E-2</v>
      </c>
      <c r="K185">
        <v>4.5263359521293497E-2</v>
      </c>
      <c r="L185">
        <v>70.789443878128395</v>
      </c>
      <c r="M185">
        <v>87.086581786227597</v>
      </c>
      <c r="N185">
        <v>56.865855072137101</v>
      </c>
      <c r="O185">
        <v>52.298261476730502</v>
      </c>
      <c r="P185">
        <v>50.517954760731698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4.3899999999999997</v>
      </c>
      <c r="C186">
        <v>4.4820000000000002</v>
      </c>
      <c r="D186">
        <v>4.2</v>
      </c>
      <c r="E186">
        <v>4.4020000000000001</v>
      </c>
      <c r="F186">
        <v>-1.04731375123723E-2</v>
      </c>
      <c r="G186">
        <v>-4.1641202370963103E-2</v>
      </c>
      <c r="H186">
        <v>3.1168064858590701E-2</v>
      </c>
      <c r="I186">
        <v>2.4491033771134501E-3</v>
      </c>
      <c r="J186">
        <v>-1.98559339162801E-2</v>
      </c>
      <c r="K186">
        <v>2.23050372933935E-2</v>
      </c>
      <c r="L186">
        <v>9.92962392786443</v>
      </c>
      <c r="M186">
        <v>21.6973886328724</v>
      </c>
      <c r="N186">
        <v>51.228589284662498</v>
      </c>
      <c r="O186">
        <v>49.866866141182598</v>
      </c>
      <c r="P186">
        <v>48.910595127457903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4</v>
      </c>
      <c r="C187">
        <v>4.1959999999999997</v>
      </c>
      <c r="D187">
        <v>3.99</v>
      </c>
      <c r="E187">
        <v>4.1399999999999997</v>
      </c>
      <c r="F187">
        <v>-2.98039294305967E-2</v>
      </c>
      <c r="G187">
        <v>-3.9273747782889799E-2</v>
      </c>
      <c r="H187">
        <v>9.4698183522930902E-3</v>
      </c>
      <c r="I187">
        <v>-7.7807311903220502E-2</v>
      </c>
      <c r="J187">
        <v>-3.9173059911926898E-2</v>
      </c>
      <c r="K187">
        <v>-3.8634251991293597E-2</v>
      </c>
      <c r="L187">
        <v>-129.853479853479</v>
      </c>
      <c r="M187">
        <v>-106.760077377529</v>
      </c>
      <c r="N187">
        <v>33.648987693498398</v>
      </c>
      <c r="O187">
        <v>40.668953068413401</v>
      </c>
      <c r="P187">
        <v>42.497171594288901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4.1379999999999999</v>
      </c>
      <c r="C188">
        <v>4.1399999999999997</v>
      </c>
      <c r="D188">
        <v>3.98</v>
      </c>
      <c r="E188">
        <v>3.98199999999999</v>
      </c>
      <c r="F188">
        <v>-5.7213479458486198E-2</v>
      </c>
      <c r="G188">
        <v>-4.2861694118009101E-2</v>
      </c>
      <c r="H188">
        <v>-1.43517853404771E-2</v>
      </c>
      <c r="I188">
        <v>-0.17078714167411099</v>
      </c>
      <c r="J188">
        <v>-8.3044420499321703E-2</v>
      </c>
      <c r="K188">
        <v>-8.7742721174789595E-2</v>
      </c>
      <c r="L188">
        <v>-142.81965492357099</v>
      </c>
      <c r="M188">
        <v>-125.053655744742</v>
      </c>
      <c r="N188">
        <v>27.1049252955331</v>
      </c>
      <c r="O188">
        <v>36.318400530241597</v>
      </c>
      <c r="P188">
        <v>39.239165923524602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3.992</v>
      </c>
      <c r="C189">
        <v>4.1260000000000003</v>
      </c>
      <c r="D189">
        <v>3.98</v>
      </c>
      <c r="E189">
        <v>4.0979999999999999</v>
      </c>
      <c r="F189">
        <v>-6.8782631423830204E-2</v>
      </c>
      <c r="G189">
        <v>-4.8045881579173298E-2</v>
      </c>
      <c r="H189">
        <v>-2.0736749844656899E-2</v>
      </c>
      <c r="I189">
        <v>-0.19394505038774401</v>
      </c>
      <c r="J189">
        <v>-0.12001129712879501</v>
      </c>
      <c r="K189">
        <v>-7.3933753258948104E-2</v>
      </c>
      <c r="L189">
        <v>-104.771777998136</v>
      </c>
      <c r="M189">
        <v>-96.182977127858905</v>
      </c>
      <c r="N189">
        <v>37.513870963141002</v>
      </c>
      <c r="O189">
        <v>41.2845459693647</v>
      </c>
      <c r="P189">
        <v>42.629707504416103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4.07</v>
      </c>
      <c r="C190">
        <v>4.12</v>
      </c>
      <c r="D190">
        <v>4.0220000000000002</v>
      </c>
      <c r="E190">
        <v>4.0220000000000002</v>
      </c>
      <c r="F190">
        <v>-8.3125612235153107E-2</v>
      </c>
      <c r="G190">
        <v>-5.5061827710369202E-2</v>
      </c>
      <c r="H190">
        <v>-2.8063784524783801E-2</v>
      </c>
      <c r="I190">
        <v>-0.226045491978037</v>
      </c>
      <c r="J190">
        <v>-0.15535602874520901</v>
      </c>
      <c r="K190">
        <v>-7.0689463232827404E-2</v>
      </c>
      <c r="L190">
        <v>-93.811404841486706</v>
      </c>
      <c r="M190">
        <v>-91.713829632854399</v>
      </c>
      <c r="N190">
        <v>33.822278043381203</v>
      </c>
      <c r="O190">
        <v>39.131410947114901</v>
      </c>
      <c r="P190">
        <v>41.053754959528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-100</v>
      </c>
      <c r="Z190">
        <v>0</v>
      </c>
      <c r="AA190">
        <v>0</v>
      </c>
    </row>
    <row r="191" spans="1:27">
      <c r="A191" s="1">
        <v>42573</v>
      </c>
      <c r="B191">
        <v>4.03</v>
      </c>
      <c r="C191">
        <v>4.0979999999999999</v>
      </c>
      <c r="D191">
        <v>4.03</v>
      </c>
      <c r="E191">
        <v>4.0759999999999996</v>
      </c>
      <c r="F191">
        <v>-8.9107997631657498E-2</v>
      </c>
      <c r="G191">
        <v>-6.1871061694626903E-2</v>
      </c>
      <c r="H191">
        <v>-2.7236935937030599E-2</v>
      </c>
      <c r="I191">
        <v>-0.22707085349825701</v>
      </c>
      <c r="J191">
        <v>-0.17926097032955801</v>
      </c>
      <c r="K191">
        <v>-4.7809883168698497E-2</v>
      </c>
      <c r="L191">
        <v>-75.743162901307798</v>
      </c>
      <c r="M191">
        <v>-82.119861317483796</v>
      </c>
      <c r="N191">
        <v>38.813474599062097</v>
      </c>
      <c r="O191">
        <v>41.467273878812399</v>
      </c>
      <c r="P191">
        <v>42.635879223832703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4.0599999999999996</v>
      </c>
      <c r="C192">
        <v>4.1059999999999999</v>
      </c>
      <c r="D192">
        <v>3.972</v>
      </c>
      <c r="E192">
        <v>4</v>
      </c>
      <c r="F192">
        <v>-9.8842254023430096E-2</v>
      </c>
      <c r="G192">
        <v>-6.9265300160387497E-2</v>
      </c>
      <c r="H192">
        <v>-2.9576953863042502E-2</v>
      </c>
      <c r="I192">
        <v>-0.244622546798058</v>
      </c>
      <c r="J192">
        <v>-0.20104816248572499</v>
      </c>
      <c r="K192">
        <v>-4.3574384312332799E-2</v>
      </c>
      <c r="L192">
        <v>-79.926335174954104</v>
      </c>
      <c r="M192">
        <v>-96.385542168675201</v>
      </c>
      <c r="N192">
        <v>34.536490063948001</v>
      </c>
      <c r="O192">
        <v>39.1879245024545</v>
      </c>
      <c r="P192">
        <v>41.009297431417203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4</v>
      </c>
      <c r="C193">
        <v>4.05</v>
      </c>
      <c r="D193">
        <v>3.9319999999999999</v>
      </c>
      <c r="E193">
        <v>3.988</v>
      </c>
      <c r="F193">
        <v>-0.10629966568053401</v>
      </c>
      <c r="G193">
        <v>-7.6672173264416901E-2</v>
      </c>
      <c r="H193">
        <v>-2.9627492416117601E-2</v>
      </c>
      <c r="I193">
        <v>-0.25447689912019</v>
      </c>
      <c r="J193">
        <v>-0.21885774136388</v>
      </c>
      <c r="K193">
        <v>-3.5619157756309999E-2</v>
      </c>
      <c r="L193">
        <v>-85.977859778597903</v>
      </c>
      <c r="M193">
        <v>-106.52115332794401</v>
      </c>
      <c r="N193">
        <v>33.8493892893203</v>
      </c>
      <c r="O193">
        <v>38.825038972678797</v>
      </c>
      <c r="P193">
        <v>40.751545622762798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3.99</v>
      </c>
      <c r="C194">
        <v>4.09</v>
      </c>
      <c r="D194">
        <v>3.99</v>
      </c>
      <c r="E194">
        <v>4.0359999999999996</v>
      </c>
      <c r="F194">
        <v>-0.10710191509073801</v>
      </c>
      <c r="G194">
        <v>-8.27581216296812E-2</v>
      </c>
      <c r="H194">
        <v>-2.4343793461057101E-2</v>
      </c>
      <c r="I194">
        <v>-0.24263562282078799</v>
      </c>
      <c r="J194">
        <v>-0.22678370184951599</v>
      </c>
      <c r="K194">
        <v>-1.58519209712722E-2</v>
      </c>
      <c r="L194">
        <v>-61.8072578707039</v>
      </c>
      <c r="M194">
        <v>-77.963950241177997</v>
      </c>
      <c r="N194">
        <v>39.4692443672294</v>
      </c>
      <c r="O194">
        <v>41.171689610863602</v>
      </c>
      <c r="P194">
        <v>42.275352647083103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4</v>
      </c>
      <c r="C195">
        <v>4.056</v>
      </c>
      <c r="D195">
        <v>3.94</v>
      </c>
      <c r="E195">
        <v>3.98</v>
      </c>
      <c r="F195">
        <v>-0.11097715989826799</v>
      </c>
      <c r="G195">
        <v>-8.8401929283398795E-2</v>
      </c>
      <c r="H195">
        <v>-2.2575230614870101E-2</v>
      </c>
      <c r="I195">
        <v>-0.24624230769115099</v>
      </c>
      <c r="J195">
        <v>-0.23326990379672799</v>
      </c>
      <c r="K195">
        <v>-1.2972403894423201E-2</v>
      </c>
      <c r="L195">
        <v>-69.338449513252201</v>
      </c>
      <c r="M195">
        <v>-86.776158241095104</v>
      </c>
      <c r="N195">
        <v>35.378314992382897</v>
      </c>
      <c r="O195">
        <v>39.278637270883003</v>
      </c>
      <c r="P195">
        <v>40.9841195647993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4.0179999999999998</v>
      </c>
      <c r="C196">
        <v>4.0179999999999998</v>
      </c>
      <c r="D196">
        <v>3.9219999999999899</v>
      </c>
      <c r="E196">
        <v>3.988</v>
      </c>
      <c r="F196">
        <v>-0.11211044674293399</v>
      </c>
      <c r="G196">
        <v>-9.3143632775305907E-2</v>
      </c>
      <c r="H196">
        <v>-1.8966813967628601E-2</v>
      </c>
      <c r="I196">
        <v>-0.24173091839302399</v>
      </c>
      <c r="J196">
        <v>-0.236090241995493</v>
      </c>
      <c r="K196">
        <v>-5.6406763975308501E-3</v>
      </c>
      <c r="L196">
        <v>-69.007547939616799</v>
      </c>
      <c r="M196">
        <v>-85.990150336962401</v>
      </c>
      <c r="N196">
        <v>36.475682078944502</v>
      </c>
      <c r="O196">
        <v>39.705148826912897</v>
      </c>
      <c r="P196">
        <v>41.253268319353801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4</v>
      </c>
      <c r="C197">
        <v>4.048</v>
      </c>
      <c r="D197">
        <v>3.9019999999999899</v>
      </c>
      <c r="E197">
        <v>3.9279999999999999</v>
      </c>
      <c r="F197">
        <v>-0.116507062399092</v>
      </c>
      <c r="G197">
        <v>-9.7816318700063201E-2</v>
      </c>
      <c r="H197">
        <v>-1.8690743699029198E-2</v>
      </c>
      <c r="I197">
        <v>-0.25108058219803597</v>
      </c>
      <c r="J197">
        <v>-0.241087022063007</v>
      </c>
      <c r="K197">
        <v>-9.9935601350289397E-3</v>
      </c>
      <c r="L197">
        <v>-74.679958857504602</v>
      </c>
      <c r="M197">
        <v>-86.636142990647997</v>
      </c>
      <c r="N197">
        <v>31.7569956817965</v>
      </c>
      <c r="O197">
        <v>37.573494277354499</v>
      </c>
      <c r="P197">
        <v>39.823030197888897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3.93</v>
      </c>
      <c r="C198">
        <v>3.93</v>
      </c>
      <c r="D198">
        <v>3.8</v>
      </c>
      <c r="E198">
        <v>3.8380000000000001</v>
      </c>
      <c r="F198">
        <v>-0.125803475663613</v>
      </c>
      <c r="G198">
        <v>-0.103413750092773</v>
      </c>
      <c r="H198">
        <v>-2.2389725570840301E-2</v>
      </c>
      <c r="I198">
        <v>-0.27731776714567302</v>
      </c>
      <c r="J198">
        <v>-0.25316393709056301</v>
      </c>
      <c r="K198">
        <v>-2.4153830055110501E-2</v>
      </c>
      <c r="L198">
        <v>-138.48437227169501</v>
      </c>
      <c r="M198">
        <v>-116.763489820484</v>
      </c>
      <c r="N198">
        <v>25.894712035923501</v>
      </c>
      <c r="O198">
        <v>34.574968842794803</v>
      </c>
      <c r="P198">
        <v>37.7610944895277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3.88</v>
      </c>
      <c r="C199">
        <v>3.8980000000000001</v>
      </c>
      <c r="D199">
        <v>3.7160000000000002</v>
      </c>
      <c r="E199">
        <v>3.8980000000000001</v>
      </c>
      <c r="F199">
        <v>-0.12686700770090301</v>
      </c>
      <c r="G199">
        <v>-0.10810440161439901</v>
      </c>
      <c r="H199">
        <v>-1.8762606086504301E-2</v>
      </c>
      <c r="I199">
        <v>-0.27203529531371001</v>
      </c>
      <c r="J199">
        <v>-0.25945438983161201</v>
      </c>
      <c r="K199">
        <v>-1.25809054820982E-2</v>
      </c>
      <c r="L199">
        <v>-160.932117527862</v>
      </c>
      <c r="M199">
        <v>-111.80277654266</v>
      </c>
      <c r="N199">
        <v>35.1986536732825</v>
      </c>
      <c r="O199">
        <v>38.1203846842375</v>
      </c>
      <c r="P199">
        <v>39.937995489777599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</row>
    <row r="200" spans="1:27">
      <c r="A200" s="1">
        <v>42586</v>
      </c>
      <c r="B200">
        <v>3.89</v>
      </c>
      <c r="C200">
        <v>4.05</v>
      </c>
      <c r="D200">
        <v>3.8139999999999898</v>
      </c>
      <c r="E200">
        <v>4.05</v>
      </c>
      <c r="F200">
        <v>-0.114129125306178</v>
      </c>
      <c r="G200">
        <v>-0.10930934635275499</v>
      </c>
      <c r="H200">
        <v>-4.81977895342286E-3</v>
      </c>
      <c r="I200">
        <v>-0.221449381654443</v>
      </c>
      <c r="J200">
        <v>-0.246786053772556</v>
      </c>
      <c r="K200">
        <v>2.5336672118112601E-2</v>
      </c>
      <c r="L200">
        <v>-31.154684095861501</v>
      </c>
      <c r="M200">
        <v>-57.553432051937101</v>
      </c>
      <c r="N200">
        <v>52.7366921646138</v>
      </c>
      <c r="O200">
        <v>46.0905153881085</v>
      </c>
      <c r="P200">
        <v>45.050375173077398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3.9860000000000002</v>
      </c>
      <c r="C201">
        <v>4.05</v>
      </c>
      <c r="D201">
        <v>3.9</v>
      </c>
      <c r="E201">
        <v>4.0339999999999998</v>
      </c>
      <c r="F201">
        <v>-0.104125039380894</v>
      </c>
      <c r="G201">
        <v>-0.108272484958383</v>
      </c>
      <c r="H201">
        <v>4.1474455774882903E-3</v>
      </c>
      <c r="I201">
        <v>-0.189942521542044</v>
      </c>
      <c r="J201">
        <v>-0.227838209695718</v>
      </c>
      <c r="K201">
        <v>3.7895688153674299E-2</v>
      </c>
      <c r="L201">
        <v>5.6095804069853301</v>
      </c>
      <c r="M201">
        <v>-45.850208936033802</v>
      </c>
      <c r="N201">
        <v>51.0402730270688</v>
      </c>
      <c r="O201">
        <v>45.427237914528298</v>
      </c>
      <c r="P201">
        <v>44.630499494047697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-100</v>
      </c>
      <c r="Z201">
        <v>0</v>
      </c>
      <c r="AA201">
        <v>0</v>
      </c>
    </row>
    <row r="202" spans="1:27">
      <c r="A202" s="1">
        <v>42590</v>
      </c>
      <c r="B202">
        <v>4.01</v>
      </c>
      <c r="C202">
        <v>4.0279999999999996</v>
      </c>
      <c r="D202">
        <v>3.97399999999999</v>
      </c>
      <c r="E202">
        <v>3.99</v>
      </c>
      <c r="F202">
        <v>-9.8610441697201304E-2</v>
      </c>
      <c r="G202">
        <v>-0.106340076306146</v>
      </c>
      <c r="H202">
        <v>7.7296346089453898E-3</v>
      </c>
      <c r="I202">
        <v>-0.17880963699827301</v>
      </c>
      <c r="J202">
        <v>-0.211495352129903</v>
      </c>
      <c r="K202">
        <v>3.2685715131629899E-2</v>
      </c>
      <c r="L202">
        <v>13.1086142322096</v>
      </c>
      <c r="M202">
        <v>-41.635795743444298</v>
      </c>
      <c r="N202">
        <v>46.265457256472303</v>
      </c>
      <c r="O202">
        <v>43.570323673742202</v>
      </c>
      <c r="P202">
        <v>43.460884674262097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3.97399999999999</v>
      </c>
      <c r="C203">
        <v>4.04</v>
      </c>
      <c r="D203">
        <v>3.97399999999999</v>
      </c>
      <c r="E203">
        <v>4.04</v>
      </c>
      <c r="F203">
        <v>-8.9177518250464993E-2</v>
      </c>
      <c r="G203">
        <v>-0.10290756469501</v>
      </c>
      <c r="H203">
        <v>1.3730046444545301E-2</v>
      </c>
      <c r="I203">
        <v>-0.15459986456333899</v>
      </c>
      <c r="J203">
        <v>-0.19253018960771501</v>
      </c>
      <c r="K203">
        <v>3.7930325044376302E-2</v>
      </c>
      <c r="L203">
        <v>49.053619965405701</v>
      </c>
      <c r="M203">
        <v>-27.538885498159701</v>
      </c>
      <c r="N203">
        <v>52.194512532296102</v>
      </c>
      <c r="O203">
        <v>46.258674249701102</v>
      </c>
      <c r="P203">
        <v>45.175215656538001</v>
      </c>
      <c r="Q203">
        <v>0</v>
      </c>
      <c r="R203">
        <v>0</v>
      </c>
      <c r="S203">
        <v>0</v>
      </c>
      <c r="T203">
        <v>100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4.0999999999999996</v>
      </c>
      <c r="C204">
        <v>4.1180000000000003</v>
      </c>
      <c r="D204">
        <v>4.0999999999999996</v>
      </c>
      <c r="E204">
        <v>4.1100000000000003</v>
      </c>
      <c r="F204">
        <v>-7.5186737564270495E-2</v>
      </c>
      <c r="G204">
        <v>-9.7363399268862394E-2</v>
      </c>
      <c r="H204">
        <v>2.2176661704591899E-2</v>
      </c>
      <c r="I204">
        <v>-0.117049269612392</v>
      </c>
      <c r="J204">
        <v>-0.16736988294260799</v>
      </c>
      <c r="K204">
        <v>5.0320613330215397E-2</v>
      </c>
      <c r="L204">
        <v>165.991148381084</v>
      </c>
      <c r="M204">
        <v>45.608927704996901</v>
      </c>
      <c r="N204">
        <v>59.494480771672102</v>
      </c>
      <c r="O204">
        <v>49.860100466783798</v>
      </c>
      <c r="P204">
        <v>47.5145996511867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4.1180000000000003</v>
      </c>
      <c r="C205">
        <v>4.12</v>
      </c>
      <c r="D205">
        <v>4.0780000000000003</v>
      </c>
      <c r="E205">
        <v>4.0999999999999996</v>
      </c>
      <c r="F205">
        <v>-6.4166191584325405E-2</v>
      </c>
      <c r="G205">
        <v>-9.0723957731955004E-2</v>
      </c>
      <c r="H205">
        <v>2.6557766147629499E-2</v>
      </c>
      <c r="I205">
        <v>-9.4016501131937602E-2</v>
      </c>
      <c r="J205">
        <v>-0.14291875567238399</v>
      </c>
      <c r="K205">
        <v>4.8902254540446902E-2</v>
      </c>
      <c r="L205">
        <v>144.32729566549401</v>
      </c>
      <c r="M205">
        <v>68.9210950080506</v>
      </c>
      <c r="N205">
        <v>58.017910723506603</v>
      </c>
      <c r="O205">
        <v>49.351295494476801</v>
      </c>
      <c r="P205">
        <v>47.212415238026203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-100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4.1100000000000003</v>
      </c>
      <c r="C206">
        <v>4.1280000000000001</v>
      </c>
      <c r="D206">
        <v>4.0659999999999998</v>
      </c>
      <c r="E206">
        <v>4.1280000000000001</v>
      </c>
      <c r="F206">
        <v>-5.2567003804204697E-2</v>
      </c>
      <c r="G206">
        <v>-8.3092566946404905E-2</v>
      </c>
      <c r="H206">
        <v>3.0525563142200202E-2</v>
      </c>
      <c r="I206">
        <v>-6.9995563549207704E-2</v>
      </c>
      <c r="J206">
        <v>-0.118611024964658</v>
      </c>
      <c r="K206">
        <v>4.8615461415451103E-2</v>
      </c>
      <c r="L206">
        <v>132.02424242424101</v>
      </c>
      <c r="M206">
        <v>108.844341947055</v>
      </c>
      <c r="N206">
        <v>61.1663170575641</v>
      </c>
      <c r="O206">
        <v>50.8632791032272</v>
      </c>
      <c r="P206">
        <v>48.181314680289901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-100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4.1280000000000001</v>
      </c>
      <c r="C207">
        <v>4.1280000000000001</v>
      </c>
      <c r="D207">
        <v>4.1280000000000001</v>
      </c>
      <c r="E207">
        <v>4.1280000000000001</v>
      </c>
      <c r="F207">
        <v>-4.28802668960859E-2</v>
      </c>
      <c r="G207">
        <v>-7.5050106936341093E-2</v>
      </c>
      <c r="H207">
        <v>3.21698400402552E-2</v>
      </c>
      <c r="I207">
        <v>-5.3575055375836698E-2</v>
      </c>
      <c r="J207">
        <v>-9.69323684350515E-2</v>
      </c>
      <c r="K207">
        <v>4.3357313059214801E-2</v>
      </c>
      <c r="L207">
        <v>122.55263877495101</v>
      </c>
      <c r="M207">
        <v>130.134327199316</v>
      </c>
      <c r="N207">
        <v>61.1663170575641</v>
      </c>
      <c r="O207">
        <v>50.8632791032272</v>
      </c>
      <c r="P207">
        <v>48.181314680289901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4.0999999999999996</v>
      </c>
      <c r="C208">
        <v>4.1100000000000003</v>
      </c>
      <c r="D208">
        <v>4.0220000000000002</v>
      </c>
      <c r="E208">
        <v>4.0220000000000002</v>
      </c>
      <c r="F208">
        <v>-4.3258119553302103E-2</v>
      </c>
      <c r="G208">
        <v>-6.8691709459733297E-2</v>
      </c>
      <c r="H208">
        <v>2.54335899064312E-2</v>
      </c>
      <c r="I208">
        <v>-7.1688530685643806E-2</v>
      </c>
      <c r="J208">
        <v>-8.8517755851915597E-2</v>
      </c>
      <c r="K208">
        <v>1.6829225166271701E-2</v>
      </c>
      <c r="L208">
        <v>43.9149165320406</v>
      </c>
      <c r="M208">
        <v>39.296794208893701</v>
      </c>
      <c r="N208">
        <v>44.117930756989701</v>
      </c>
      <c r="O208">
        <v>44.969258270063598</v>
      </c>
      <c r="P208">
        <v>44.752891325015803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4.0220000000000002</v>
      </c>
      <c r="C209">
        <v>4.0359999999999996</v>
      </c>
      <c r="D209">
        <v>3.984</v>
      </c>
      <c r="E209">
        <v>4.024</v>
      </c>
      <c r="F209">
        <v>-4.2901643777009099E-2</v>
      </c>
      <c r="G209">
        <v>-6.3533696323188504E-2</v>
      </c>
      <c r="H209">
        <v>2.0632052546179398E-2</v>
      </c>
      <c r="I209">
        <v>-8.1210190497639403E-2</v>
      </c>
      <c r="J209">
        <v>-8.6081900733823505E-2</v>
      </c>
      <c r="K209">
        <v>4.8717102361841196E-3</v>
      </c>
      <c r="L209">
        <v>6.0778727445392402</v>
      </c>
      <c r="M209">
        <v>0.23972192256926</v>
      </c>
      <c r="N209">
        <v>44.458698063676799</v>
      </c>
      <c r="O209">
        <v>45.098528971747697</v>
      </c>
      <c r="P209">
        <v>44.830663990814699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4.0119999999999996</v>
      </c>
      <c r="C210">
        <v>4.05</v>
      </c>
      <c r="D210">
        <v>4.0119999999999996</v>
      </c>
      <c r="E210">
        <v>4.0119999999999996</v>
      </c>
      <c r="F210">
        <v>-4.30907109747629E-2</v>
      </c>
      <c r="G210">
        <v>-5.94450992535034E-2</v>
      </c>
      <c r="H210">
        <v>1.63543882787404E-2</v>
      </c>
      <c r="I210">
        <v>-8.9034750555236394E-2</v>
      </c>
      <c r="J210">
        <v>-8.7066184007627806E-2</v>
      </c>
      <c r="K210">
        <v>-1.9685665476085802E-3</v>
      </c>
      <c r="L210">
        <v>12.9061434634371</v>
      </c>
      <c r="M210">
        <v>14.372581536758799</v>
      </c>
      <c r="N210">
        <v>42.638633635303798</v>
      </c>
      <c r="O210">
        <v>44.424232928810703</v>
      </c>
      <c r="P210">
        <v>44.436571172274903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4.008</v>
      </c>
      <c r="C211">
        <v>4.0339999999999998</v>
      </c>
      <c r="D211">
        <v>3.9380000000000002</v>
      </c>
      <c r="E211">
        <v>4</v>
      </c>
      <c r="F211">
        <v>-4.3705043269587102E-2</v>
      </c>
      <c r="G211">
        <v>-5.6297088056720103E-2</v>
      </c>
      <c r="H211">
        <v>1.2592044787133E-2</v>
      </c>
      <c r="I211">
        <v>-9.5645867062700896E-2</v>
      </c>
      <c r="J211">
        <v>-8.9926078359318901E-2</v>
      </c>
      <c r="K211">
        <v>-5.7197887033820496E-3</v>
      </c>
      <c r="L211">
        <v>-25.143022666377199</v>
      </c>
      <c r="M211">
        <v>-23.348110618536499</v>
      </c>
      <c r="N211">
        <v>40.694985231245496</v>
      </c>
      <c r="O211">
        <v>43.720260485849003</v>
      </c>
      <c r="P211">
        <v>44.030162527568102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4.0599999999999996</v>
      </c>
      <c r="C212">
        <v>4.09</v>
      </c>
      <c r="D212">
        <v>3.9359999999999999</v>
      </c>
      <c r="E212">
        <v>4.07</v>
      </c>
      <c r="F212">
        <v>-3.8104248990380001E-2</v>
      </c>
      <c r="G212">
        <v>-5.2658520243452099E-2</v>
      </c>
      <c r="H212">
        <v>1.45542712530721E-2</v>
      </c>
      <c r="I212">
        <v>-7.8592757695868196E-2</v>
      </c>
      <c r="J212">
        <v>-8.6148304804835305E-2</v>
      </c>
      <c r="K212">
        <v>7.5555471089670898E-3</v>
      </c>
      <c r="L212">
        <v>6.5539661898560402</v>
      </c>
      <c r="M212">
        <v>28.463476070527499</v>
      </c>
      <c r="N212">
        <v>54.736800616771198</v>
      </c>
      <c r="O212">
        <v>48.815618012500302</v>
      </c>
      <c r="P212">
        <v>46.999169158420301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4.01</v>
      </c>
      <c r="C213">
        <v>4.0860000000000003</v>
      </c>
      <c r="D213">
        <v>4.01</v>
      </c>
      <c r="E213">
        <v>4.0339999999999998</v>
      </c>
      <c r="F213">
        <v>-3.6153720720455397E-2</v>
      </c>
      <c r="G213">
        <v>-4.9357560338852698E-2</v>
      </c>
      <c r="H213">
        <v>1.3203839618397301E-2</v>
      </c>
      <c r="I213">
        <v>-7.6400193322383403E-2</v>
      </c>
      <c r="J213">
        <v>-8.2898934310684694E-2</v>
      </c>
      <c r="K213">
        <v>6.4987409883012597E-3</v>
      </c>
      <c r="L213">
        <v>2.84271759411534</v>
      </c>
      <c r="M213">
        <v>39.039413992590198</v>
      </c>
      <c r="N213">
        <v>47.927975556757303</v>
      </c>
      <c r="O213">
        <v>46.484726767515603</v>
      </c>
      <c r="P213">
        <v>45.690362530764503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42606</v>
      </c>
      <c r="B214">
        <v>4.0339999999999998</v>
      </c>
      <c r="C214">
        <v>4.05</v>
      </c>
      <c r="D214">
        <v>3.97399999999999</v>
      </c>
      <c r="E214">
        <v>4.0199999999999996</v>
      </c>
      <c r="F214">
        <v>-3.5330329959455398E-2</v>
      </c>
      <c r="G214">
        <v>-4.6552114262973301E-2</v>
      </c>
      <c r="H214">
        <v>1.12217843035179E-2</v>
      </c>
      <c r="I214">
        <v>-7.7493760321996896E-2</v>
      </c>
      <c r="J214">
        <v>-8.1097209647788798E-2</v>
      </c>
      <c r="K214">
        <v>3.60344932579184E-3</v>
      </c>
      <c r="L214">
        <v>-51.4705882352945</v>
      </c>
      <c r="M214">
        <v>4.8426150121043197</v>
      </c>
      <c r="N214">
        <v>45.367559685630297</v>
      </c>
      <c r="O214">
        <v>45.573377903180898</v>
      </c>
      <c r="P214">
        <v>45.176657013992298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4.0019999999999998</v>
      </c>
      <c r="C215">
        <v>4.0199999999999996</v>
      </c>
      <c r="D215">
        <v>3.94</v>
      </c>
      <c r="E215">
        <v>4</v>
      </c>
      <c r="F215">
        <v>-3.5878039990472503E-2</v>
      </c>
      <c r="G215">
        <v>-4.4417299408473103E-2</v>
      </c>
      <c r="H215">
        <v>8.5392594180005808E-3</v>
      </c>
      <c r="I215">
        <v>-8.2302788426901793E-2</v>
      </c>
      <c r="J215">
        <v>-8.1499069240826394E-2</v>
      </c>
      <c r="K215">
        <v>-8.0371918607537098E-4</v>
      </c>
      <c r="L215">
        <v>-97.5051975051977</v>
      </c>
      <c r="M215">
        <v>-30.329911713768499</v>
      </c>
      <c r="N215">
        <v>41.658421723641403</v>
      </c>
      <c r="O215">
        <v>44.239037349066599</v>
      </c>
      <c r="P215">
        <v>44.427398361725402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3.94</v>
      </c>
      <c r="C216">
        <v>4.0039999999999996</v>
      </c>
      <c r="D216">
        <v>3.94</v>
      </c>
      <c r="E216">
        <v>4</v>
      </c>
      <c r="F216">
        <v>-3.5898290983543399E-2</v>
      </c>
      <c r="G216">
        <v>-4.2713497723487197E-2</v>
      </c>
      <c r="H216">
        <v>6.8152067399437398E-3</v>
      </c>
      <c r="I216">
        <v>-8.3806569299862396E-2</v>
      </c>
      <c r="J216">
        <v>-8.2268235927171696E-2</v>
      </c>
      <c r="K216">
        <v>-1.5383333726906099E-3</v>
      </c>
      <c r="L216">
        <v>-102.350282485874</v>
      </c>
      <c r="M216">
        <v>-37.636464041461103</v>
      </c>
      <c r="N216">
        <v>41.658421723641403</v>
      </c>
      <c r="O216">
        <v>44.239037349066599</v>
      </c>
      <c r="P216">
        <v>44.427398361725402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4.0060000000000002</v>
      </c>
      <c r="C217">
        <v>4.0060000000000002</v>
      </c>
      <c r="D217">
        <v>3.9339999999999899</v>
      </c>
      <c r="E217">
        <v>3.95399999999999</v>
      </c>
      <c r="F217">
        <v>-3.9174575482575399E-2</v>
      </c>
      <c r="G217">
        <v>-4.20057132753048E-2</v>
      </c>
      <c r="H217">
        <v>2.8311377927294399E-3</v>
      </c>
      <c r="I217">
        <v>-9.5979198566173499E-2</v>
      </c>
      <c r="J217">
        <v>-8.6838556806838996E-2</v>
      </c>
      <c r="K217">
        <v>-9.1406417593344995E-3</v>
      </c>
      <c r="L217">
        <v>-114.399164054336</v>
      </c>
      <c r="M217">
        <v>-59.549745824257698</v>
      </c>
      <c r="N217">
        <v>33.1689493645721</v>
      </c>
      <c r="O217">
        <v>41.034250334760202</v>
      </c>
      <c r="P217">
        <v>42.634382675062902</v>
      </c>
      <c r="Q217">
        <v>0</v>
      </c>
      <c r="R217">
        <v>0</v>
      </c>
      <c r="S217">
        <v>0</v>
      </c>
      <c r="T217">
        <v>0</v>
      </c>
      <c r="U217">
        <v>-100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3.91</v>
      </c>
      <c r="C218">
        <v>3.9460000000000002</v>
      </c>
      <c r="D218">
        <v>3.8739999999999899</v>
      </c>
      <c r="E218">
        <v>3.8739999999999899</v>
      </c>
      <c r="F218">
        <v>-4.7676797520477203E-2</v>
      </c>
      <c r="G218">
        <v>-4.3139930124339303E-2</v>
      </c>
      <c r="H218">
        <v>-4.5368673961379202E-3</v>
      </c>
      <c r="I218">
        <v>-0.12408827627892099</v>
      </c>
      <c r="J218">
        <v>-9.9255129964199995E-2</v>
      </c>
      <c r="K218">
        <v>-2.4833146314721902E-2</v>
      </c>
      <c r="L218">
        <v>-185.16963973417199</v>
      </c>
      <c r="M218">
        <v>-154.54078097409499</v>
      </c>
      <c r="N218">
        <v>23.466124350797699</v>
      </c>
      <c r="O218">
        <v>36.131931820425699</v>
      </c>
      <c r="P218">
        <v>39.707990224243098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3.8780000000000001</v>
      </c>
      <c r="C219">
        <v>4</v>
      </c>
      <c r="D219">
        <v>3.8319999999999999</v>
      </c>
      <c r="E219">
        <v>4</v>
      </c>
      <c r="F219">
        <v>-4.3743475213756398E-2</v>
      </c>
      <c r="G219">
        <v>-4.3260639142222702E-2</v>
      </c>
      <c r="H219">
        <v>-4.8283607153367498E-4</v>
      </c>
      <c r="I219">
        <v>-0.104488653426227</v>
      </c>
      <c r="J219">
        <v>-0.100999637784875</v>
      </c>
      <c r="K219">
        <v>-3.4890156413518001E-3</v>
      </c>
      <c r="L219">
        <v>-103.00813008129801</v>
      </c>
      <c r="M219">
        <v>-111.26032030239701</v>
      </c>
      <c r="N219">
        <v>50.222485091313402</v>
      </c>
      <c r="O219">
        <v>46.8933430251275</v>
      </c>
      <c r="P219">
        <v>45.854197988273</v>
      </c>
      <c r="Q219">
        <v>-100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3.9980000000000002</v>
      </c>
      <c r="C220">
        <v>4.008</v>
      </c>
      <c r="D220">
        <v>3.9380000000000002</v>
      </c>
      <c r="E220">
        <v>3.98</v>
      </c>
      <c r="F220">
        <v>-4.1758752891240203E-2</v>
      </c>
      <c r="G220">
        <v>-4.2960261892026202E-2</v>
      </c>
      <c r="H220">
        <v>1.20150900078604E-3</v>
      </c>
      <c r="I220">
        <v>-9.5768730640712896E-2</v>
      </c>
      <c r="J220">
        <v>-9.9256002070154906E-2</v>
      </c>
      <c r="K220">
        <v>3.4872714294420099E-3</v>
      </c>
      <c r="L220">
        <v>-46.322378716745803</v>
      </c>
      <c r="M220">
        <v>-65.039432963962597</v>
      </c>
      <c r="N220">
        <v>47.168732935022398</v>
      </c>
      <c r="O220">
        <v>45.5805121528673</v>
      </c>
      <c r="P220">
        <v>45.088145376956199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-100</v>
      </c>
      <c r="Z220">
        <v>0</v>
      </c>
      <c r="AA220">
        <v>0</v>
      </c>
    </row>
    <row r="221" spans="1:27">
      <c r="A221" s="1">
        <v>42615</v>
      </c>
      <c r="B221">
        <v>3.9219999999999899</v>
      </c>
      <c r="C221">
        <v>3.988</v>
      </c>
      <c r="D221">
        <v>3.85</v>
      </c>
      <c r="E221">
        <v>3.9380000000000002</v>
      </c>
      <c r="F221">
        <v>-4.3078315141220597E-2</v>
      </c>
      <c r="G221">
        <v>-4.2983872541865101E-2</v>
      </c>
      <c r="H221" s="162">
        <v>-9.4442599355502798E-5</v>
      </c>
      <c r="I221">
        <v>-0.100171580541671</v>
      </c>
      <c r="J221">
        <v>-9.9561194893993801E-2</v>
      </c>
      <c r="K221">
        <v>-6.10385647677819E-4</v>
      </c>
      <c r="L221">
        <v>-119.892473118279</v>
      </c>
      <c r="M221">
        <v>-126.100871352818</v>
      </c>
      <c r="N221">
        <v>41.053023782241503</v>
      </c>
      <c r="O221">
        <v>42.8664541481538</v>
      </c>
      <c r="P221">
        <v>43.4862290124791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3.9380000000000002</v>
      </c>
      <c r="C222">
        <v>3.97</v>
      </c>
      <c r="D222">
        <v>3.89</v>
      </c>
      <c r="E222">
        <v>3.8919999999999999</v>
      </c>
      <c r="F222">
        <v>-4.7290754908114498E-2</v>
      </c>
      <c r="G222">
        <v>-4.3845249015115002E-2</v>
      </c>
      <c r="H222">
        <v>-3.44550589299951E-3</v>
      </c>
      <c r="I222">
        <v>-0.113866493802614</v>
      </c>
      <c r="J222">
        <v>-0.104329627863534</v>
      </c>
      <c r="K222">
        <v>-9.5368659390805202E-3</v>
      </c>
      <c r="L222">
        <v>-114.992447129909</v>
      </c>
      <c r="M222">
        <v>-120.849677405527</v>
      </c>
      <c r="N222">
        <v>35.218345740133202</v>
      </c>
      <c r="O222">
        <v>40.053433620168498</v>
      </c>
      <c r="P222">
        <v>41.7792206790782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3.8919999999999999</v>
      </c>
      <c r="C223">
        <v>3.9980000000000002</v>
      </c>
      <c r="D223">
        <v>3.8719999999999999</v>
      </c>
      <c r="E223">
        <v>3.8719999999999999</v>
      </c>
      <c r="F223">
        <v>-5.1647615068409002E-2</v>
      </c>
      <c r="G223">
        <v>-4.5405722225773798E-2</v>
      </c>
      <c r="H223">
        <v>-6.2418928426352703E-3</v>
      </c>
      <c r="I223">
        <v>-0.125936133748344</v>
      </c>
      <c r="J223">
        <v>-0.111531796491804</v>
      </c>
      <c r="K223">
        <v>-1.44043372565404E-2</v>
      </c>
      <c r="L223">
        <v>-100.59880239520901</v>
      </c>
      <c r="M223">
        <v>-108.929627439387</v>
      </c>
      <c r="N223">
        <v>32.8500967925726</v>
      </c>
      <c r="O223">
        <v>38.859422076853001</v>
      </c>
      <c r="P223">
        <v>41.043705036460302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3.8780000000000001</v>
      </c>
      <c r="C224">
        <v>3.9219999999999899</v>
      </c>
      <c r="D224">
        <v>3.8620000000000001</v>
      </c>
      <c r="E224">
        <v>3.9</v>
      </c>
      <c r="F224">
        <v>-5.2238914452475499E-2</v>
      </c>
      <c r="G224">
        <v>-4.6772360671114101E-2</v>
      </c>
      <c r="H224">
        <v>-5.46655378136136E-3</v>
      </c>
      <c r="I224">
        <v>-0.12342560827439</v>
      </c>
      <c r="J224">
        <v>-0.115496400419333</v>
      </c>
      <c r="K224">
        <v>-7.9292078550578099E-3</v>
      </c>
      <c r="L224">
        <v>-112.021857923498</v>
      </c>
      <c r="M224">
        <v>-120.519418347198</v>
      </c>
      <c r="N224">
        <v>39.4954940061833</v>
      </c>
      <c r="O224">
        <v>41.489191035944401</v>
      </c>
      <c r="P224">
        <v>42.530951417841003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3.9</v>
      </c>
      <c r="C225">
        <v>3.956</v>
      </c>
      <c r="D225">
        <v>3.8819999999999899</v>
      </c>
      <c r="E225">
        <v>3.9</v>
      </c>
      <c r="F225">
        <v>-5.2106867936259897E-2</v>
      </c>
      <c r="G225">
        <v>-4.78392621241433E-2</v>
      </c>
      <c r="H225">
        <v>-4.2676058121166299E-3</v>
      </c>
      <c r="I225">
        <v>-0.11955924763756</v>
      </c>
      <c r="J225">
        <v>-0.116850682825409</v>
      </c>
      <c r="K225">
        <v>-2.7085648121517999E-3</v>
      </c>
      <c r="L225">
        <v>-70.570570570570794</v>
      </c>
      <c r="M225">
        <v>-91.765686887639404</v>
      </c>
      <c r="N225">
        <v>39.4954940061833</v>
      </c>
      <c r="O225">
        <v>41.489191035944401</v>
      </c>
      <c r="P225">
        <v>42.530951417841003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3.9</v>
      </c>
      <c r="C226">
        <v>3.9019999999999899</v>
      </c>
      <c r="D226">
        <v>3.8620000000000001</v>
      </c>
      <c r="E226">
        <v>3.9</v>
      </c>
      <c r="F226">
        <v>-5.14096022277006E-2</v>
      </c>
      <c r="G226">
        <v>-4.8553330144854703E-2</v>
      </c>
      <c r="H226">
        <v>-2.85627208284584E-3</v>
      </c>
      <c r="I226">
        <v>-0.114910812280343</v>
      </c>
      <c r="J226">
        <v>-0.11620405931038701</v>
      </c>
      <c r="K226">
        <v>1.293247030044E-3</v>
      </c>
      <c r="L226">
        <v>-97.4772956609483</v>
      </c>
      <c r="M226">
        <v>-112.286131888919</v>
      </c>
      <c r="N226">
        <v>39.4954940061833</v>
      </c>
      <c r="O226">
        <v>41.489191035944401</v>
      </c>
      <c r="P226">
        <v>42.530951417841003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100</v>
      </c>
      <c r="W226">
        <v>100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3.86</v>
      </c>
      <c r="C227">
        <v>3.8660000000000001</v>
      </c>
      <c r="D227">
        <v>3.77</v>
      </c>
      <c r="E227">
        <v>3.77</v>
      </c>
      <c r="F227">
        <v>-6.0647817387915401E-2</v>
      </c>
      <c r="G227">
        <v>-5.0972227593466903E-2</v>
      </c>
      <c r="H227">
        <v>-9.67558979444854E-3</v>
      </c>
      <c r="I227">
        <v>-0.14596715275393901</v>
      </c>
      <c r="J227">
        <v>-0.126125090458238</v>
      </c>
      <c r="K227">
        <v>-1.9842062295701901E-2</v>
      </c>
      <c r="L227">
        <v>-207.80282935455301</v>
      </c>
      <c r="M227">
        <v>-196.11767894747999</v>
      </c>
      <c r="N227">
        <v>22.834680939867599</v>
      </c>
      <c r="O227">
        <v>33.206819509094601</v>
      </c>
      <c r="P227">
        <v>37.452958555433597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3.87</v>
      </c>
      <c r="C228">
        <v>3.87</v>
      </c>
      <c r="D228">
        <v>3.6839999999999899</v>
      </c>
      <c r="E228">
        <v>3.6839999999999899</v>
      </c>
      <c r="F228">
        <v>-7.4054990890785696E-2</v>
      </c>
      <c r="G228">
        <v>-5.5588780252930597E-2</v>
      </c>
      <c r="H228">
        <v>-1.8466210637855002E-2</v>
      </c>
      <c r="I228">
        <v>-0.18670693837150101</v>
      </c>
      <c r="J228">
        <v>-0.146319039762659</v>
      </c>
      <c r="K228">
        <v>-4.0387898608842503E-2</v>
      </c>
      <c r="L228">
        <v>-236.582148614978</v>
      </c>
      <c r="M228">
        <v>-221.84779556304599</v>
      </c>
      <c r="N228">
        <v>17.2262509827525</v>
      </c>
      <c r="O228">
        <v>29.072184401161699</v>
      </c>
      <c r="P228">
        <v>34.584717678376499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3.7</v>
      </c>
      <c r="C229">
        <v>3.7360000000000002</v>
      </c>
      <c r="D229">
        <v>3.6259999999999999</v>
      </c>
      <c r="E229">
        <v>3.6419999999999999</v>
      </c>
      <c r="F229">
        <v>-8.7065682485447202E-2</v>
      </c>
      <c r="G229">
        <v>-6.18841606994339E-2</v>
      </c>
      <c r="H229">
        <v>-2.5181521786013201E-2</v>
      </c>
      <c r="I229">
        <v>-0.22056704527197599</v>
      </c>
      <c r="J229">
        <v>-0.17106837493243099</v>
      </c>
      <c r="K229">
        <v>-4.9498670339544699E-2</v>
      </c>
      <c r="L229">
        <v>-229.19014708488399</v>
      </c>
      <c r="M229">
        <v>-247.40456796039101</v>
      </c>
      <c r="N229">
        <v>15.1115327995255</v>
      </c>
      <c r="O229">
        <v>27.285386093752098</v>
      </c>
      <c r="P229">
        <v>33.277869480881002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3.65</v>
      </c>
      <c r="C230">
        <v>3.6639999999999899</v>
      </c>
      <c r="D230">
        <v>3.5659999999999998</v>
      </c>
      <c r="E230">
        <v>3.5760000000000001</v>
      </c>
      <c r="F230">
        <v>-0.101532000031288</v>
      </c>
      <c r="G230">
        <v>-6.9813728565804797E-2</v>
      </c>
      <c r="H230">
        <v>-3.17182714654832E-2</v>
      </c>
      <c r="I230">
        <v>-0.25613513025982998</v>
      </c>
      <c r="J230">
        <v>-0.19942396004156401</v>
      </c>
      <c r="K230">
        <v>-5.6711170218266098E-2</v>
      </c>
      <c r="L230">
        <v>-193.14755596162601</v>
      </c>
      <c r="M230">
        <v>-241.48968668233999</v>
      </c>
      <c r="N230">
        <v>12.335315658625699</v>
      </c>
      <c r="O230">
        <v>24.714788511389798</v>
      </c>
      <c r="P230">
        <v>31.3248191942053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3.5760000000000001</v>
      </c>
      <c r="C231">
        <v>3.6639999999999899</v>
      </c>
      <c r="D231">
        <v>3.5219999999999998</v>
      </c>
      <c r="E231">
        <v>3.6280000000000001</v>
      </c>
      <c r="F231">
        <v>-0.10756080152696</v>
      </c>
      <c r="G231">
        <v>-7.7363143158035899E-2</v>
      </c>
      <c r="H231">
        <v>-3.0197658368924699E-2</v>
      </c>
      <c r="I231">
        <v>-0.25934216283996397</v>
      </c>
      <c r="J231">
        <v>-0.21939669430769801</v>
      </c>
      <c r="K231">
        <v>-3.9945468532266701E-2</v>
      </c>
      <c r="L231">
        <v>-142.82703090089001</v>
      </c>
      <c r="M231">
        <v>-186.26021647890599</v>
      </c>
      <c r="N231">
        <v>25.000449195135499</v>
      </c>
      <c r="O231">
        <v>30.287407095883101</v>
      </c>
      <c r="P231">
        <v>34.504741291249701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3.65</v>
      </c>
      <c r="C232">
        <v>3.8079999999999998</v>
      </c>
      <c r="D232">
        <v>3.61</v>
      </c>
      <c r="E232">
        <v>3.7280000000000002</v>
      </c>
      <c r="F232">
        <v>-0.103081249405029</v>
      </c>
      <c r="G232">
        <v>-8.2506764407434596E-2</v>
      </c>
      <c r="H232">
        <v>-2.0574484997594799E-2</v>
      </c>
      <c r="I232">
        <v>-0.228780995152642</v>
      </c>
      <c r="J232">
        <v>-0.22252479458934599</v>
      </c>
      <c r="K232">
        <v>-6.2562005632959801E-3</v>
      </c>
      <c r="L232">
        <v>-62.7032642135119</v>
      </c>
      <c r="M232">
        <v>-95.288001150771905</v>
      </c>
      <c r="N232">
        <v>43.359672417607598</v>
      </c>
      <c r="O232">
        <v>39.553601620102398</v>
      </c>
      <c r="P232">
        <v>40.104824338687898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3.73</v>
      </c>
      <c r="C233">
        <v>3.77</v>
      </c>
      <c r="D233">
        <v>3.6739999999999999</v>
      </c>
      <c r="E233">
        <v>3.726</v>
      </c>
      <c r="F233">
        <v>-9.8556457863287997E-2</v>
      </c>
      <c r="G233">
        <v>-8.5716703098605296E-2</v>
      </c>
      <c r="H233">
        <v>-1.28397547646826E-2</v>
      </c>
      <c r="I233">
        <v>-0.20585764892076</v>
      </c>
      <c r="J233">
        <v>-0.21696907936648399</v>
      </c>
      <c r="K233">
        <v>1.1111430445723901E-2</v>
      </c>
      <c r="L233">
        <v>-49.467858663261303</v>
      </c>
      <c r="M233">
        <v>-77.999143741848897</v>
      </c>
      <c r="N233">
        <v>43.113417520808198</v>
      </c>
      <c r="O233">
        <v>39.440687220560797</v>
      </c>
      <c r="P233">
        <v>40.032942130652103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3.778</v>
      </c>
      <c r="C234">
        <v>3.79</v>
      </c>
      <c r="D234">
        <v>3.7</v>
      </c>
      <c r="E234">
        <v>3.7</v>
      </c>
      <c r="F234">
        <v>-9.5962316822171198E-2</v>
      </c>
      <c r="G234">
        <v>-8.7765825843318504E-2</v>
      </c>
      <c r="H234">
        <v>-8.1964909788527305E-3</v>
      </c>
      <c r="I234">
        <v>-0.194834474461413</v>
      </c>
      <c r="J234">
        <v>-0.20959087773146001</v>
      </c>
      <c r="K234">
        <v>1.4756403270047401E-2</v>
      </c>
      <c r="L234">
        <v>-37.475345167652598</v>
      </c>
      <c r="M234">
        <v>-64.929938819814794</v>
      </c>
      <c r="N234">
        <v>39.6942772114582</v>
      </c>
      <c r="O234">
        <v>37.924975399330798</v>
      </c>
      <c r="P234">
        <v>39.076898894678997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3.75</v>
      </c>
      <c r="C235">
        <v>3.76</v>
      </c>
      <c r="D235">
        <v>3.62</v>
      </c>
      <c r="E235">
        <v>3.6539999999999999</v>
      </c>
      <c r="F235">
        <v>-9.6505798150957806E-2</v>
      </c>
      <c r="G235">
        <v>-8.9513820304846295E-2</v>
      </c>
      <c r="H235">
        <v>-6.9919778461114404E-3</v>
      </c>
      <c r="I235">
        <v>-0.19706368916365</v>
      </c>
      <c r="J235">
        <v>-0.20541514820885601</v>
      </c>
      <c r="K235">
        <v>8.3514590452068403E-3</v>
      </c>
      <c r="L235">
        <v>-61.935133668069597</v>
      </c>
      <c r="M235">
        <v>-84.863960382633493</v>
      </c>
      <c r="N235">
        <v>34.110546956267797</v>
      </c>
      <c r="O235">
        <v>35.337494873912703</v>
      </c>
      <c r="P235">
        <v>37.416922648926899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42636</v>
      </c>
      <c r="B236">
        <v>3.65</v>
      </c>
      <c r="C236">
        <v>3.73</v>
      </c>
      <c r="D236">
        <v>3.6039999999999899</v>
      </c>
      <c r="E236">
        <v>3.61</v>
      </c>
      <c r="F236">
        <v>-9.9341792945295507E-2</v>
      </c>
      <c r="G236">
        <v>-9.1479414832936201E-2</v>
      </c>
      <c r="H236">
        <v>-7.8623781123593195E-3</v>
      </c>
      <c r="I236">
        <v>-0.20704016343610199</v>
      </c>
      <c r="J236">
        <v>-0.20595681995127199</v>
      </c>
      <c r="K236">
        <v>-1.08334348483007E-3</v>
      </c>
      <c r="L236">
        <v>-74.391194233392099</v>
      </c>
      <c r="M236">
        <v>-91.836930455635994</v>
      </c>
      <c r="N236">
        <v>29.482456558754201</v>
      </c>
      <c r="O236">
        <v>33.017058376150999</v>
      </c>
      <c r="P236">
        <v>35.8858724333978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3.6639999999999899</v>
      </c>
      <c r="C237">
        <v>3.6639999999999899</v>
      </c>
      <c r="D237">
        <v>3.44</v>
      </c>
      <c r="E237">
        <v>3.44</v>
      </c>
      <c r="F237">
        <v>-0.11399287954547099</v>
      </c>
      <c r="G237">
        <v>-9.5982107775443207E-2</v>
      </c>
      <c r="H237">
        <v>-1.8010771770027901E-2</v>
      </c>
      <c r="I237">
        <v>-0.25670979235882901</v>
      </c>
      <c r="J237">
        <v>-0.22287447742045699</v>
      </c>
      <c r="K237">
        <v>-3.3835314938371303E-2</v>
      </c>
      <c r="L237">
        <v>-153.85888370693499</v>
      </c>
      <c r="M237">
        <v>-147.678864008738</v>
      </c>
      <c r="N237">
        <v>18.2940850571966</v>
      </c>
      <c r="O237">
        <v>25.931904700309801</v>
      </c>
      <c r="P237">
        <v>30.776917889127201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3.48</v>
      </c>
      <c r="C238">
        <v>3.49</v>
      </c>
      <c r="D238">
        <v>3.4</v>
      </c>
      <c r="E238">
        <v>3.4319999999999999</v>
      </c>
      <c r="F238">
        <v>-0.124810763582127</v>
      </c>
      <c r="G238">
        <v>-0.10174783893677999</v>
      </c>
      <c r="H238">
        <v>-2.30629246453476E-2</v>
      </c>
      <c r="I238">
        <v>-0.28545159959982602</v>
      </c>
      <c r="J238">
        <v>-0.24373351814691399</v>
      </c>
      <c r="K238">
        <v>-4.1718081452912698E-2</v>
      </c>
      <c r="L238">
        <v>-171.59647404505299</v>
      </c>
      <c r="M238">
        <v>-163.19003874198401</v>
      </c>
      <c r="N238">
        <v>17.920709177915299</v>
      </c>
      <c r="O238">
        <v>25.652924406546902</v>
      </c>
      <c r="P238">
        <v>30.561927210092701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3.476</v>
      </c>
      <c r="C239">
        <v>3.52</v>
      </c>
      <c r="D239">
        <v>3.4</v>
      </c>
      <c r="E239">
        <v>3.4019999999999899</v>
      </c>
      <c r="F239">
        <v>-0.13425713126233299</v>
      </c>
      <c r="G239">
        <v>-0.10824969740189</v>
      </c>
      <c r="H239">
        <v>-2.6007433860442498E-2</v>
      </c>
      <c r="I239">
        <v>-0.30659548564786498</v>
      </c>
      <c r="J239">
        <v>-0.26468750731389701</v>
      </c>
      <c r="K239">
        <v>-4.1907978333967699E-2</v>
      </c>
      <c r="L239">
        <v>-145.889469342865</v>
      </c>
      <c r="M239">
        <v>-147.22270518202001</v>
      </c>
      <c r="N239">
        <v>16.4517003289636</v>
      </c>
      <c r="O239">
        <v>24.584800230332601</v>
      </c>
      <c r="P239">
        <v>29.7438170733008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3.452</v>
      </c>
      <c r="C240">
        <v>3.5019999999999998</v>
      </c>
      <c r="D240">
        <v>3.4</v>
      </c>
      <c r="E240">
        <v>3.43</v>
      </c>
      <c r="F240">
        <v>-0.13789451755010201</v>
      </c>
      <c r="G240">
        <v>-0.114178661431533</v>
      </c>
      <c r="H240">
        <v>-2.3715856118569301E-2</v>
      </c>
      <c r="I240">
        <v>-0.30645283083278102</v>
      </c>
      <c r="J240">
        <v>-0.27860928182019201</v>
      </c>
      <c r="K240">
        <v>-2.7843549012588901E-2</v>
      </c>
      <c r="L240">
        <v>-119.90653365687101</v>
      </c>
      <c r="M240">
        <v>-131.24497200742101</v>
      </c>
      <c r="N240">
        <v>23.298051660365999</v>
      </c>
      <c r="O240">
        <v>27.614220850444301</v>
      </c>
      <c r="P240">
        <v>31.539772083587899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3.43</v>
      </c>
      <c r="C241">
        <v>3.456</v>
      </c>
      <c r="D241">
        <v>3.3439999999999999</v>
      </c>
      <c r="E241">
        <v>3.3919999999999999</v>
      </c>
      <c r="F241">
        <v>-0.14220421315960699</v>
      </c>
      <c r="G241">
        <v>-0.119783771777147</v>
      </c>
      <c r="H241">
        <v>-2.24204413824593E-2</v>
      </c>
      <c r="I241">
        <v>-0.31124351426712099</v>
      </c>
      <c r="J241">
        <v>-0.28948735930250202</v>
      </c>
      <c r="K241">
        <v>-2.1756154964619301E-2</v>
      </c>
      <c r="L241">
        <v>-124.704680416321</v>
      </c>
      <c r="M241">
        <v>-136.28010139416901</v>
      </c>
      <c r="N241">
        <v>20.622380614301299</v>
      </c>
      <c r="O241">
        <v>26.082897933696199</v>
      </c>
      <c r="P241">
        <v>30.431247021450201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3.4079999999999999</v>
      </c>
      <c r="C242">
        <v>3.47399999999999</v>
      </c>
      <c r="D242">
        <v>3.4</v>
      </c>
      <c r="E242">
        <v>3.452</v>
      </c>
      <c r="F242">
        <v>-0.139173869683753</v>
      </c>
      <c r="G242">
        <v>-0.123661791358469</v>
      </c>
      <c r="H242">
        <v>-1.55120783252843E-2</v>
      </c>
      <c r="I242">
        <v>-0.29182943505416598</v>
      </c>
      <c r="J242">
        <v>-0.29026805121972299</v>
      </c>
      <c r="K242">
        <v>-1.5613838344430901E-3</v>
      </c>
      <c r="L242">
        <v>-80.538379091433995</v>
      </c>
      <c r="M242">
        <v>-103.310380729277</v>
      </c>
      <c r="N242">
        <v>34.482971647100399</v>
      </c>
      <c r="O242">
        <v>32.452276232579599</v>
      </c>
      <c r="P242">
        <v>34.2618021137732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3.49399999999999</v>
      </c>
      <c r="C243">
        <v>3.758</v>
      </c>
      <c r="D243">
        <v>3.4339999999999899</v>
      </c>
      <c r="E243">
        <v>3.7</v>
      </c>
      <c r="F243">
        <v>-0.115430166166389</v>
      </c>
      <c r="G243">
        <v>-0.122015466320053</v>
      </c>
      <c r="H243">
        <v>6.5853001536636804E-3</v>
      </c>
      <c r="I243">
        <v>-0.205312617863525</v>
      </c>
      <c r="J243">
        <v>-0.26194957343432401</v>
      </c>
      <c r="K243">
        <v>5.6636955570798897E-2</v>
      </c>
      <c r="L243">
        <v>36.158120737559599</v>
      </c>
      <c r="M243">
        <v>-7.9405825375640102</v>
      </c>
      <c r="N243">
        <v>64.432284827602402</v>
      </c>
      <c r="O243">
        <v>51.1784418995477</v>
      </c>
      <c r="P243">
        <v>46.941106139960297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3.65</v>
      </c>
      <c r="C244">
        <v>3.698</v>
      </c>
      <c r="D244">
        <v>3.5619999999999998</v>
      </c>
      <c r="E244">
        <v>3.6760000000000002</v>
      </c>
      <c r="F244">
        <v>-9.7426635875960302E-2</v>
      </c>
      <c r="G244">
        <v>-0.117097700231234</v>
      </c>
      <c r="H244">
        <v>1.9671064355274201E-2</v>
      </c>
      <c r="I244">
        <v>-0.15370364744972201</v>
      </c>
      <c r="J244">
        <v>-0.225867598106123</v>
      </c>
      <c r="K244">
        <v>7.2163950656400896E-2</v>
      </c>
      <c r="L244">
        <v>42.277825711820398</v>
      </c>
      <c r="M244">
        <v>6.5561487309169504</v>
      </c>
      <c r="N244">
        <v>61.270097469845702</v>
      </c>
      <c r="O244">
        <v>49.741300428089602</v>
      </c>
      <c r="P244">
        <v>46.038807002099503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-100</v>
      </c>
      <c r="Z244">
        <v>0</v>
      </c>
      <c r="AA244">
        <v>0</v>
      </c>
    </row>
    <row r="245" spans="1:27">
      <c r="A245" s="1">
        <v>42649</v>
      </c>
      <c r="B245">
        <v>3.694</v>
      </c>
      <c r="C245">
        <v>3.72</v>
      </c>
      <c r="D245">
        <v>3.5920000000000001</v>
      </c>
      <c r="E245">
        <v>3.6639999999999899</v>
      </c>
      <c r="F245">
        <v>-8.3168295780883403E-2</v>
      </c>
      <c r="G245">
        <v>-0.11031181934116401</v>
      </c>
      <c r="H245">
        <v>2.71435235602808E-2</v>
      </c>
      <c r="I245">
        <v>-0.121696080014185</v>
      </c>
      <c r="J245">
        <v>-0.19114375874214401</v>
      </c>
      <c r="K245">
        <v>6.9447678727958595E-2</v>
      </c>
      <c r="L245">
        <v>46.605233764161198</v>
      </c>
      <c r="M245">
        <v>23.234315296437799</v>
      </c>
      <c r="N245">
        <v>59.5648366452792</v>
      </c>
      <c r="O245">
        <v>49.000388354631497</v>
      </c>
      <c r="P245">
        <v>45.578847216039598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3.6219999999999999</v>
      </c>
      <c r="C246">
        <v>3.6560000000000001</v>
      </c>
      <c r="D246">
        <v>3.528</v>
      </c>
      <c r="E246">
        <v>3.5779999999999998</v>
      </c>
      <c r="F246">
        <v>-7.7909843617722296E-2</v>
      </c>
      <c r="G246">
        <v>-0.10383142419647499</v>
      </c>
      <c r="H246">
        <v>2.59215805787536E-2</v>
      </c>
      <c r="I246">
        <v>-0.123178424961918</v>
      </c>
      <c r="J246">
        <v>-0.16848864748206899</v>
      </c>
      <c r="K246">
        <v>4.5310222520150802E-2</v>
      </c>
      <c r="L246">
        <v>10.886889460154</v>
      </c>
      <c r="M246">
        <v>-12.6522005305762</v>
      </c>
      <c r="N246">
        <v>48.320419795326004</v>
      </c>
      <c r="O246">
        <v>43.948064527866499</v>
      </c>
      <c r="P246">
        <v>42.391829579071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3.5819999999999999</v>
      </c>
      <c r="C247">
        <v>3.6779999999999999</v>
      </c>
      <c r="D247">
        <v>3.5259999999999998</v>
      </c>
      <c r="E247">
        <v>3.61</v>
      </c>
      <c r="F247">
        <v>-7.0349405670884199E-2</v>
      </c>
      <c r="G247">
        <v>-9.7135020491357596E-2</v>
      </c>
      <c r="H247">
        <v>2.67856148204733E-2</v>
      </c>
      <c r="I247">
        <v>-0.112941782429714</v>
      </c>
      <c r="J247">
        <v>-0.14997302579794999</v>
      </c>
      <c r="K247">
        <v>3.7031243368236398E-2</v>
      </c>
      <c r="L247">
        <v>29.142515410801199</v>
      </c>
      <c r="M247">
        <v>6.3295797453447697</v>
      </c>
      <c r="N247">
        <v>52.234749125495298</v>
      </c>
      <c r="O247">
        <v>46.172068498002702</v>
      </c>
      <c r="P247">
        <v>43.923766186046301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3.58</v>
      </c>
      <c r="C248">
        <v>3.66</v>
      </c>
      <c r="D248">
        <v>3.58</v>
      </c>
      <c r="E248">
        <v>3.62</v>
      </c>
      <c r="F248">
        <v>-6.2826562200616096E-2</v>
      </c>
      <c r="G248">
        <v>-9.0273328833209293E-2</v>
      </c>
      <c r="H248">
        <v>2.74467666325931E-2</v>
      </c>
      <c r="I248">
        <v>-0.101627196716294</v>
      </c>
      <c r="J248">
        <v>-0.133857749437398</v>
      </c>
      <c r="K248">
        <v>3.2230552721103999E-2</v>
      </c>
      <c r="L248">
        <v>48.111390905050797</v>
      </c>
      <c r="M248">
        <v>23.390455559423501</v>
      </c>
      <c r="N248">
        <v>53.518311827961902</v>
      </c>
      <c r="O248">
        <v>46.881362966290901</v>
      </c>
      <c r="P248">
        <v>44.408833287980201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3.6</v>
      </c>
      <c r="C249">
        <v>3.67</v>
      </c>
      <c r="D249">
        <v>3.58</v>
      </c>
      <c r="E249">
        <v>3.58</v>
      </c>
      <c r="F249">
        <v>-5.9407507490855299E-2</v>
      </c>
      <c r="G249">
        <v>-8.4100164564738497E-2</v>
      </c>
      <c r="H249">
        <v>2.4692657073883101E-2</v>
      </c>
      <c r="I249">
        <v>-0.103732324290877</v>
      </c>
      <c r="J249">
        <v>-0.123815941055225</v>
      </c>
      <c r="K249">
        <v>2.0083616764347799E-2</v>
      </c>
      <c r="L249">
        <v>46.485647788983201</v>
      </c>
      <c r="M249">
        <v>18.3190792946891</v>
      </c>
      <c r="N249">
        <v>47.554750201548998</v>
      </c>
      <c r="O249">
        <v>44.363185795051301</v>
      </c>
      <c r="P249">
        <v>42.851995639008003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3.59</v>
      </c>
      <c r="C250">
        <v>3.6219999999999999</v>
      </c>
      <c r="D250">
        <v>3.536</v>
      </c>
      <c r="E250">
        <v>3.5419999999999998</v>
      </c>
      <c r="F250">
        <v>-5.9083091322343198E-2</v>
      </c>
      <c r="G250">
        <v>-7.9096749916259396E-2</v>
      </c>
      <c r="H250">
        <v>2.0013658593916201E-2</v>
      </c>
      <c r="I250">
        <v>-0.11369236157319</v>
      </c>
      <c r="J250">
        <v>-0.120441414561213</v>
      </c>
      <c r="K250">
        <v>6.7490529880227896E-3</v>
      </c>
      <c r="L250">
        <v>19.0382190053183</v>
      </c>
      <c r="M250">
        <v>-14.462620794267201</v>
      </c>
      <c r="N250">
        <v>42.327253258581102</v>
      </c>
      <c r="O250">
        <v>42.0522716895263</v>
      </c>
      <c r="P250">
        <v>41.404122692845498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3.5019999999999998</v>
      </c>
      <c r="C251">
        <v>3.64</v>
      </c>
      <c r="D251">
        <v>3.5019999999999998</v>
      </c>
      <c r="E251">
        <v>3.6120000000000001</v>
      </c>
      <c r="F251">
        <v>-5.2571561944479303E-2</v>
      </c>
      <c r="G251">
        <v>-7.3791712321903402E-2</v>
      </c>
      <c r="H251">
        <v>2.1220150377424099E-2</v>
      </c>
      <c r="I251">
        <v>-9.8413637610699198E-2</v>
      </c>
      <c r="J251">
        <v>-0.11309882224437499</v>
      </c>
      <c r="K251">
        <v>1.46851846336762E-2</v>
      </c>
      <c r="L251">
        <v>29.690300874217598</v>
      </c>
      <c r="M251">
        <v>0.44829450311876001</v>
      </c>
      <c r="N251">
        <v>53.3484179452714</v>
      </c>
      <c r="O251">
        <v>47.479624187862399</v>
      </c>
      <c r="P251">
        <v>44.998608869720101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3.5639999999999898</v>
      </c>
      <c r="C252">
        <v>3.6639999999999899</v>
      </c>
      <c r="D252">
        <v>3.5639999999999898</v>
      </c>
      <c r="E252">
        <v>3.6639999999999899</v>
      </c>
      <c r="F252">
        <v>-4.2722682096358398E-2</v>
      </c>
      <c r="G252">
        <v>-6.75779062767944E-2</v>
      </c>
      <c r="H252">
        <v>2.4855224180435901E-2</v>
      </c>
      <c r="I252">
        <v>-7.2526781085969494E-2</v>
      </c>
      <c r="J252">
        <v>-9.9574808524906799E-2</v>
      </c>
      <c r="K252">
        <v>2.7048027438937201E-2</v>
      </c>
      <c r="L252">
        <v>61.672135131850297</v>
      </c>
      <c r="M252">
        <v>41.653000983929203</v>
      </c>
      <c r="N252">
        <v>59.976973178263897</v>
      </c>
      <c r="O252">
        <v>51.1405440936107</v>
      </c>
      <c r="P252">
        <v>47.5101466689379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3.6779999999999999</v>
      </c>
      <c r="C253">
        <v>3.7639999999999998</v>
      </c>
      <c r="D253">
        <v>3.6239999999999899</v>
      </c>
      <c r="E253">
        <v>3.71199999999999</v>
      </c>
      <c r="F253">
        <v>-3.0690395239894901E-2</v>
      </c>
      <c r="G253">
        <v>-6.0200404069414501E-2</v>
      </c>
      <c r="H253">
        <v>2.95100088295196E-2</v>
      </c>
      <c r="I253">
        <v>-4.1551227328066202E-2</v>
      </c>
      <c r="J253">
        <v>-8.0233614792626598E-2</v>
      </c>
      <c r="K253">
        <v>3.8682387464560299E-2</v>
      </c>
      <c r="L253">
        <v>118.862578425419</v>
      </c>
      <c r="M253">
        <v>100.467967035242</v>
      </c>
      <c r="N253">
        <v>65.288406542437997</v>
      </c>
      <c r="O253">
        <v>54.306735503278297</v>
      </c>
      <c r="P253">
        <v>49.734791700960898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3.73</v>
      </c>
      <c r="C254">
        <v>3.798</v>
      </c>
      <c r="D254">
        <v>3.7280000000000002</v>
      </c>
      <c r="E254">
        <v>3.78</v>
      </c>
      <c r="F254">
        <v>-1.5489140349618199E-2</v>
      </c>
      <c r="G254">
        <v>-5.1258151325455199E-2</v>
      </c>
      <c r="H254">
        <v>3.5769010975836998E-2</v>
      </c>
      <c r="I254">
        <v>-2.3897448262744001E-3</v>
      </c>
      <c r="J254">
        <v>-5.4285658137175903E-2</v>
      </c>
      <c r="K254">
        <v>5.1895913310901501E-2</v>
      </c>
      <c r="L254">
        <v>175.88652482269501</v>
      </c>
      <c r="M254">
        <v>153.165261543056</v>
      </c>
      <c r="N254">
        <v>71.532455275626404</v>
      </c>
      <c r="O254">
        <v>58.417748927132799</v>
      </c>
      <c r="P254">
        <v>52.715769005396801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3.798</v>
      </c>
      <c r="C255">
        <v>3.798</v>
      </c>
      <c r="D255">
        <v>3.6560000000000001</v>
      </c>
      <c r="E255">
        <v>3.706</v>
      </c>
      <c r="F255">
        <v>-9.3059447478389592E-3</v>
      </c>
      <c r="G255">
        <v>-4.2867710009932003E-2</v>
      </c>
      <c r="H255">
        <v>3.3561765262093E-2</v>
      </c>
      <c r="I255">
        <v>1.7561838753406001E-3</v>
      </c>
      <c r="J255">
        <v>-3.5605044133003701E-2</v>
      </c>
      <c r="K255">
        <v>3.7361228008344301E-2</v>
      </c>
      <c r="L255">
        <v>118.291215403129</v>
      </c>
      <c r="M255">
        <v>109.8396948601</v>
      </c>
      <c r="N255">
        <v>58.233083740595703</v>
      </c>
      <c r="O255">
        <v>52.845712392307902</v>
      </c>
      <c r="P255">
        <v>49.3702131046578</v>
      </c>
      <c r="Q255">
        <v>0</v>
      </c>
      <c r="R255">
        <v>0</v>
      </c>
      <c r="S255">
        <v>0</v>
      </c>
      <c r="T255">
        <v>-100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3.73</v>
      </c>
      <c r="C256">
        <v>3.73199999999999</v>
      </c>
      <c r="D256">
        <v>3.58</v>
      </c>
      <c r="E256">
        <v>3.70399999999999</v>
      </c>
      <c r="F256">
        <v>-4.5150542364980001E-3</v>
      </c>
      <c r="G256">
        <v>-3.5197178855245197E-2</v>
      </c>
      <c r="H256">
        <v>3.0682124618747201E-2</v>
      </c>
      <c r="I256">
        <v>3.77850594903605E-3</v>
      </c>
      <c r="J256">
        <v>-2.24771941056571E-2</v>
      </c>
      <c r="K256">
        <v>2.6255700054693201E-2</v>
      </c>
      <c r="L256">
        <v>44.255363036302299</v>
      </c>
      <c r="M256">
        <v>69.766827748289799</v>
      </c>
      <c r="N256">
        <v>57.893689646324098</v>
      </c>
      <c r="O256">
        <v>52.699407842500896</v>
      </c>
      <c r="P256">
        <v>49.281456872455699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3.73</v>
      </c>
      <c r="C257">
        <v>3.73199999999999</v>
      </c>
      <c r="D257">
        <v>3.6760000000000002</v>
      </c>
      <c r="E257">
        <v>3.69</v>
      </c>
      <c r="F257">
        <v>-1.8268630468547501E-3</v>
      </c>
      <c r="G257">
        <v>-2.8523115693567101E-2</v>
      </c>
      <c r="H257">
        <v>2.6696252646712298E-2</v>
      </c>
      <c r="I257">
        <v>1.0929586260104401E-3</v>
      </c>
      <c r="J257">
        <v>-1.46204765284346E-2</v>
      </c>
      <c r="K257">
        <v>1.5713435154445E-2</v>
      </c>
      <c r="L257">
        <v>72.473734479464994</v>
      </c>
      <c r="M257">
        <v>84.0591185009241</v>
      </c>
      <c r="N257">
        <v>55.2633228354183</v>
      </c>
      <c r="O257">
        <v>51.622035253752799</v>
      </c>
      <c r="P257">
        <v>48.638763647192803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3.67</v>
      </c>
      <c r="C258">
        <v>3.71</v>
      </c>
      <c r="D258">
        <v>3.66</v>
      </c>
      <c r="E258">
        <v>3.6960000000000002</v>
      </c>
      <c r="F258">
        <v>7.7872108231691296E-4</v>
      </c>
      <c r="G258">
        <v>-2.2662748338390298E-2</v>
      </c>
      <c r="H258">
        <v>2.3441469420707201E-2</v>
      </c>
      <c r="I258">
        <v>1.0484851517720199E-3</v>
      </c>
      <c r="J258">
        <v>-9.39748930169906E-3</v>
      </c>
      <c r="K258">
        <v>1.0445974453471001E-2</v>
      </c>
      <c r="L258">
        <v>50.236966824644497</v>
      </c>
      <c r="M258">
        <v>71.2815234173964</v>
      </c>
      <c r="N258">
        <v>56.257041046715997</v>
      </c>
      <c r="O258">
        <v>52.074242039100298</v>
      </c>
      <c r="P258">
        <v>48.938422371650901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3.72</v>
      </c>
      <c r="C259">
        <v>3.734</v>
      </c>
      <c r="D259">
        <v>3.65</v>
      </c>
      <c r="E259">
        <v>3.7</v>
      </c>
      <c r="F259">
        <v>3.1303471540913199E-3</v>
      </c>
      <c r="G259">
        <v>-1.75041292398939E-2</v>
      </c>
      <c r="H259">
        <v>2.0634476393985302E-2</v>
      </c>
      <c r="I259">
        <v>2.11217805407049E-3</v>
      </c>
      <c r="J259">
        <v>-5.5609335164425403E-3</v>
      </c>
      <c r="K259">
        <v>7.6731115705130299E-3</v>
      </c>
      <c r="L259">
        <v>52.119026149683997</v>
      </c>
      <c r="M259">
        <v>71.791016726179706</v>
      </c>
      <c r="N259">
        <v>56.999930534863601</v>
      </c>
      <c r="O259">
        <v>52.393724565592599</v>
      </c>
      <c r="P259">
        <v>49.146111452378399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3.73</v>
      </c>
      <c r="C260">
        <v>3.8</v>
      </c>
      <c r="D260">
        <v>3.71199999999999</v>
      </c>
      <c r="E260">
        <v>3.75</v>
      </c>
      <c r="F260">
        <v>8.9257197498797593E-3</v>
      </c>
      <c r="G260">
        <v>-1.22181594419392E-2</v>
      </c>
      <c r="H260">
        <v>2.1143879191818999E-2</v>
      </c>
      <c r="I260">
        <v>1.6631685102664599E-2</v>
      </c>
      <c r="J260">
        <v>1.83660602325985E-3</v>
      </c>
      <c r="K260">
        <v>1.47950790794048E-2</v>
      </c>
      <c r="L260">
        <v>110.385982732351</v>
      </c>
      <c r="M260">
        <v>120.776829064122</v>
      </c>
      <c r="N260">
        <v>65.535694384723101</v>
      </c>
      <c r="O260">
        <v>56.313987713626503</v>
      </c>
      <c r="P260">
        <v>51.7233570691998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3.7939999999999898</v>
      </c>
      <c r="C261">
        <v>3.88</v>
      </c>
      <c r="D261">
        <v>3.7559999999999998</v>
      </c>
      <c r="E261">
        <v>3.8580000000000001</v>
      </c>
      <c r="F261">
        <v>2.1979920846296502E-2</v>
      </c>
      <c r="G261">
        <v>-5.3785433842920803E-3</v>
      </c>
      <c r="H261">
        <v>2.7358464230588599E-2</v>
      </c>
      <c r="I261">
        <v>5.5465602779507898E-2</v>
      </c>
      <c r="J261">
        <v>1.9712938275342502E-2</v>
      </c>
      <c r="K261">
        <v>3.57526645041654E-2</v>
      </c>
      <c r="L261">
        <v>172.73582686426701</v>
      </c>
      <c r="M261">
        <v>185.31787846856301</v>
      </c>
      <c r="N261">
        <v>77.027390010660199</v>
      </c>
      <c r="O261">
        <v>63.336918846661099</v>
      </c>
      <c r="P261">
        <v>56.700268337826998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3.8319999999999999</v>
      </c>
      <c r="C262">
        <v>3.9</v>
      </c>
      <c r="D262">
        <v>3.8</v>
      </c>
      <c r="E262">
        <v>3.9</v>
      </c>
      <c r="F262">
        <v>3.5307515199941297E-2</v>
      </c>
      <c r="G262">
        <v>2.7586683325545999E-3</v>
      </c>
      <c r="H262">
        <v>3.2548846867386703E-2</v>
      </c>
      <c r="I262">
        <v>9.05561138578998E-2</v>
      </c>
      <c r="J262">
        <v>4.33273301361949E-2</v>
      </c>
      <c r="K262">
        <v>4.7228783721704803E-2</v>
      </c>
      <c r="L262">
        <v>175.20537714712401</v>
      </c>
      <c r="M262">
        <v>200.059677391045</v>
      </c>
      <c r="N262">
        <v>80.046059584375797</v>
      </c>
      <c r="O262">
        <v>65.649611285055798</v>
      </c>
      <c r="P262">
        <v>58.449370889055203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ColWidth="8.85546875"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42578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42578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8.85546875" style="2"/>
    <col min="18" max="20" width="34.42578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4.5839999999999996</v>
      </c>
      <c r="C2">
        <f>RAW!C2</f>
        <v>4.5839999999999996</v>
      </c>
      <c r="D2">
        <f>RAW!D2</f>
        <v>4.49</v>
      </c>
      <c r="E2">
        <f>RAW!E2</f>
        <v>4.5579999999999998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3" t="s">
        <v>54</v>
      </c>
      <c r="S2" s="164"/>
      <c r="T2" s="164"/>
      <c r="U2" s="165"/>
    </row>
    <row r="3" spans="1:21">
      <c r="A3" s="1">
        <f>RAW!A3</f>
        <v>42311</v>
      </c>
      <c r="B3">
        <f>RAW!B3</f>
        <v>4.5019999999999998</v>
      </c>
      <c r="C3">
        <f>RAW!C3</f>
        <v>4.6219999999999999</v>
      </c>
      <c r="D3">
        <f>RAW!D3</f>
        <v>4.5</v>
      </c>
      <c r="E3">
        <f>RAW!E3</f>
        <v>4.5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>UP</v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4.556</v>
      </c>
      <c r="C4">
        <f>RAW!C4</f>
        <v>4.6100000000000003</v>
      </c>
      <c r="D4">
        <f>RAW!D4</f>
        <v>4.556</v>
      </c>
      <c r="E4">
        <f>RAW!E4</f>
        <v>4.5999999999999996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1</v>
      </c>
      <c r="T4" s="7">
        <f ca="1">SUMPRODUCT(SUBTOTAL(3,OFFSET(A2:A262,ROW(A2:A262)-MIN(ROW(A2:A262)),,1))*(F2:F262="UP"))</f>
        <v>0</v>
      </c>
      <c r="U4" s="5">
        <f ca="1">SUM(S4,T4)</f>
        <v>1</v>
      </c>
    </row>
    <row r="5" spans="1:21">
      <c r="A5" s="1">
        <f>RAW!A5</f>
        <v>42313</v>
      </c>
      <c r="B5">
        <f>RAW!B5</f>
        <v>4.6159999999999997</v>
      </c>
      <c r="C5">
        <f>RAW!C5</f>
        <v>4.6280000000000001</v>
      </c>
      <c r="D5">
        <f>RAW!D5</f>
        <v>4.5199999999999996</v>
      </c>
      <c r="E5">
        <f>RAW!E5</f>
        <v>4.5919999999999996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>DOWN</v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2</v>
      </c>
      <c r="T5" s="7">
        <f ca="1">SUMPRODUCT(SUBTOTAL(3,OFFSET(A2:A262,ROW(A2:A262)-MIN(ROW(A2:A262)),,1))*(G2:G262="UP"))</f>
        <v>0</v>
      </c>
      <c r="U5" s="5">
        <f t="shared" ref="U5:U14" ca="1" si="0">SUM(S5,T5)</f>
        <v>2</v>
      </c>
    </row>
    <row r="6" spans="1:21">
      <c r="A6" s="1">
        <f>RAW!A6</f>
        <v>42314</v>
      </c>
      <c r="B6">
        <f>RAW!B6</f>
        <v>4.62</v>
      </c>
      <c r="C6">
        <f>RAW!C6</f>
        <v>4.62</v>
      </c>
      <c r="D6">
        <f>RAW!D6</f>
        <v>4.57</v>
      </c>
      <c r="E6">
        <f>RAW!E6</f>
        <v>4.59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0</v>
      </c>
      <c r="U6" s="5">
        <f t="shared" ca="1" si="0"/>
        <v>0</v>
      </c>
    </row>
    <row r="7" spans="1:21">
      <c r="A7" s="1">
        <f>RAW!A7</f>
        <v>42317</v>
      </c>
      <c r="B7">
        <f>RAW!B7</f>
        <v>4.5999999999999996</v>
      </c>
      <c r="C7">
        <f>RAW!C7</f>
        <v>4.78</v>
      </c>
      <c r="D7">
        <f>RAW!D7</f>
        <v>4.5599999999999996</v>
      </c>
      <c r="E7">
        <f>RAW!E7</f>
        <v>4.6739999999999897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12</v>
      </c>
      <c r="T7" s="7">
        <f ca="1">SUMPRODUCT(SUBTOTAL(3,OFFSET(A2:A262,ROW(A2:A262)-MIN(ROW(A2:A262)),,1))*(I2:I262="UP"))</f>
        <v>6</v>
      </c>
      <c r="U7" s="5">
        <f t="shared" ca="1" si="0"/>
        <v>18</v>
      </c>
    </row>
    <row r="8" spans="1:21">
      <c r="A8" s="1">
        <f>RAW!A8</f>
        <v>42318</v>
      </c>
      <c r="B8">
        <f>RAW!B8</f>
        <v>4.7</v>
      </c>
      <c r="C8">
        <f>RAW!C8</f>
        <v>4.7</v>
      </c>
      <c r="D8">
        <f>RAW!D8</f>
        <v>4.57</v>
      </c>
      <c r="E8">
        <f>RAW!E8</f>
        <v>4.694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>UP</v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7</v>
      </c>
      <c r="T8" s="7">
        <f ca="1">SUMPRODUCT(SUBTOTAL(3,OFFSET(A2:A262,ROW(A2:A262)-MIN(ROW(A2:A262)),,1))*(J2:J262="UP"))</f>
        <v>0</v>
      </c>
      <c r="U8" s="5">
        <f t="shared" ca="1" si="0"/>
        <v>7</v>
      </c>
    </row>
    <row r="9" spans="1:21">
      <c r="A9" s="1">
        <f>RAW!A9</f>
        <v>42319</v>
      </c>
      <c r="B9">
        <f>RAW!B9</f>
        <v>4.66</v>
      </c>
      <c r="C9">
        <f>RAW!C9</f>
        <v>4.6920000000000002</v>
      </c>
      <c r="D9">
        <f>RAW!D9</f>
        <v>4.5220000000000002</v>
      </c>
      <c r="E9">
        <f>RAW!E9</f>
        <v>4.548</v>
      </c>
      <c r="F9" s="2" t="str">
        <f>IF(RAW!Q9=0,"",IF(RAW!Q9=100,"UP","DOWN"))</f>
        <v/>
      </c>
      <c r="G9" s="2" t="str">
        <f>IF(RAW!R9=0,"",IF(RAW!R9=100,"UP","DOWN"))</f>
        <v>DOWN</v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40</v>
      </c>
      <c r="U9" s="5">
        <f t="shared" ca="1" si="0"/>
        <v>40</v>
      </c>
    </row>
    <row r="10" spans="1:21">
      <c r="A10" s="1">
        <f>RAW!A10</f>
        <v>42320</v>
      </c>
      <c r="B10">
        <f>RAW!B10</f>
        <v>4.5999999999999996</v>
      </c>
      <c r="C10">
        <f>RAW!C10</f>
        <v>4.6219999999999999</v>
      </c>
      <c r="D10">
        <f>RAW!D10</f>
        <v>4.5</v>
      </c>
      <c r="E10">
        <f>RAW!E10</f>
        <v>4.5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7</v>
      </c>
      <c r="U10" s="5">
        <f t="shared" ca="1" si="0"/>
        <v>7</v>
      </c>
    </row>
    <row r="11" spans="1:21">
      <c r="A11" s="1">
        <f>RAW!A11</f>
        <v>42321</v>
      </c>
      <c r="B11">
        <f>RAW!B11</f>
        <v>4.5739999999999998</v>
      </c>
      <c r="C11">
        <f>RAW!C11</f>
        <v>4.5739999999999998</v>
      </c>
      <c r="D11">
        <f>RAW!D11</f>
        <v>4.274</v>
      </c>
      <c r="E11">
        <f>RAW!E11</f>
        <v>4.4279999999999999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12</v>
      </c>
      <c r="T11" s="7">
        <f ca="1">SUMPRODUCT(SUBTOTAL(3,OFFSET(A2:A262,ROW(A2:A262)-MIN(ROW(A2:A262)),,1))*(M2:M262="UP"))</f>
        <v>0</v>
      </c>
      <c r="U11" s="5">
        <f t="shared" ca="1" si="0"/>
        <v>12</v>
      </c>
    </row>
    <row r="12" spans="1:21">
      <c r="A12" s="1">
        <f>RAW!A12</f>
        <v>42324</v>
      </c>
      <c r="B12">
        <f>RAW!B12</f>
        <v>4.29</v>
      </c>
      <c r="C12">
        <f>RAW!C12</f>
        <v>4.3940000000000001</v>
      </c>
      <c r="D12">
        <f>RAW!D12</f>
        <v>4.25</v>
      </c>
      <c r="E12">
        <f>RAW!E12</f>
        <v>4.2699999999999996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6</v>
      </c>
      <c r="T12" s="7">
        <f ca="1">SUMPRODUCT(SUBTOTAL(3,OFFSET(A2:A262,ROW(A2:A262)-MIN(ROW(A2:A262)),,1))*(N2:N262="UP"))</f>
        <v>11</v>
      </c>
      <c r="U12" s="5">
        <f t="shared" ca="1" si="0"/>
        <v>17</v>
      </c>
    </row>
    <row r="13" spans="1:21">
      <c r="A13" s="1">
        <f>RAW!A13</f>
        <v>42325</v>
      </c>
      <c r="B13">
        <f>RAW!B13</f>
        <v>4.3220000000000001</v>
      </c>
      <c r="C13">
        <f>RAW!C13</f>
        <v>4.3579999999999997</v>
      </c>
      <c r="D13">
        <f>RAW!D13</f>
        <v>4.274</v>
      </c>
      <c r="E13">
        <f>RAW!E13</f>
        <v>4.2759999999999998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5.75" thickBot="1">
      <c r="A14" s="1">
        <f>RAW!A14</f>
        <v>42326</v>
      </c>
      <c r="B14">
        <f>RAW!B14</f>
        <v>4.3079999999999998</v>
      </c>
      <c r="C14">
        <f>RAW!C14</f>
        <v>4.3659999999999997</v>
      </c>
      <c r="D14">
        <f>RAW!D14</f>
        <v>4.18</v>
      </c>
      <c r="E14">
        <f>RAW!E14</f>
        <v>4.33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3</v>
      </c>
      <c r="T14" s="7">
        <f ca="1">SUMPRODUCT(SUBTOTAL(3,OFFSET(A2:A262,ROW(A2:A262)-MIN(ROW(A2:A262)),,1))*(P2:P262="UP"))</f>
        <v>0</v>
      </c>
      <c r="U14" s="5">
        <f t="shared" ca="1" si="0"/>
        <v>3</v>
      </c>
    </row>
    <row r="15" spans="1:21" ht="15.75" thickBot="1">
      <c r="A15" s="1">
        <f>RAW!A15</f>
        <v>42327</v>
      </c>
      <c r="B15">
        <f>RAW!B15</f>
        <v>4.37</v>
      </c>
      <c r="C15">
        <f>RAW!C15</f>
        <v>4.4000000000000004</v>
      </c>
      <c r="D15">
        <f>RAW!D15</f>
        <v>4.34</v>
      </c>
      <c r="E15">
        <f>RAW!E15</f>
        <v>4.34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43</v>
      </c>
      <c r="T15" s="8">
        <f t="shared" ref="T15:U15" ca="1" si="1">SUM(T4:T14)</f>
        <v>64</v>
      </c>
      <c r="U15" s="9">
        <f t="shared" ca="1" si="1"/>
        <v>107</v>
      </c>
    </row>
    <row r="16" spans="1:21">
      <c r="A16" s="1">
        <f>RAW!A16</f>
        <v>42328</v>
      </c>
      <c r="B16">
        <f>RAW!B16</f>
        <v>4.3899999999999997</v>
      </c>
      <c r="C16">
        <f>RAW!C16</f>
        <v>4.3899999999999997</v>
      </c>
      <c r="D16">
        <f>RAW!D16</f>
        <v>4.2359999999999998</v>
      </c>
      <c r="E16">
        <f>RAW!E16</f>
        <v>4.24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4.3479999999999999</v>
      </c>
      <c r="C17">
        <f>RAW!C17</f>
        <v>4.3479999999999999</v>
      </c>
      <c r="D17">
        <f>RAW!D17</f>
        <v>4.2119999999999997</v>
      </c>
      <c r="E17">
        <f>RAW!E17</f>
        <v>4.2119999999999997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4.2639999999999896</v>
      </c>
      <c r="C18">
        <f>RAW!C18</f>
        <v>4.3099999999999996</v>
      </c>
      <c r="D18">
        <f>RAW!D18</f>
        <v>4.2</v>
      </c>
      <c r="E18">
        <f>RAW!E18</f>
        <v>4.2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4.2</v>
      </c>
      <c r="C19">
        <f>RAW!C19</f>
        <v>4.2919999999999998</v>
      </c>
      <c r="D19">
        <f>RAW!D19</f>
        <v>4.1900000000000004</v>
      </c>
      <c r="E19">
        <f>RAW!E19</f>
        <v>4.2619999999999996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4.29</v>
      </c>
      <c r="C20">
        <f>RAW!C20</f>
        <v>4.34</v>
      </c>
      <c r="D20">
        <f>RAW!D20</f>
        <v>4.2560000000000002</v>
      </c>
      <c r="E20">
        <f>RAW!E20</f>
        <v>4.3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>UP</v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4.34</v>
      </c>
      <c r="C21">
        <f>RAW!C21</f>
        <v>4.42</v>
      </c>
      <c r="D21">
        <f>RAW!D21</f>
        <v>4.3360000000000003</v>
      </c>
      <c r="E21">
        <f>RAW!E21</f>
        <v>4.3499999999999996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>DOWN</v>
      </c>
    </row>
    <row r="22" spans="1:20">
      <c r="A22" s="1">
        <f>RAW!A22</f>
        <v>42338</v>
      </c>
      <c r="B22">
        <f>RAW!B22</f>
        <v>4.3899999999999997</v>
      </c>
      <c r="C22">
        <f>RAW!C22</f>
        <v>4.5139999999999896</v>
      </c>
      <c r="D22">
        <f>RAW!D22</f>
        <v>4.3899999999999997</v>
      </c>
      <c r="E22">
        <f>RAW!E22</f>
        <v>4.4000000000000004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>UP</v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>DOWN</v>
      </c>
      <c r="S22" s="91"/>
    </row>
    <row r="23" spans="1:20">
      <c r="A23" s="1">
        <f>RAW!A23</f>
        <v>42339</v>
      </c>
      <c r="B23">
        <f>RAW!B23</f>
        <v>4.4539999999999997</v>
      </c>
      <c r="C23">
        <f>RAW!C23</f>
        <v>4.4779999999999998</v>
      </c>
      <c r="D23">
        <f>RAW!D23</f>
        <v>4.4059999999999997</v>
      </c>
      <c r="E23">
        <f>RAW!E23</f>
        <v>4.4779999999999998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4.4459999999999997</v>
      </c>
      <c r="C24">
        <f>RAW!C24</f>
        <v>4.548</v>
      </c>
      <c r="D24">
        <f>RAW!D24</f>
        <v>4.4459999999999997</v>
      </c>
      <c r="E24">
        <f>RAW!E24</f>
        <v>4.5199999999999996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4.4880000000000004</v>
      </c>
      <c r="C25">
        <f>RAW!C25</f>
        <v>4.54</v>
      </c>
      <c r="D25">
        <f>RAW!D25</f>
        <v>4.42</v>
      </c>
      <c r="E25">
        <f>RAW!E25</f>
        <v>4.4340000000000002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4.4880000000000004</v>
      </c>
      <c r="C26">
        <f>RAW!C26</f>
        <v>4.53</v>
      </c>
      <c r="D26">
        <f>RAW!D26</f>
        <v>4.4039999999999999</v>
      </c>
      <c r="E26">
        <f>RAW!E26</f>
        <v>4.51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4.5519999999999996</v>
      </c>
      <c r="C27">
        <f>RAW!C27</f>
        <v>4.5519999999999996</v>
      </c>
      <c r="D27">
        <f>RAW!D27</f>
        <v>4.4059999999999997</v>
      </c>
      <c r="E27">
        <f>RAW!E27</f>
        <v>4.452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>DOWN</v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4.42</v>
      </c>
      <c r="C28">
        <f>RAW!C28</f>
        <v>4.5039999999999996</v>
      </c>
      <c r="D28">
        <f>RAW!D28</f>
        <v>4.4000000000000004</v>
      </c>
      <c r="E28">
        <f>RAW!E28</f>
        <v>4.4740000000000002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4.5</v>
      </c>
      <c r="C29">
        <f>RAW!C29</f>
        <v>4.5</v>
      </c>
      <c r="D29">
        <f>RAW!D29</f>
        <v>4.4000000000000004</v>
      </c>
      <c r="E29">
        <f>RAW!E29</f>
        <v>4.4000000000000004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>DOWN</v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4.45</v>
      </c>
      <c r="C30">
        <f>RAW!C30</f>
        <v>4.49</v>
      </c>
      <c r="D30">
        <f>RAW!D30</f>
        <v>4.37</v>
      </c>
      <c r="E30">
        <f>RAW!E30</f>
        <v>4.4539999999999997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>UP</v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>UP</v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4.4820000000000002</v>
      </c>
      <c r="C31">
        <f>RAW!C31</f>
        <v>4.4820000000000002</v>
      </c>
      <c r="D31">
        <f>RAW!D31</f>
        <v>4.3220000000000001</v>
      </c>
      <c r="E31">
        <f>RAW!E31</f>
        <v>4.38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>DOWN</v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4.3600000000000003</v>
      </c>
      <c r="C32">
        <f>RAW!C32</f>
        <v>4.4359999999999999</v>
      </c>
      <c r="D32">
        <f>RAW!D32</f>
        <v>4.21</v>
      </c>
      <c r="E32">
        <f>RAW!E32</f>
        <v>4.21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4.24</v>
      </c>
      <c r="C33">
        <f>RAW!C33</f>
        <v>4.3460000000000001</v>
      </c>
      <c r="D33">
        <f>RAW!D33</f>
        <v>4.2320000000000002</v>
      </c>
      <c r="E33">
        <f>RAW!E33</f>
        <v>4.258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>UP</v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4.25</v>
      </c>
      <c r="C34">
        <f>RAW!C34</f>
        <v>4.4459999999999997</v>
      </c>
      <c r="D34">
        <f>RAW!D34</f>
        <v>4.25</v>
      </c>
      <c r="E34">
        <f>RAW!E34</f>
        <v>4.42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4.41</v>
      </c>
      <c r="C35">
        <f>RAW!C35</f>
        <v>4.5599999999999996</v>
      </c>
      <c r="D35">
        <f>RAW!D35</f>
        <v>4.41</v>
      </c>
      <c r="E35">
        <f>RAW!E35</f>
        <v>4.4740000000000002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4.5279999999999996</v>
      </c>
      <c r="C36">
        <f>RAW!C36</f>
        <v>4.54</v>
      </c>
      <c r="D36">
        <f>RAW!D36</f>
        <v>4.4400000000000004</v>
      </c>
      <c r="E36">
        <f>RAW!E36</f>
        <v>4.5179999999999998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>UP</v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4.5179999999999998</v>
      </c>
      <c r="C37">
        <f>RAW!C37</f>
        <v>4.532</v>
      </c>
      <c r="D37">
        <f>RAW!D37</f>
        <v>4.4820000000000002</v>
      </c>
      <c r="E37">
        <f>RAW!E37</f>
        <v>4.5199999999999996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>UP</v>
      </c>
      <c r="L37" s="2" t="str">
        <f>IF(RAW!W37=0,"",IF(RAW!W37=100,"UP","DOWN"))</f>
        <v/>
      </c>
      <c r="M37" s="2" t="str">
        <f>IF(RAW!X37=0,"",IF(RAW!X37=100,"UP","DOWN"))</f>
        <v>DOWN</v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4.4859999999999998</v>
      </c>
      <c r="C38">
        <f>RAW!C38</f>
        <v>4.54</v>
      </c>
      <c r="D38">
        <f>RAW!D38</f>
        <v>4.4000000000000004</v>
      </c>
      <c r="E38">
        <f>RAW!E38</f>
        <v>4.4279999999999999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4.4580000000000002</v>
      </c>
      <c r="C39">
        <f>RAW!C39</f>
        <v>4.5199999999999996</v>
      </c>
      <c r="D39">
        <f>RAW!D39</f>
        <v>4.4420000000000002</v>
      </c>
      <c r="E39">
        <f>RAW!E39</f>
        <v>4.5179999999999998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4.5179999999999998</v>
      </c>
      <c r="C40">
        <f>RAW!C40</f>
        <v>4.5179999999999998</v>
      </c>
      <c r="D40">
        <f>RAW!D40</f>
        <v>4.5179999999999998</v>
      </c>
      <c r="E40">
        <f>RAW!E40</f>
        <v>4.5179999999999998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4.5179999999999998</v>
      </c>
      <c r="C41">
        <f>RAW!C41</f>
        <v>4.5179999999999998</v>
      </c>
      <c r="D41">
        <f>RAW!D41</f>
        <v>4.5179999999999998</v>
      </c>
      <c r="E41">
        <f>RAW!E41</f>
        <v>4.5179999999999998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4.4619999999999997</v>
      </c>
      <c r="C42">
        <f>RAW!C42</f>
        <v>4.516</v>
      </c>
      <c r="D42">
        <f>RAW!D42</f>
        <v>4.45</v>
      </c>
      <c r="E42">
        <f>RAW!E42</f>
        <v>4.5060000000000002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4.45</v>
      </c>
      <c r="C43">
        <f>RAW!C43</f>
        <v>4.556</v>
      </c>
      <c r="D43">
        <f>RAW!D43</f>
        <v>4.45</v>
      </c>
      <c r="E43">
        <f>RAW!E43</f>
        <v>4.556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4.5199999999999996</v>
      </c>
      <c r="C44">
        <f>RAW!C44</f>
        <v>4.59</v>
      </c>
      <c r="D44">
        <f>RAW!D44</f>
        <v>4.508</v>
      </c>
      <c r="E44">
        <f>RAW!E44</f>
        <v>4.57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4.57</v>
      </c>
      <c r="C45">
        <f>RAW!C45</f>
        <v>4.57</v>
      </c>
      <c r="D45">
        <f>RAW!D45</f>
        <v>4.57</v>
      </c>
      <c r="E45">
        <f>RAW!E45</f>
        <v>4.57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4.57</v>
      </c>
      <c r="C46">
        <f>RAW!C46</f>
        <v>4.57</v>
      </c>
      <c r="D46">
        <f>RAW!D46</f>
        <v>4.57</v>
      </c>
      <c r="E46">
        <f>RAW!E46</f>
        <v>4.57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4.58</v>
      </c>
      <c r="C47">
        <f>RAW!C47</f>
        <v>4.58</v>
      </c>
      <c r="D47">
        <f>RAW!D47</f>
        <v>4.4000000000000004</v>
      </c>
      <c r="E47">
        <f>RAW!E47</f>
        <v>4.5019999999999998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>DOWN</v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4.524</v>
      </c>
      <c r="C48">
        <f>RAW!C48</f>
        <v>4.524</v>
      </c>
      <c r="D48">
        <f>RAW!D48</f>
        <v>4.45</v>
      </c>
      <c r="E48">
        <f>RAW!E48</f>
        <v>4.5199999999999996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>UP</v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>UP</v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4.5</v>
      </c>
      <c r="C49">
        <f>RAW!C49</f>
        <v>4.5</v>
      </c>
      <c r="D49">
        <f>RAW!D49</f>
        <v>4.4000000000000004</v>
      </c>
      <c r="E49">
        <f>RAW!E49</f>
        <v>4.42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4.3159999999999998</v>
      </c>
      <c r="C50">
        <f>RAW!C50</f>
        <v>4.4219999999999997</v>
      </c>
      <c r="D50">
        <f>RAW!D50</f>
        <v>4.28</v>
      </c>
      <c r="E50">
        <f>RAW!E50</f>
        <v>4.3600000000000003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4.38</v>
      </c>
      <c r="C51">
        <f>RAW!C51</f>
        <v>4.4400000000000004</v>
      </c>
      <c r="D51">
        <f>RAW!D51</f>
        <v>4.3360000000000003</v>
      </c>
      <c r="E51">
        <f>RAW!E51</f>
        <v>4.3659999999999997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4.3979999999999997</v>
      </c>
      <c r="C52">
        <f>RAW!C52</f>
        <v>4.3979999999999997</v>
      </c>
      <c r="D52">
        <f>RAW!D52</f>
        <v>4.22</v>
      </c>
      <c r="E52">
        <f>RAW!E52</f>
        <v>4.22</v>
      </c>
      <c r="F52" s="2" t="str">
        <f>IF(RAW!Q52=0,"",IF(RAW!Q52=100,"UP","DOWN"))</f>
        <v/>
      </c>
      <c r="G52" s="2" t="str">
        <f>IF(RAW!R52=0,"",IF(RAW!R52=100,"UP","DOWN"))</f>
        <v>DOWN</v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4.25</v>
      </c>
      <c r="C53">
        <f>RAW!C53</f>
        <v>4.306</v>
      </c>
      <c r="D53">
        <f>RAW!D53</f>
        <v>4.22</v>
      </c>
      <c r="E53">
        <f>RAW!E53</f>
        <v>4.306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4.3439999999999896</v>
      </c>
      <c r="C54">
        <f>RAW!C54</f>
        <v>4.3439999999999896</v>
      </c>
      <c r="D54">
        <f>RAW!D54</f>
        <v>4.22</v>
      </c>
      <c r="E54">
        <f>RAW!E54</f>
        <v>4.22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>DOWN</v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4.2300000000000004</v>
      </c>
      <c r="C55">
        <f>RAW!C55</f>
        <v>4.2300000000000004</v>
      </c>
      <c r="D55">
        <f>RAW!D55</f>
        <v>4.09</v>
      </c>
      <c r="E55">
        <f>RAW!E55</f>
        <v>4.1100000000000003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4.16</v>
      </c>
      <c r="C56">
        <f>RAW!C56</f>
        <v>4.1900000000000004</v>
      </c>
      <c r="D56">
        <f>RAW!D56</f>
        <v>3.952</v>
      </c>
      <c r="E56">
        <f>RAW!E56</f>
        <v>4.1900000000000004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>UP</v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4.21</v>
      </c>
      <c r="C57">
        <f>RAW!C57</f>
        <v>4.21</v>
      </c>
      <c r="D57">
        <f>RAW!D57</f>
        <v>4.01</v>
      </c>
      <c r="E57">
        <f>RAW!E57</f>
        <v>4.04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>DOWN</v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4.1360000000000001</v>
      </c>
      <c r="C58">
        <f>RAW!C58</f>
        <v>4.1360000000000001</v>
      </c>
      <c r="D58">
        <f>RAW!D58</f>
        <v>4.0119999999999996</v>
      </c>
      <c r="E58">
        <f>RAW!E58</f>
        <v>4.0119999999999996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4.0999999999999996</v>
      </c>
      <c r="C59">
        <f>RAW!C59</f>
        <v>4.0999999999999996</v>
      </c>
      <c r="D59">
        <f>RAW!D59</f>
        <v>3.94</v>
      </c>
      <c r="E59">
        <f>RAW!E59</f>
        <v>3.94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3.91</v>
      </c>
      <c r="C60">
        <f>RAW!C60</f>
        <v>4.04</v>
      </c>
      <c r="D60">
        <f>RAW!D60</f>
        <v>3.91</v>
      </c>
      <c r="E60">
        <f>RAW!E60</f>
        <v>3.98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3.9860000000000002</v>
      </c>
      <c r="C61">
        <f>RAW!C61</f>
        <v>4.2240000000000002</v>
      </c>
      <c r="D61">
        <f>RAW!D61</f>
        <v>3.9860000000000002</v>
      </c>
      <c r="E61">
        <f>RAW!E61</f>
        <v>4.1980000000000004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4.2439999999999998</v>
      </c>
      <c r="C62">
        <f>RAW!C62</f>
        <v>4.2439999999999998</v>
      </c>
      <c r="D62">
        <f>RAW!D62</f>
        <v>4.048</v>
      </c>
      <c r="E62">
        <f>RAW!E62</f>
        <v>4.048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>DOWN</v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4.0759999999999996</v>
      </c>
      <c r="C63">
        <f>RAW!C63</f>
        <v>4.0759999999999996</v>
      </c>
      <c r="D63">
        <f>RAW!D63</f>
        <v>4.0039999999999996</v>
      </c>
      <c r="E63">
        <f>RAW!E63</f>
        <v>4.0199999999999996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4.0019999999999998</v>
      </c>
      <c r="C64">
        <f>RAW!C64</f>
        <v>4.07</v>
      </c>
      <c r="D64">
        <f>RAW!D64</f>
        <v>3.99</v>
      </c>
      <c r="E64">
        <f>RAW!E64</f>
        <v>4.0380000000000003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4</v>
      </c>
      <c r="C65">
        <f>RAW!C65</f>
        <v>4.0060000000000002</v>
      </c>
      <c r="D65">
        <f>RAW!D65</f>
        <v>3.9219999999999899</v>
      </c>
      <c r="E65">
        <f>RAW!E65</f>
        <v>3.97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>UP</v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3.99</v>
      </c>
      <c r="C66">
        <f>RAW!C66</f>
        <v>4.048</v>
      </c>
      <c r="D66">
        <f>RAW!D66</f>
        <v>3.98199999999999</v>
      </c>
      <c r="E66">
        <f>RAW!E66</f>
        <v>4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4</v>
      </c>
      <c r="C67">
        <f>RAW!C67</f>
        <v>4.0519999999999996</v>
      </c>
      <c r="D67">
        <f>RAW!D67</f>
        <v>3.9239999999999999</v>
      </c>
      <c r="E67">
        <f>RAW!E67</f>
        <v>4.0439999999999996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/>
      </c>
      <c r="L67" s="2" t="str">
        <f>IF(RAW!W67=0,"",IF(RAW!W67=100,"UP","DOWN"))</f>
        <v>UP</v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4.09</v>
      </c>
      <c r="C68">
        <f>RAW!C68</f>
        <v>4.09</v>
      </c>
      <c r="D68">
        <f>RAW!D68</f>
        <v>3.944</v>
      </c>
      <c r="E68">
        <f>RAW!E68</f>
        <v>3.992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>DOWN</v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4</v>
      </c>
      <c r="C69">
        <f>RAW!C69</f>
        <v>4</v>
      </c>
      <c r="D69">
        <f>RAW!D69</f>
        <v>3.9</v>
      </c>
      <c r="E69">
        <f>RAW!E69</f>
        <v>3.95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>UP</v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3.9019999999999899</v>
      </c>
      <c r="C70">
        <f>RAW!C70</f>
        <v>3.9980000000000002</v>
      </c>
      <c r="D70">
        <f>RAW!D70</f>
        <v>3.9019999999999899</v>
      </c>
      <c r="E70">
        <f>RAW!E70</f>
        <v>3.988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4</v>
      </c>
      <c r="C71">
        <f>RAW!C71</f>
        <v>4.05</v>
      </c>
      <c r="D71">
        <f>RAW!D71</f>
        <v>3.94</v>
      </c>
      <c r="E71">
        <f>RAW!E71</f>
        <v>3.98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>DOWN</v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4.05</v>
      </c>
      <c r="C72">
        <f>RAW!C72</f>
        <v>4.05</v>
      </c>
      <c r="D72">
        <f>RAW!D72</f>
        <v>3.8119999999999998</v>
      </c>
      <c r="E72">
        <f>RAW!E72</f>
        <v>3.85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3.8119999999999998</v>
      </c>
      <c r="C73">
        <f>RAW!C73</f>
        <v>3.8380000000000001</v>
      </c>
      <c r="D73">
        <f>RAW!D73</f>
        <v>3.6019999999999999</v>
      </c>
      <c r="E73">
        <f>RAW!E73</f>
        <v>3.6019999999999999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3.6459999999999999</v>
      </c>
      <c r="C74">
        <f>RAW!C74</f>
        <v>3.75</v>
      </c>
      <c r="D74">
        <f>RAW!D74</f>
        <v>3.55</v>
      </c>
      <c r="E74">
        <f>RAW!E74</f>
        <v>3.6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3.65</v>
      </c>
      <c r="C75">
        <f>RAW!C75</f>
        <v>3.65</v>
      </c>
      <c r="D75">
        <f>RAW!D75</f>
        <v>3.37</v>
      </c>
      <c r="E75">
        <f>RAW!E75</f>
        <v>3.37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3.4139999999999899</v>
      </c>
      <c r="C76">
        <f>RAW!C76</f>
        <v>3.55</v>
      </c>
      <c r="D76">
        <f>RAW!D76</f>
        <v>3.22</v>
      </c>
      <c r="E76">
        <f>RAW!E76</f>
        <v>3.5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>UP</v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3.5</v>
      </c>
      <c r="C77">
        <f>RAW!C77</f>
        <v>3.7519999999999998</v>
      </c>
      <c r="D77">
        <f>RAW!D77</f>
        <v>3.5</v>
      </c>
      <c r="E77">
        <f>RAW!E77</f>
        <v>3.72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3.766</v>
      </c>
      <c r="C78">
        <f>RAW!C78</f>
        <v>3.8279999999999998</v>
      </c>
      <c r="D78">
        <f>RAW!D78</f>
        <v>3.6680000000000001</v>
      </c>
      <c r="E78">
        <f>RAW!E78</f>
        <v>3.6680000000000001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>DOWN</v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3.6239999999999899</v>
      </c>
      <c r="C79">
        <f>RAW!C79</f>
        <v>3.9180000000000001</v>
      </c>
      <c r="D79">
        <f>RAW!D79</f>
        <v>3.6</v>
      </c>
      <c r="E79">
        <f>RAW!E79</f>
        <v>3.9180000000000001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>UP</v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3.87</v>
      </c>
      <c r="C80">
        <f>RAW!C80</f>
        <v>4.1980000000000004</v>
      </c>
      <c r="D80">
        <f>RAW!D80</f>
        <v>3.87</v>
      </c>
      <c r="E80">
        <f>RAW!E80</f>
        <v>4.1260000000000003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4.0759999999999996</v>
      </c>
      <c r="C81">
        <f>RAW!C81</f>
        <v>4.1500000000000004</v>
      </c>
      <c r="D81">
        <f>RAW!D81</f>
        <v>4.0220000000000002</v>
      </c>
      <c r="E81">
        <f>RAW!E81</f>
        <v>4.0259999999999998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>DOWN</v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4.0759999999999996</v>
      </c>
      <c r="C82">
        <f>RAW!C82</f>
        <v>4.1900000000000004</v>
      </c>
      <c r="D82">
        <f>RAW!D82</f>
        <v>4.05</v>
      </c>
      <c r="E82">
        <f>RAW!E82</f>
        <v>4.1900000000000004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4.1339999999999897</v>
      </c>
      <c r="C83">
        <f>RAW!C83</f>
        <v>4.1840000000000002</v>
      </c>
      <c r="D83">
        <f>RAW!D83</f>
        <v>4.07</v>
      </c>
      <c r="E83">
        <f>RAW!E83</f>
        <v>4.0739999999999998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4.1239999999999997</v>
      </c>
      <c r="C84">
        <f>RAW!C84</f>
        <v>4.1239999999999997</v>
      </c>
      <c r="D84">
        <f>RAW!D84</f>
        <v>3.8959999999999999</v>
      </c>
      <c r="E84">
        <f>RAW!E84</f>
        <v>3.9319999999999999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3.98</v>
      </c>
      <c r="C85">
        <f>RAW!C85</f>
        <v>4.0279999999999996</v>
      </c>
      <c r="D85">
        <f>RAW!D85</f>
        <v>3.964</v>
      </c>
      <c r="E85">
        <f>RAW!E85</f>
        <v>3.98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>UP</v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>UP</v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4</v>
      </c>
      <c r="C86">
        <f>RAW!C86</f>
        <v>4.12</v>
      </c>
      <c r="D86">
        <f>RAW!D86</f>
        <v>3.984</v>
      </c>
      <c r="E86">
        <f>RAW!E86</f>
        <v>4.1100000000000003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4.0960000000000001</v>
      </c>
      <c r="C87">
        <f>RAW!C87</f>
        <v>4.1980000000000004</v>
      </c>
      <c r="D87">
        <f>RAW!D87</f>
        <v>4.07</v>
      </c>
      <c r="E87">
        <f>RAW!E87</f>
        <v>4.1100000000000003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>UP</v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4.16</v>
      </c>
      <c r="C88">
        <f>RAW!C88</f>
        <v>4.2219999999999898</v>
      </c>
      <c r="D88">
        <f>RAW!D88</f>
        <v>4.1079999999999997</v>
      </c>
      <c r="E88">
        <f>RAW!E88</f>
        <v>4.22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4.2219999999999898</v>
      </c>
      <c r="C89">
        <f>RAW!C89</f>
        <v>4.2720000000000002</v>
      </c>
      <c r="D89">
        <f>RAW!D89</f>
        <v>4.0199999999999996</v>
      </c>
      <c r="E89">
        <f>RAW!E89</f>
        <v>4.1920000000000002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4.2439999999999998</v>
      </c>
      <c r="C90">
        <f>RAW!C90</f>
        <v>4.2439999999999998</v>
      </c>
      <c r="D90">
        <f>RAW!D90</f>
        <v>4.1479999999999997</v>
      </c>
      <c r="E90">
        <f>RAW!E90</f>
        <v>4.1500000000000004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4.2</v>
      </c>
      <c r="C91">
        <f>RAW!C91</f>
        <v>4.25</v>
      </c>
      <c r="D91">
        <f>RAW!D91</f>
        <v>4.1399999999999997</v>
      </c>
      <c r="E91">
        <f>RAW!E91</f>
        <v>4.17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>UP</v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4.1500000000000004</v>
      </c>
      <c r="C92">
        <f>RAW!C92</f>
        <v>4.26</v>
      </c>
      <c r="D92">
        <f>RAW!D92</f>
        <v>4.1500000000000004</v>
      </c>
      <c r="E92">
        <f>RAW!E92</f>
        <v>4.2240000000000002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>UP</v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4.2539999999999996</v>
      </c>
      <c r="C93">
        <f>RAW!C93</f>
        <v>4.2539999999999996</v>
      </c>
      <c r="D93">
        <f>RAW!D93</f>
        <v>4.18</v>
      </c>
      <c r="E93">
        <f>RAW!E93</f>
        <v>4.226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4.2300000000000004</v>
      </c>
      <c r="C94">
        <f>RAW!C94</f>
        <v>4.2439999999999998</v>
      </c>
      <c r="D94">
        <f>RAW!D94</f>
        <v>4.1819999999999897</v>
      </c>
      <c r="E94">
        <f>RAW!E94</f>
        <v>4.2439999999999998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>DOWN</v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4.1920000000000002</v>
      </c>
      <c r="C95">
        <f>RAW!C95</f>
        <v>4.26</v>
      </c>
      <c r="D95">
        <f>RAW!D95</f>
        <v>4.1520000000000001</v>
      </c>
      <c r="E95">
        <f>RAW!E95</f>
        <v>4.1760000000000002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4.2279999999999998</v>
      </c>
      <c r="C96">
        <f>RAW!C96</f>
        <v>4.3220000000000001</v>
      </c>
      <c r="D96">
        <f>RAW!D96</f>
        <v>4.1900000000000004</v>
      </c>
      <c r="E96">
        <f>RAW!E96</f>
        <v>4.3159999999999998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4.33</v>
      </c>
      <c r="C97">
        <f>RAW!C97</f>
        <v>4.4740000000000002</v>
      </c>
      <c r="D97">
        <f>RAW!D97</f>
        <v>4.32</v>
      </c>
      <c r="E97">
        <f>RAW!E97</f>
        <v>4.3600000000000003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>DOWN</v>
      </c>
    </row>
    <row r="98" spans="1:16">
      <c r="A98" s="1">
        <f>RAW!A98</f>
        <v>42444</v>
      </c>
      <c r="B98">
        <f>RAW!B98</f>
        <v>4.4000000000000004</v>
      </c>
      <c r="C98">
        <f>RAW!C98</f>
        <v>4.4139999999999997</v>
      </c>
      <c r="D98">
        <f>RAW!D98</f>
        <v>4.306</v>
      </c>
      <c r="E98">
        <f>RAW!E98</f>
        <v>4.32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>DOWN</v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4.3600000000000003</v>
      </c>
      <c r="C99">
        <f>RAW!C99</f>
        <v>4.4800000000000004</v>
      </c>
      <c r="D99">
        <f>RAW!D99</f>
        <v>4.3540000000000001</v>
      </c>
      <c r="E99">
        <f>RAW!E99</f>
        <v>4.4800000000000004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4.4800000000000004</v>
      </c>
      <c r="C100">
        <f>RAW!C100</f>
        <v>4.5860000000000003</v>
      </c>
      <c r="D100">
        <f>RAW!D100</f>
        <v>4.4319999999999897</v>
      </c>
      <c r="E100">
        <f>RAW!E100</f>
        <v>4.5720000000000001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4.55</v>
      </c>
      <c r="C101">
        <f>RAW!C101</f>
        <v>4.6440000000000001</v>
      </c>
      <c r="D101">
        <f>RAW!D101</f>
        <v>4.5460000000000003</v>
      </c>
      <c r="E101">
        <f>RAW!E101</f>
        <v>4.63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4.5739999999999998</v>
      </c>
      <c r="C102">
        <f>RAW!C102</f>
        <v>4.66</v>
      </c>
      <c r="D102">
        <f>RAW!D102</f>
        <v>4.5739999999999998</v>
      </c>
      <c r="E102">
        <f>RAW!E102</f>
        <v>4.66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4.66</v>
      </c>
      <c r="C103">
        <f>RAW!C103</f>
        <v>4.6980000000000004</v>
      </c>
      <c r="D103">
        <f>RAW!D103</f>
        <v>4.6020000000000003</v>
      </c>
      <c r="E103">
        <f>RAW!E103</f>
        <v>4.6980000000000004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>DOWN</v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4.6980000000000004</v>
      </c>
      <c r="C104">
        <f>RAW!C104</f>
        <v>4.6980000000000004</v>
      </c>
      <c r="D104">
        <f>RAW!D104</f>
        <v>4.4800000000000004</v>
      </c>
      <c r="E104">
        <f>RAW!E104</f>
        <v>4.6559999999999997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4.68</v>
      </c>
      <c r="C105">
        <f>RAW!C105</f>
        <v>4.68</v>
      </c>
      <c r="D105">
        <f>RAW!D105</f>
        <v>4.5419999999999998</v>
      </c>
      <c r="E105">
        <f>RAW!E105</f>
        <v>4.6459999999999999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4.6459999999999999</v>
      </c>
      <c r="C106">
        <f>RAW!C106</f>
        <v>4.6459999999999999</v>
      </c>
      <c r="D106">
        <f>RAW!D106</f>
        <v>4.6459999999999999</v>
      </c>
      <c r="E106">
        <f>RAW!E106</f>
        <v>4.6459999999999999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4.6459999999999999</v>
      </c>
      <c r="C107">
        <f>RAW!C107</f>
        <v>4.6459999999999999</v>
      </c>
      <c r="D107">
        <f>RAW!D107</f>
        <v>4.6459999999999999</v>
      </c>
      <c r="E107">
        <f>RAW!E107</f>
        <v>4.6459999999999999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4.63</v>
      </c>
      <c r="C108">
        <f>RAW!C108</f>
        <v>4.82</v>
      </c>
      <c r="D108">
        <f>RAW!D108</f>
        <v>4.5880000000000001</v>
      </c>
      <c r="E108">
        <f>RAW!E108</f>
        <v>4.74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4.694</v>
      </c>
      <c r="C109">
        <f>RAW!C109</f>
        <v>4.7779999999999996</v>
      </c>
      <c r="D109">
        <f>RAW!D109</f>
        <v>4.694</v>
      </c>
      <c r="E109">
        <f>RAW!E109</f>
        <v>4.76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4.7859999999999996</v>
      </c>
      <c r="C110">
        <f>RAW!C110</f>
        <v>4.7859999999999996</v>
      </c>
      <c r="D110">
        <f>RAW!D110</f>
        <v>4.6879999999999997</v>
      </c>
      <c r="E110">
        <f>RAW!E110</f>
        <v>4.702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>DOWN</v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4.75</v>
      </c>
      <c r="C111">
        <f>RAW!C111</f>
        <v>4.78</v>
      </c>
      <c r="D111">
        <f>RAW!D111</f>
        <v>4.6520000000000001</v>
      </c>
      <c r="E111">
        <f>RAW!E111</f>
        <v>4.72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>UP</v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4.79</v>
      </c>
      <c r="C112">
        <f>RAW!C112</f>
        <v>4.79</v>
      </c>
      <c r="D112">
        <f>RAW!D112</f>
        <v>4.66</v>
      </c>
      <c r="E112">
        <f>RAW!E112</f>
        <v>4.7320000000000002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4.75</v>
      </c>
      <c r="C113">
        <f>RAW!C113</f>
        <v>4.75</v>
      </c>
      <c r="D113">
        <f>RAW!D113</f>
        <v>4.6419999999999897</v>
      </c>
      <c r="E113">
        <f>RAW!E113</f>
        <v>4.7300000000000004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4.6719999999999997</v>
      </c>
      <c r="C114">
        <f>RAW!C114</f>
        <v>4.7480000000000002</v>
      </c>
      <c r="D114">
        <f>RAW!D114</f>
        <v>4.55</v>
      </c>
      <c r="E114">
        <f>RAW!E114</f>
        <v>4.5999999999999996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4.6100000000000003</v>
      </c>
      <c r="C115">
        <f>RAW!C115</f>
        <v>4.6500000000000004</v>
      </c>
      <c r="D115">
        <f>RAW!D115</f>
        <v>4.5199999999999996</v>
      </c>
      <c r="E115">
        <f>RAW!E115</f>
        <v>4.6120000000000001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>UP</v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>UP</v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4.6120000000000001</v>
      </c>
      <c r="C116">
        <f>RAW!C116</f>
        <v>4.8499999999999996</v>
      </c>
      <c r="D116">
        <f>RAW!D116</f>
        <v>4.5720000000000001</v>
      </c>
      <c r="E116">
        <f>RAW!E116</f>
        <v>4.7240000000000002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4.7</v>
      </c>
      <c r="C117">
        <f>RAW!C117</f>
        <v>4.87</v>
      </c>
      <c r="D117">
        <f>RAW!D117</f>
        <v>4.6660000000000004</v>
      </c>
      <c r="E117">
        <f>RAW!E117</f>
        <v>4.8220000000000001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4.83</v>
      </c>
      <c r="C118">
        <f>RAW!C118</f>
        <v>4.83</v>
      </c>
      <c r="D118">
        <f>RAW!D118</f>
        <v>4.6619999999999999</v>
      </c>
      <c r="E118">
        <f>RAW!E118</f>
        <v>4.71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4.6900000000000004</v>
      </c>
      <c r="C119">
        <f>RAW!C119</f>
        <v>4.8499999999999996</v>
      </c>
      <c r="D119">
        <f>RAW!D119</f>
        <v>4.6900000000000004</v>
      </c>
      <c r="E119">
        <f>RAW!E119</f>
        <v>4.84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>UP</v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4.88</v>
      </c>
      <c r="C120">
        <f>RAW!C120</f>
        <v>4.88</v>
      </c>
      <c r="D120">
        <f>RAW!D120</f>
        <v>4.7839999999999998</v>
      </c>
      <c r="E120">
        <f>RAW!E120</f>
        <v>4.8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>DOWN</v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4.78</v>
      </c>
      <c r="C121">
        <f>RAW!C121</f>
        <v>4.9000000000000004</v>
      </c>
      <c r="D121">
        <f>RAW!D121</f>
        <v>4.78</v>
      </c>
      <c r="E121">
        <f>RAW!E121</f>
        <v>4.9000000000000004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>UP</v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4.78</v>
      </c>
      <c r="C122">
        <f>RAW!C122</f>
        <v>4.9400000000000004</v>
      </c>
      <c r="D122">
        <f>RAW!D122</f>
        <v>4.72</v>
      </c>
      <c r="E122">
        <f>RAW!E122</f>
        <v>4.93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4.96</v>
      </c>
      <c r="C123">
        <f>RAW!C123</f>
        <v>4.99</v>
      </c>
      <c r="D123">
        <f>RAW!D123</f>
        <v>4.88</v>
      </c>
      <c r="E123">
        <f>RAW!E123</f>
        <v>4.99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>DOWN</v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4.9820000000000002</v>
      </c>
      <c r="C124">
        <f>RAW!C124</f>
        <v>4.99</v>
      </c>
      <c r="D124">
        <f>RAW!D124</f>
        <v>4.9279999999999999</v>
      </c>
      <c r="E124">
        <f>RAW!E124</f>
        <v>4.99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>UP</v>
      </c>
      <c r="L124" s="2" t="str">
        <f>IF(RAW!W124=0,"",IF(RAW!W124=100,"UP","DOWN"))</f>
        <v/>
      </c>
      <c r="M124" s="2" t="str">
        <f>IF(RAW!X124=0,"",IF(RAW!X124=100,"UP","DOWN"))</f>
        <v>DOWN</v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4.9340000000000002</v>
      </c>
      <c r="C125">
        <f>RAW!C125</f>
        <v>4.9880000000000004</v>
      </c>
      <c r="D125">
        <f>RAW!D125</f>
        <v>4.8899999999999997</v>
      </c>
      <c r="E125">
        <f>RAW!E125</f>
        <v>4.9000000000000004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4.87</v>
      </c>
      <c r="C126">
        <f>RAW!C126</f>
        <v>4.9000000000000004</v>
      </c>
      <c r="D126">
        <f>RAW!D126</f>
        <v>4.8600000000000003</v>
      </c>
      <c r="E126">
        <f>RAW!E126</f>
        <v>4.9000000000000004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4.84</v>
      </c>
      <c r="C127">
        <f>RAW!C127</f>
        <v>4.96</v>
      </c>
      <c r="D127">
        <f>RAW!D127</f>
        <v>4.84</v>
      </c>
      <c r="E127">
        <f>RAW!E127</f>
        <v>4.96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4.9000000000000004</v>
      </c>
      <c r="C128">
        <f>RAW!C128</f>
        <v>4.9779999999999998</v>
      </c>
      <c r="D128">
        <f>RAW!D128</f>
        <v>4.88</v>
      </c>
      <c r="E128">
        <f>RAW!E128</f>
        <v>4.8819999999999997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>DOWN</v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4.8819999999999997</v>
      </c>
      <c r="C129">
        <f>RAW!C129</f>
        <v>4.91</v>
      </c>
      <c r="D129">
        <f>RAW!D129</f>
        <v>4.8479999999999999</v>
      </c>
      <c r="E129">
        <f>RAW!E129</f>
        <v>4.9039999999999999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>UP</v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4.9000000000000004</v>
      </c>
      <c r="C130">
        <f>RAW!C130</f>
        <v>4.92</v>
      </c>
      <c r="D130">
        <f>RAW!D130</f>
        <v>4.8579999999999997</v>
      </c>
      <c r="E130">
        <f>RAW!E130</f>
        <v>4.87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4.87</v>
      </c>
      <c r="C131">
        <f>RAW!C131</f>
        <v>4.93</v>
      </c>
      <c r="D131">
        <f>RAW!D131</f>
        <v>4.84</v>
      </c>
      <c r="E131">
        <f>RAW!E131</f>
        <v>4.8680000000000003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>UP</v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4.83</v>
      </c>
      <c r="C132">
        <f>RAW!C132</f>
        <v>4.8659999999999997</v>
      </c>
      <c r="D132">
        <f>RAW!D132</f>
        <v>4.7519999999999998</v>
      </c>
      <c r="E132">
        <f>RAW!E132</f>
        <v>4.83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4.7699999999999996</v>
      </c>
      <c r="C133">
        <f>RAW!C133</f>
        <v>4.8280000000000003</v>
      </c>
      <c r="D133">
        <f>RAW!D133</f>
        <v>4.7539999999999996</v>
      </c>
      <c r="E133">
        <f>RAW!E133</f>
        <v>4.78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4.78</v>
      </c>
      <c r="C134">
        <f>RAW!C134</f>
        <v>4.78</v>
      </c>
      <c r="D134">
        <f>RAW!D134</f>
        <v>4.6500000000000004</v>
      </c>
      <c r="E134">
        <f>RAW!E134</f>
        <v>4.7320000000000002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4.7679999999999998</v>
      </c>
      <c r="C135">
        <f>RAW!C135</f>
        <v>4.92</v>
      </c>
      <c r="D135">
        <f>RAW!D135</f>
        <v>4.702</v>
      </c>
      <c r="E135">
        <f>RAW!E135</f>
        <v>4.82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4.76</v>
      </c>
      <c r="C136">
        <f>RAW!C136</f>
        <v>4.82</v>
      </c>
      <c r="D136">
        <f>RAW!D136</f>
        <v>4.76</v>
      </c>
      <c r="E136">
        <f>RAW!E136</f>
        <v>4.8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4.6079999999999997</v>
      </c>
      <c r="C137">
        <f>RAW!C137</f>
        <v>4.67</v>
      </c>
      <c r="D137">
        <f>RAW!D137</f>
        <v>4.5720000000000001</v>
      </c>
      <c r="E137">
        <f>RAW!E137</f>
        <v>4.5759999999999996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4.5759999999999996</v>
      </c>
      <c r="C138">
        <f>RAW!C138</f>
        <v>4.58</v>
      </c>
      <c r="D138">
        <f>RAW!D138</f>
        <v>4.3940000000000001</v>
      </c>
      <c r="E138">
        <f>RAW!E138</f>
        <v>4.4800000000000004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4.468</v>
      </c>
      <c r="C139">
        <f>RAW!C139</f>
        <v>4.49</v>
      </c>
      <c r="D139">
        <f>RAW!D139</f>
        <v>4.3579999999999997</v>
      </c>
      <c r="E139">
        <f>RAW!E139</f>
        <v>4.43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4.3760000000000003</v>
      </c>
      <c r="C140">
        <f>RAW!C140</f>
        <v>4.49</v>
      </c>
      <c r="D140">
        <f>RAW!D140</f>
        <v>4.3</v>
      </c>
      <c r="E140">
        <f>RAW!E140</f>
        <v>4.4000000000000004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4.4539999999999997</v>
      </c>
      <c r="C141">
        <f>RAW!C141</f>
        <v>4.4539999999999997</v>
      </c>
      <c r="D141">
        <f>RAW!D141</f>
        <v>4.3499999999999996</v>
      </c>
      <c r="E141">
        <f>RAW!E141</f>
        <v>4.4539999999999997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>UP</v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4.5</v>
      </c>
      <c r="C142">
        <f>RAW!C142</f>
        <v>4.5</v>
      </c>
      <c r="D142">
        <f>RAW!D142</f>
        <v>4.34</v>
      </c>
      <c r="E142">
        <f>RAW!E142</f>
        <v>4.34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>DOWN</v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4.3499999999999996</v>
      </c>
      <c r="C143">
        <f>RAW!C143</f>
        <v>4.4160000000000004</v>
      </c>
      <c r="D143">
        <f>RAW!D143</f>
        <v>4.3179999999999996</v>
      </c>
      <c r="E143">
        <f>RAW!E143</f>
        <v>4.4000000000000004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4.3499999999999996</v>
      </c>
      <c r="C144">
        <f>RAW!C144</f>
        <v>4.42</v>
      </c>
      <c r="D144">
        <f>RAW!D144</f>
        <v>4.3499999999999996</v>
      </c>
      <c r="E144">
        <f>RAW!E144</f>
        <v>4.42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4.42</v>
      </c>
      <c r="C145">
        <f>RAW!C145</f>
        <v>4.7</v>
      </c>
      <c r="D145">
        <f>RAW!D145</f>
        <v>4.3540000000000001</v>
      </c>
      <c r="E145">
        <f>RAW!E145</f>
        <v>4.6639999999999997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4.7</v>
      </c>
      <c r="C146">
        <f>RAW!C146</f>
        <v>4.718</v>
      </c>
      <c r="D146">
        <f>RAW!D146</f>
        <v>4.6120000000000001</v>
      </c>
      <c r="E146">
        <f>RAW!E146</f>
        <v>4.7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>UP</v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4.72</v>
      </c>
      <c r="C147">
        <f>RAW!C147</f>
        <v>4.7699999999999996</v>
      </c>
      <c r="D147">
        <f>RAW!D147</f>
        <v>4.6120000000000001</v>
      </c>
      <c r="E147">
        <f>RAW!E147</f>
        <v>4.68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>DOWN</v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4.6219999999999999</v>
      </c>
      <c r="C148">
        <f>RAW!C148</f>
        <v>4.7380000000000004</v>
      </c>
      <c r="D148">
        <f>RAW!D148</f>
        <v>4.5039999999999996</v>
      </c>
      <c r="E148">
        <f>RAW!E148</f>
        <v>4.6479999999999997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4.6459999999999999</v>
      </c>
      <c r="C149">
        <f>RAW!C149</f>
        <v>4.75</v>
      </c>
      <c r="D149">
        <f>RAW!D149</f>
        <v>4.6459999999999999</v>
      </c>
      <c r="E149">
        <f>RAW!E149</f>
        <v>4.75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4.7699999999999996</v>
      </c>
      <c r="C150">
        <f>RAW!C150</f>
        <v>4.8380000000000001</v>
      </c>
      <c r="D150">
        <f>RAW!D150</f>
        <v>4.7300000000000004</v>
      </c>
      <c r="E150">
        <f>RAW!E150</f>
        <v>4.8339999999999996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4.8380000000000001</v>
      </c>
      <c r="C151">
        <f>RAW!C151</f>
        <v>4.8719999999999999</v>
      </c>
      <c r="D151">
        <f>RAW!D151</f>
        <v>4.7279999999999998</v>
      </c>
      <c r="E151">
        <f>RAW!E151</f>
        <v>4.8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4.83</v>
      </c>
      <c r="C152">
        <f>RAW!C152</f>
        <v>4.83</v>
      </c>
      <c r="D152">
        <f>RAW!D152</f>
        <v>4.7699999999999996</v>
      </c>
      <c r="E152">
        <f>RAW!E152</f>
        <v>4.82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>UP</v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4.8499999999999996</v>
      </c>
      <c r="C153">
        <f>RAW!C153</f>
        <v>4.8879999999999999</v>
      </c>
      <c r="D153">
        <f>RAW!D153</f>
        <v>4.7619999999999996</v>
      </c>
      <c r="E153">
        <f>RAW!E153</f>
        <v>4.8860000000000001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>DOWN</v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4.8940000000000001</v>
      </c>
      <c r="C154">
        <f>RAW!C154</f>
        <v>4.8940000000000001</v>
      </c>
      <c r="D154">
        <f>RAW!D154</f>
        <v>4.8099999999999996</v>
      </c>
      <c r="E154">
        <f>RAW!E154</f>
        <v>4.88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>UP</v>
      </c>
      <c r="L154" s="2" t="str">
        <f>IF(RAW!W154=0,"",IF(RAW!W154=100,"UP","DOWN"))</f>
        <v/>
      </c>
      <c r="M154" s="2" t="str">
        <f>IF(RAW!X154=0,"",IF(RAW!X154=100,"UP","DOWN"))</f>
        <v>DOWN</v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4.8860000000000001</v>
      </c>
      <c r="C155">
        <f>RAW!C155</f>
        <v>4.8879999999999999</v>
      </c>
      <c r="D155">
        <f>RAW!D155</f>
        <v>4.8259999999999996</v>
      </c>
      <c r="E155">
        <f>RAW!E155</f>
        <v>4.8259999999999996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4.8259999999999996</v>
      </c>
      <c r="C156">
        <f>RAW!C156</f>
        <v>4.8719999999999999</v>
      </c>
      <c r="D156">
        <f>RAW!D156</f>
        <v>4.718</v>
      </c>
      <c r="E156">
        <f>RAW!E156</f>
        <v>4.8439999999999896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4.8259999999999996</v>
      </c>
      <c r="C157">
        <f>RAW!C157</f>
        <v>4.8380000000000001</v>
      </c>
      <c r="D157">
        <f>RAW!D157</f>
        <v>4.7</v>
      </c>
      <c r="E157">
        <f>RAW!E157</f>
        <v>4.7839999999999998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4.84</v>
      </c>
      <c r="C158">
        <f>RAW!C158</f>
        <v>4.84</v>
      </c>
      <c r="D158">
        <f>RAW!D158</f>
        <v>4.702</v>
      </c>
      <c r="E158">
        <f>RAW!E158</f>
        <v>4.7699999999999996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4.7699999999999996</v>
      </c>
      <c r="C159">
        <f>RAW!C159</f>
        <v>4.79</v>
      </c>
      <c r="D159">
        <f>RAW!D159</f>
        <v>4.6980000000000004</v>
      </c>
      <c r="E159">
        <f>RAW!E159</f>
        <v>4.6980000000000004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4.6900000000000004</v>
      </c>
      <c r="C160">
        <f>RAW!C160</f>
        <v>4.6900000000000004</v>
      </c>
      <c r="D160">
        <f>RAW!D160</f>
        <v>4.6040000000000001</v>
      </c>
      <c r="E160">
        <f>RAW!E160</f>
        <v>4.6639999999999997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>UP</v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4.6739999999999897</v>
      </c>
      <c r="C161">
        <f>RAW!C161</f>
        <v>4.6739999999999897</v>
      </c>
      <c r="D161">
        <f>RAW!D161</f>
        <v>4.4379999999999997</v>
      </c>
      <c r="E161">
        <f>RAW!E161</f>
        <v>4.5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4.4980000000000002</v>
      </c>
      <c r="C162">
        <f>RAW!C162</f>
        <v>4.4980000000000002</v>
      </c>
      <c r="D162">
        <f>RAW!D162</f>
        <v>4.25</v>
      </c>
      <c r="E162">
        <f>RAW!E162</f>
        <v>4.25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4.2519999999999998</v>
      </c>
      <c r="C163">
        <f>RAW!C163</f>
        <v>4.3</v>
      </c>
      <c r="D163">
        <f>RAW!D163</f>
        <v>4</v>
      </c>
      <c r="E163">
        <f>RAW!E163</f>
        <v>4.13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4.2</v>
      </c>
      <c r="C164">
        <f>RAW!C164</f>
        <v>4.2039999999999997</v>
      </c>
      <c r="D164">
        <f>RAW!D164</f>
        <v>4.07</v>
      </c>
      <c r="E164">
        <f>RAW!E164</f>
        <v>4.07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4.12</v>
      </c>
      <c r="C165">
        <f>RAW!C165</f>
        <v>4.1779999999999999</v>
      </c>
      <c r="D165">
        <f>RAW!D165</f>
        <v>4.05</v>
      </c>
      <c r="E165">
        <f>RAW!E165</f>
        <v>4.0659999999999998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4.1319999999999997</v>
      </c>
      <c r="C166">
        <f>RAW!C166</f>
        <v>4.3039999999999896</v>
      </c>
      <c r="D166">
        <f>RAW!D166</f>
        <v>4.0999999999999996</v>
      </c>
      <c r="E166">
        <f>RAW!E166</f>
        <v>4.3039999999999896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4.3039999999999896</v>
      </c>
      <c r="C167">
        <f>RAW!C167</f>
        <v>4.38</v>
      </c>
      <c r="D167">
        <f>RAW!D167</f>
        <v>4.2639999999999896</v>
      </c>
      <c r="E167">
        <f>RAW!E167</f>
        <v>4.33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4.33</v>
      </c>
      <c r="C168">
        <f>RAW!C168</f>
        <v>4.3959999999999999</v>
      </c>
      <c r="D168">
        <f>RAW!D168</f>
        <v>4.3099999999999996</v>
      </c>
      <c r="E168">
        <f>RAW!E168</f>
        <v>4.3959999999999999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4.4000000000000004</v>
      </c>
      <c r="C169">
        <f>RAW!C169</f>
        <v>4.4000000000000004</v>
      </c>
      <c r="D169">
        <f>RAW!D169</f>
        <v>4.2699999999999996</v>
      </c>
      <c r="E169">
        <f>RAW!E169</f>
        <v>4.4000000000000004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>UP</v>
      </c>
      <c r="L169" s="2" t="str">
        <f>IF(RAW!W169=0,"",IF(RAW!W169=100,"UP","DOWN"))</f>
        <v/>
      </c>
      <c r="M169" s="2" t="str">
        <f>IF(RAW!X169=0,"",IF(RAW!X169=100,"UP","DOWN"))</f>
        <v>DOWN</v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4.3919999999999897</v>
      </c>
      <c r="C170">
        <f>RAW!C170</f>
        <v>4.4400000000000004</v>
      </c>
      <c r="D170">
        <f>RAW!D170</f>
        <v>4.3</v>
      </c>
      <c r="E170">
        <f>RAW!E170</f>
        <v>4.41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4</v>
      </c>
      <c r="C171">
        <f>RAW!C171</f>
        <v>4.2859999999999996</v>
      </c>
      <c r="D171">
        <f>RAW!D171</f>
        <v>3.9</v>
      </c>
      <c r="E171">
        <f>RAW!E171</f>
        <v>4.2519999999999998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4.2839999999999998</v>
      </c>
      <c r="C172">
        <f>RAW!C172</f>
        <v>4.2839999999999998</v>
      </c>
      <c r="D172">
        <f>RAW!D172</f>
        <v>4</v>
      </c>
      <c r="E172">
        <f>RAW!E172</f>
        <v>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4.08</v>
      </c>
      <c r="C173">
        <f>RAW!C173</f>
        <v>4.1779999999999999</v>
      </c>
      <c r="D173">
        <f>RAW!D173</f>
        <v>3.91</v>
      </c>
      <c r="E173">
        <f>RAW!E173</f>
        <v>4.1500000000000004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4.18</v>
      </c>
      <c r="C174">
        <f>RAW!C174</f>
        <v>4.3419999999999996</v>
      </c>
      <c r="D174">
        <f>RAW!D174</f>
        <v>4.08</v>
      </c>
      <c r="E174">
        <f>RAW!E174</f>
        <v>4.3019999999999996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4.3339999999999996</v>
      </c>
      <c r="C175">
        <f>RAW!C175</f>
        <v>4.5</v>
      </c>
      <c r="D175">
        <f>RAW!D175</f>
        <v>4.2539999999999996</v>
      </c>
      <c r="E175">
        <f>RAW!E175</f>
        <v>4.5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4.47</v>
      </c>
      <c r="C176">
        <f>RAW!C176</f>
        <v>4.51</v>
      </c>
      <c r="D176">
        <f>RAW!D176</f>
        <v>4.4139999999999997</v>
      </c>
      <c r="E176">
        <f>RAW!E176</f>
        <v>4.5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>DOWN</v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4.4319999999999897</v>
      </c>
      <c r="C177">
        <f>RAW!C177</f>
        <v>4.4800000000000004</v>
      </c>
      <c r="D177">
        <f>RAW!D177</f>
        <v>4.3419999999999996</v>
      </c>
      <c r="E177">
        <f>RAW!E177</f>
        <v>4.4400000000000004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>UP</v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4.3899999999999997</v>
      </c>
      <c r="C178">
        <f>RAW!C178</f>
        <v>4.4820000000000002</v>
      </c>
      <c r="D178">
        <f>RAW!D178</f>
        <v>4.1619999999999999</v>
      </c>
      <c r="E178">
        <f>RAW!E178</f>
        <v>4.1619999999999999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4.17</v>
      </c>
      <c r="C179">
        <f>RAW!C179</f>
        <v>4.2</v>
      </c>
      <c r="D179">
        <f>RAW!D179</f>
        <v>4.0279999999999996</v>
      </c>
      <c r="E179">
        <f>RAW!E179</f>
        <v>4.1479999999999997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>UP</v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4.1980000000000004</v>
      </c>
      <c r="C180">
        <f>RAW!C180</f>
        <v>4.2</v>
      </c>
      <c r="D180">
        <f>RAW!D180</f>
        <v>4.1100000000000003</v>
      </c>
      <c r="E180">
        <f>RAW!E180</f>
        <v>4.2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>UP</v>
      </c>
      <c r="L180" s="2" t="str">
        <f>IF(RAW!W180=0,"",IF(RAW!W180=100,"UP","DOWN"))</f>
        <v/>
      </c>
      <c r="M180" s="2" t="str">
        <f>IF(RAW!X180=0,"",IF(RAW!X180=100,"UP","DOWN"))</f>
        <v>DOWN</v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4.2</v>
      </c>
      <c r="C181">
        <f>RAW!C181</f>
        <v>4.38</v>
      </c>
      <c r="D181">
        <f>RAW!D181</f>
        <v>4.16</v>
      </c>
      <c r="E181">
        <f>RAW!E181</f>
        <v>4.38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4.4000000000000004</v>
      </c>
      <c r="C182">
        <f>RAW!C182</f>
        <v>4.4800000000000004</v>
      </c>
      <c r="D182">
        <f>RAW!D182</f>
        <v>4.3019999999999996</v>
      </c>
      <c r="E182">
        <f>RAW!E182</f>
        <v>4.45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4.4880000000000004</v>
      </c>
      <c r="C183">
        <f>RAW!C183</f>
        <v>4.59</v>
      </c>
      <c r="D183">
        <f>RAW!D183</f>
        <v>4.4359999999999999</v>
      </c>
      <c r="E183">
        <f>RAW!E183</f>
        <v>4.5419999999999998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4.5999999999999996</v>
      </c>
      <c r="C184">
        <f>RAW!C184</f>
        <v>4.6360000000000001</v>
      </c>
      <c r="D184">
        <f>RAW!D184</f>
        <v>4.47</v>
      </c>
      <c r="E184">
        <f>RAW!E184</f>
        <v>4.4800000000000004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>DOWN</v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4.5359999999999996</v>
      </c>
      <c r="C185">
        <f>RAW!C185</f>
        <v>4.5880000000000001</v>
      </c>
      <c r="D185">
        <f>RAW!D185</f>
        <v>4.37</v>
      </c>
      <c r="E185">
        <f>RAW!E185</f>
        <v>4.46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4.3899999999999997</v>
      </c>
      <c r="C186">
        <f>RAW!C186</f>
        <v>4.4820000000000002</v>
      </c>
      <c r="D186">
        <f>RAW!D186</f>
        <v>4.2</v>
      </c>
      <c r="E186">
        <f>RAW!E186</f>
        <v>4.4020000000000001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4</v>
      </c>
      <c r="C187">
        <f>RAW!C187</f>
        <v>4.1959999999999997</v>
      </c>
      <c r="D187">
        <f>RAW!D187</f>
        <v>3.99</v>
      </c>
      <c r="E187">
        <f>RAW!E187</f>
        <v>4.1399999999999997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4.1379999999999999</v>
      </c>
      <c r="C188">
        <f>RAW!C188</f>
        <v>4.1399999999999997</v>
      </c>
      <c r="D188">
        <f>RAW!D188</f>
        <v>3.98</v>
      </c>
      <c r="E188">
        <f>RAW!E188</f>
        <v>3.98199999999999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3.992</v>
      </c>
      <c r="C189">
        <f>RAW!C189</f>
        <v>4.1260000000000003</v>
      </c>
      <c r="D189">
        <f>RAW!D189</f>
        <v>3.98</v>
      </c>
      <c r="E189">
        <f>RAW!E189</f>
        <v>4.0979999999999999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4.07</v>
      </c>
      <c r="C190">
        <f>RAW!C190</f>
        <v>4.12</v>
      </c>
      <c r="D190">
        <f>RAW!D190</f>
        <v>4.0220000000000002</v>
      </c>
      <c r="E190">
        <f>RAW!E190</f>
        <v>4.0220000000000002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>DOWN</v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4.03</v>
      </c>
      <c r="C191">
        <f>RAW!C191</f>
        <v>4.0979999999999999</v>
      </c>
      <c r="D191">
        <f>RAW!D191</f>
        <v>4.03</v>
      </c>
      <c r="E191">
        <f>RAW!E191</f>
        <v>4.0759999999999996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4.0599999999999996</v>
      </c>
      <c r="C192">
        <f>RAW!C192</f>
        <v>4.1059999999999999</v>
      </c>
      <c r="D192">
        <f>RAW!D192</f>
        <v>3.972</v>
      </c>
      <c r="E192">
        <f>RAW!E192</f>
        <v>4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4</v>
      </c>
      <c r="C193">
        <f>RAW!C193</f>
        <v>4.05</v>
      </c>
      <c r="D193">
        <f>RAW!D193</f>
        <v>3.9319999999999999</v>
      </c>
      <c r="E193">
        <f>RAW!E193</f>
        <v>3.988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>UP</v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3.99</v>
      </c>
      <c r="C194">
        <f>RAW!C194</f>
        <v>4.09</v>
      </c>
      <c r="D194">
        <f>RAW!D194</f>
        <v>3.99</v>
      </c>
      <c r="E194">
        <f>RAW!E194</f>
        <v>4.0359999999999996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4</v>
      </c>
      <c r="C195">
        <f>RAW!C195</f>
        <v>4.056</v>
      </c>
      <c r="D195">
        <f>RAW!D195</f>
        <v>3.94</v>
      </c>
      <c r="E195">
        <f>RAW!E195</f>
        <v>3.98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4.0179999999999998</v>
      </c>
      <c r="C196">
        <f>RAW!C196</f>
        <v>4.0179999999999998</v>
      </c>
      <c r="D196">
        <f>RAW!D196</f>
        <v>3.9219999999999899</v>
      </c>
      <c r="E196">
        <f>RAW!E196</f>
        <v>3.988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4</v>
      </c>
      <c r="C197">
        <f>RAW!C197</f>
        <v>4.048</v>
      </c>
      <c r="D197">
        <f>RAW!D197</f>
        <v>3.9019999999999899</v>
      </c>
      <c r="E197">
        <f>RAW!E197</f>
        <v>3.9279999999999999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3.93</v>
      </c>
      <c r="C198">
        <f>RAW!C198</f>
        <v>3.93</v>
      </c>
      <c r="D198">
        <f>RAW!D198</f>
        <v>3.8</v>
      </c>
      <c r="E198">
        <f>RAW!E198</f>
        <v>3.8380000000000001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3.88</v>
      </c>
      <c r="C199">
        <f>RAW!C199</f>
        <v>3.8980000000000001</v>
      </c>
      <c r="D199">
        <f>RAW!D199</f>
        <v>3.7160000000000002</v>
      </c>
      <c r="E199">
        <f>RAW!E199</f>
        <v>3.8980000000000001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>UP</v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3.89</v>
      </c>
      <c r="C200">
        <f>RAW!C200</f>
        <v>4.05</v>
      </c>
      <c r="D200">
        <f>RAW!D200</f>
        <v>3.8139999999999898</v>
      </c>
      <c r="E200">
        <f>RAW!E200</f>
        <v>4.05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3.9860000000000002</v>
      </c>
      <c r="C201">
        <f>RAW!C201</f>
        <v>4.05</v>
      </c>
      <c r="D201">
        <f>RAW!D201</f>
        <v>3.9</v>
      </c>
      <c r="E201">
        <f>RAW!E201</f>
        <v>4.0339999999999998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>DOWN</v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4.01</v>
      </c>
      <c r="C202">
        <f>RAW!C202</f>
        <v>4.0279999999999996</v>
      </c>
      <c r="D202">
        <f>RAW!D202</f>
        <v>3.97399999999999</v>
      </c>
      <c r="E202">
        <f>RAW!E202</f>
        <v>3.99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3.97399999999999</v>
      </c>
      <c r="C203">
        <f>RAW!C203</f>
        <v>4.04</v>
      </c>
      <c r="D203">
        <f>RAW!D203</f>
        <v>3.97399999999999</v>
      </c>
      <c r="E203">
        <f>RAW!E203</f>
        <v>4.04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>UP</v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4.0999999999999996</v>
      </c>
      <c r="C204">
        <f>RAW!C204</f>
        <v>4.1180000000000003</v>
      </c>
      <c r="D204">
        <f>RAW!D204</f>
        <v>4.0999999999999996</v>
      </c>
      <c r="E204">
        <f>RAW!E204</f>
        <v>4.1100000000000003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>UP</v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4.1180000000000003</v>
      </c>
      <c r="C205">
        <f>RAW!C205</f>
        <v>4.12</v>
      </c>
      <c r="D205">
        <f>RAW!D205</f>
        <v>4.0780000000000003</v>
      </c>
      <c r="E205">
        <f>RAW!E205</f>
        <v>4.0999999999999996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>UP</v>
      </c>
      <c r="M205" s="2" t="str">
        <f>IF(RAW!X205=0,"",IF(RAW!X205=100,"UP","DOWN"))</f>
        <v>DOWN</v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4.1100000000000003</v>
      </c>
      <c r="C206">
        <f>RAW!C206</f>
        <v>4.1280000000000001</v>
      </c>
      <c r="D206">
        <f>RAW!D206</f>
        <v>4.0659999999999998</v>
      </c>
      <c r="E206">
        <f>RAW!E206</f>
        <v>4.1280000000000001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>DOWN</v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4.1280000000000001</v>
      </c>
      <c r="C207">
        <f>RAW!C207</f>
        <v>4.1280000000000001</v>
      </c>
      <c r="D207">
        <f>RAW!D207</f>
        <v>4.1280000000000001</v>
      </c>
      <c r="E207">
        <f>RAW!E207</f>
        <v>4.1280000000000001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4.0999999999999996</v>
      </c>
      <c r="C208">
        <f>RAW!C208</f>
        <v>4.1100000000000003</v>
      </c>
      <c r="D208">
        <f>RAW!D208</f>
        <v>4.0220000000000002</v>
      </c>
      <c r="E208">
        <f>RAW!E208</f>
        <v>4.0220000000000002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4.0220000000000002</v>
      </c>
      <c r="C209">
        <f>RAW!C209</f>
        <v>4.0359999999999996</v>
      </c>
      <c r="D209">
        <f>RAW!D209</f>
        <v>3.984</v>
      </c>
      <c r="E209">
        <f>RAW!E209</f>
        <v>4.024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>UP</v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4.0119999999999996</v>
      </c>
      <c r="C210">
        <f>RAW!C210</f>
        <v>4.05</v>
      </c>
      <c r="D210">
        <f>RAW!D210</f>
        <v>4.0119999999999996</v>
      </c>
      <c r="E210">
        <f>RAW!E210</f>
        <v>4.0119999999999996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>UP</v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4.008</v>
      </c>
      <c r="C211">
        <f>RAW!C211</f>
        <v>4.0339999999999998</v>
      </c>
      <c r="D211">
        <f>RAW!D211</f>
        <v>3.9380000000000002</v>
      </c>
      <c r="E211">
        <f>RAW!E211</f>
        <v>4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4.0599999999999996</v>
      </c>
      <c r="C212">
        <f>RAW!C212</f>
        <v>4.09</v>
      </c>
      <c r="D212">
        <f>RAW!D212</f>
        <v>3.9359999999999999</v>
      </c>
      <c r="E212">
        <f>RAW!E212</f>
        <v>4.07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4.01</v>
      </c>
      <c r="C213">
        <f>RAW!C213</f>
        <v>4.0860000000000003</v>
      </c>
      <c r="D213">
        <f>RAW!D213</f>
        <v>4.01</v>
      </c>
      <c r="E213">
        <f>RAW!E213</f>
        <v>4.0339999999999998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4.0339999999999998</v>
      </c>
      <c r="C214">
        <f>RAW!C214</f>
        <v>4.05</v>
      </c>
      <c r="D214">
        <f>RAW!D214</f>
        <v>3.97399999999999</v>
      </c>
      <c r="E214">
        <f>RAW!E214</f>
        <v>4.0199999999999996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4.0019999999999998</v>
      </c>
      <c r="C215">
        <f>RAW!C215</f>
        <v>4.0199999999999996</v>
      </c>
      <c r="D215">
        <f>RAW!D215</f>
        <v>3.94</v>
      </c>
      <c r="E215">
        <f>RAW!E215</f>
        <v>4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>UP</v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3.94</v>
      </c>
      <c r="C216">
        <f>RAW!C216</f>
        <v>4.0039999999999996</v>
      </c>
      <c r="D216">
        <f>RAW!D216</f>
        <v>3.94</v>
      </c>
      <c r="E216">
        <f>RAW!E216</f>
        <v>4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4.0060000000000002</v>
      </c>
      <c r="C217">
        <f>RAW!C217</f>
        <v>4.0060000000000002</v>
      </c>
      <c r="D217">
        <f>RAW!D217</f>
        <v>3.9339999999999899</v>
      </c>
      <c r="E217">
        <f>RAW!E217</f>
        <v>3.95399999999999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>DOWN</v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3.91</v>
      </c>
      <c r="C218">
        <f>RAW!C218</f>
        <v>3.9460000000000002</v>
      </c>
      <c r="D218">
        <f>RAW!D218</f>
        <v>3.8739999999999899</v>
      </c>
      <c r="E218">
        <f>RAW!E218</f>
        <v>3.8739999999999899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3.8780000000000001</v>
      </c>
      <c r="C219">
        <f>RAW!C219</f>
        <v>4</v>
      </c>
      <c r="D219">
        <f>RAW!D219</f>
        <v>3.8319999999999999</v>
      </c>
      <c r="E219">
        <f>RAW!E219</f>
        <v>4</v>
      </c>
      <c r="F219" s="2" t="str">
        <f>IF(RAW!Q219=0,"",IF(RAW!Q219=100,"UP","DOWN"))</f>
        <v>DOWN</v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3.9980000000000002</v>
      </c>
      <c r="C220">
        <f>RAW!C220</f>
        <v>4.008</v>
      </c>
      <c r="D220">
        <f>RAW!D220</f>
        <v>3.9380000000000002</v>
      </c>
      <c r="E220">
        <f>RAW!E220</f>
        <v>3.98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>DOWN</v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3.9219999999999899</v>
      </c>
      <c r="C221">
        <f>RAW!C221</f>
        <v>3.988</v>
      </c>
      <c r="D221">
        <f>RAW!D221</f>
        <v>3.85</v>
      </c>
      <c r="E221">
        <f>RAW!E221</f>
        <v>3.9380000000000002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3.9380000000000002</v>
      </c>
      <c r="C222">
        <f>RAW!C222</f>
        <v>3.97</v>
      </c>
      <c r="D222">
        <f>RAW!D222</f>
        <v>3.89</v>
      </c>
      <c r="E222">
        <f>RAW!E222</f>
        <v>3.8919999999999999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3.8919999999999999</v>
      </c>
      <c r="C223">
        <f>RAW!C223</f>
        <v>3.9980000000000002</v>
      </c>
      <c r="D223">
        <f>RAW!D223</f>
        <v>3.8719999999999999</v>
      </c>
      <c r="E223">
        <f>RAW!E223</f>
        <v>3.8719999999999999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3.8780000000000001</v>
      </c>
      <c r="C224">
        <f>RAW!C224</f>
        <v>3.9219999999999899</v>
      </c>
      <c r="D224">
        <f>RAW!D224</f>
        <v>3.8620000000000001</v>
      </c>
      <c r="E224">
        <f>RAW!E224</f>
        <v>3.9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3.9</v>
      </c>
      <c r="C225">
        <f>RAW!C225</f>
        <v>3.956</v>
      </c>
      <c r="D225">
        <f>RAW!D225</f>
        <v>3.8819999999999899</v>
      </c>
      <c r="E225">
        <f>RAW!E225</f>
        <v>3.9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>UP</v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3.9</v>
      </c>
      <c r="C226">
        <f>RAW!C226</f>
        <v>3.9019999999999899</v>
      </c>
      <c r="D226">
        <f>RAW!D226</f>
        <v>3.8620000000000001</v>
      </c>
      <c r="E226">
        <f>RAW!E226</f>
        <v>3.9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>UP</v>
      </c>
      <c r="L226" s="2" t="str">
        <f>IF(RAW!W226=0,"",IF(RAW!W226=100,"UP","DOWN"))</f>
        <v>UP</v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3.86</v>
      </c>
      <c r="C227">
        <f>RAW!C227</f>
        <v>3.8660000000000001</v>
      </c>
      <c r="D227">
        <f>RAW!D227</f>
        <v>3.77</v>
      </c>
      <c r="E227">
        <f>RAW!E227</f>
        <v>3.77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3.87</v>
      </c>
      <c r="C228">
        <f>RAW!C228</f>
        <v>3.87</v>
      </c>
      <c r="D228">
        <f>RAW!D228</f>
        <v>3.6839999999999899</v>
      </c>
      <c r="E228">
        <f>RAW!E228</f>
        <v>3.6839999999999899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3.7</v>
      </c>
      <c r="C229">
        <f>RAW!C229</f>
        <v>3.7360000000000002</v>
      </c>
      <c r="D229">
        <f>RAW!D229</f>
        <v>3.6259999999999999</v>
      </c>
      <c r="E229">
        <f>RAW!E229</f>
        <v>3.6419999999999999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3.65</v>
      </c>
      <c r="C230">
        <f>RAW!C230</f>
        <v>3.6639999999999899</v>
      </c>
      <c r="D230">
        <f>RAW!D230</f>
        <v>3.5659999999999998</v>
      </c>
      <c r="E230">
        <f>RAW!E230</f>
        <v>3.5760000000000001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3.5760000000000001</v>
      </c>
      <c r="C231">
        <f>RAW!C231</f>
        <v>3.6639999999999899</v>
      </c>
      <c r="D231">
        <f>RAW!D231</f>
        <v>3.5219999999999998</v>
      </c>
      <c r="E231">
        <f>RAW!E231</f>
        <v>3.6280000000000001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3.65</v>
      </c>
      <c r="C232">
        <f>RAW!C232</f>
        <v>3.8079999999999998</v>
      </c>
      <c r="D232">
        <f>RAW!D232</f>
        <v>3.61</v>
      </c>
      <c r="E232">
        <f>RAW!E232</f>
        <v>3.7280000000000002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3.73</v>
      </c>
      <c r="C233">
        <f>RAW!C233</f>
        <v>3.77</v>
      </c>
      <c r="D233">
        <f>RAW!D233</f>
        <v>3.6739999999999999</v>
      </c>
      <c r="E233">
        <f>RAW!E233</f>
        <v>3.726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3.778</v>
      </c>
      <c r="C234">
        <f>RAW!C234</f>
        <v>3.79</v>
      </c>
      <c r="D234">
        <f>RAW!D234</f>
        <v>3.7</v>
      </c>
      <c r="E234">
        <f>RAW!E234</f>
        <v>3.7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3.75</v>
      </c>
      <c r="C235">
        <f>RAW!C235</f>
        <v>3.76</v>
      </c>
      <c r="D235">
        <f>RAW!D235</f>
        <v>3.62</v>
      </c>
      <c r="E235">
        <f>RAW!E235</f>
        <v>3.6539999999999999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3.65</v>
      </c>
      <c r="C236">
        <f>RAW!C236</f>
        <v>3.73</v>
      </c>
      <c r="D236">
        <f>RAW!D236</f>
        <v>3.6039999999999899</v>
      </c>
      <c r="E236">
        <f>RAW!E236</f>
        <v>3.61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3.6639999999999899</v>
      </c>
      <c r="C237">
        <f>RAW!C237</f>
        <v>3.6639999999999899</v>
      </c>
      <c r="D237">
        <f>RAW!D237</f>
        <v>3.44</v>
      </c>
      <c r="E237">
        <f>RAW!E237</f>
        <v>3.44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3.48</v>
      </c>
      <c r="C238">
        <f>RAW!C238</f>
        <v>3.49</v>
      </c>
      <c r="D238">
        <f>RAW!D238</f>
        <v>3.4</v>
      </c>
      <c r="E238">
        <f>RAW!E238</f>
        <v>3.4319999999999999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3.476</v>
      </c>
      <c r="C239">
        <f>RAW!C239</f>
        <v>3.52</v>
      </c>
      <c r="D239">
        <f>RAW!D239</f>
        <v>3.4</v>
      </c>
      <c r="E239">
        <f>RAW!E239</f>
        <v>3.4019999999999899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3.452</v>
      </c>
      <c r="C240">
        <f>RAW!C240</f>
        <v>3.5019999999999998</v>
      </c>
      <c r="D240">
        <f>RAW!D240</f>
        <v>3.4</v>
      </c>
      <c r="E240">
        <f>RAW!E240</f>
        <v>3.43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3.43</v>
      </c>
      <c r="C241">
        <f>RAW!C241</f>
        <v>3.456</v>
      </c>
      <c r="D241">
        <f>RAW!D241</f>
        <v>3.3439999999999999</v>
      </c>
      <c r="E241">
        <f>RAW!E241</f>
        <v>3.3919999999999999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3.4079999999999999</v>
      </c>
      <c r="C242">
        <f>RAW!C242</f>
        <v>3.47399999999999</v>
      </c>
      <c r="D242">
        <f>RAW!D242</f>
        <v>3.4</v>
      </c>
      <c r="E242">
        <f>RAW!E242</f>
        <v>3.452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3.49399999999999</v>
      </c>
      <c r="C243">
        <f>RAW!C243</f>
        <v>3.758</v>
      </c>
      <c r="D243">
        <f>RAW!D243</f>
        <v>3.4339999999999899</v>
      </c>
      <c r="E243">
        <f>RAW!E243</f>
        <v>3.7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3.65</v>
      </c>
      <c r="C244">
        <f>RAW!C244</f>
        <v>3.698</v>
      </c>
      <c r="D244">
        <f>RAW!D244</f>
        <v>3.5619999999999998</v>
      </c>
      <c r="E244">
        <f>RAW!E244</f>
        <v>3.6760000000000002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>DOWN</v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3.694</v>
      </c>
      <c r="C245">
        <f>RAW!C245</f>
        <v>3.72</v>
      </c>
      <c r="D245">
        <f>RAW!D245</f>
        <v>3.5920000000000001</v>
      </c>
      <c r="E245">
        <f>RAW!E245</f>
        <v>3.6639999999999899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3.6219999999999999</v>
      </c>
      <c r="C246">
        <f>RAW!C246</f>
        <v>3.6560000000000001</v>
      </c>
      <c r="D246">
        <f>RAW!D246</f>
        <v>3.528</v>
      </c>
      <c r="E246">
        <f>RAW!E246</f>
        <v>3.5779999999999998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3.5819999999999999</v>
      </c>
      <c r="C247">
        <f>RAW!C247</f>
        <v>3.6779999999999999</v>
      </c>
      <c r="D247">
        <f>RAW!D247</f>
        <v>3.5259999999999998</v>
      </c>
      <c r="E247">
        <f>RAW!E247</f>
        <v>3.61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3.58</v>
      </c>
      <c r="C248">
        <f>RAW!C248</f>
        <v>3.66</v>
      </c>
      <c r="D248">
        <f>RAW!D248</f>
        <v>3.58</v>
      </c>
      <c r="E248">
        <f>RAW!E248</f>
        <v>3.62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3.6</v>
      </c>
      <c r="C249">
        <f>RAW!C249</f>
        <v>3.67</v>
      </c>
      <c r="D249">
        <f>RAW!D249</f>
        <v>3.58</v>
      </c>
      <c r="E249">
        <f>RAW!E249</f>
        <v>3.58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3.59</v>
      </c>
      <c r="C250">
        <f>RAW!C250</f>
        <v>3.6219999999999999</v>
      </c>
      <c r="D250">
        <f>RAW!D250</f>
        <v>3.536</v>
      </c>
      <c r="E250">
        <f>RAW!E250</f>
        <v>3.5419999999999998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3.5019999999999998</v>
      </c>
      <c r="C251">
        <f>RAW!C251</f>
        <v>3.64</v>
      </c>
      <c r="D251">
        <f>RAW!D251</f>
        <v>3.5019999999999998</v>
      </c>
      <c r="E251">
        <f>RAW!E251</f>
        <v>3.6120000000000001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>UP</v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3.5639999999999898</v>
      </c>
      <c r="C252">
        <f>RAW!C252</f>
        <v>3.6639999999999899</v>
      </c>
      <c r="D252">
        <f>RAW!D252</f>
        <v>3.5639999999999898</v>
      </c>
      <c r="E252">
        <f>RAW!E252</f>
        <v>3.6639999999999899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3.6779999999999999</v>
      </c>
      <c r="C253">
        <f>RAW!C253</f>
        <v>3.7639999999999998</v>
      </c>
      <c r="D253">
        <f>RAW!D253</f>
        <v>3.6239999999999899</v>
      </c>
      <c r="E253">
        <f>RAW!E253</f>
        <v>3.71199999999999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3.73</v>
      </c>
      <c r="C254">
        <f>RAW!C254</f>
        <v>3.798</v>
      </c>
      <c r="D254">
        <f>RAW!D254</f>
        <v>3.7280000000000002</v>
      </c>
      <c r="E254">
        <f>RAW!E254</f>
        <v>3.78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3.798</v>
      </c>
      <c r="C255">
        <f>RAW!C255</f>
        <v>3.798</v>
      </c>
      <c r="D255">
        <f>RAW!D255</f>
        <v>3.6560000000000001</v>
      </c>
      <c r="E255">
        <f>RAW!E255</f>
        <v>3.706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>DOWN</v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3.73</v>
      </c>
      <c r="C256">
        <f>RAW!C256</f>
        <v>3.73199999999999</v>
      </c>
      <c r="D256">
        <f>RAW!D256</f>
        <v>3.58</v>
      </c>
      <c r="E256">
        <f>RAW!E256</f>
        <v>3.70399999999999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3.73</v>
      </c>
      <c r="C257">
        <f>RAW!C257</f>
        <v>3.73199999999999</v>
      </c>
      <c r="D257">
        <f>RAW!D257</f>
        <v>3.6760000000000002</v>
      </c>
      <c r="E257">
        <f>RAW!E257</f>
        <v>3.69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3.67</v>
      </c>
      <c r="C258">
        <f>RAW!C258</f>
        <v>3.71</v>
      </c>
      <c r="D258">
        <f>RAW!D258</f>
        <v>3.66</v>
      </c>
      <c r="E258">
        <f>RAW!E258</f>
        <v>3.6960000000000002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3.72</v>
      </c>
      <c r="C259">
        <f>RAW!C259</f>
        <v>3.734</v>
      </c>
      <c r="D259">
        <f>RAW!D259</f>
        <v>3.65</v>
      </c>
      <c r="E259">
        <f>RAW!E259</f>
        <v>3.7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3.73</v>
      </c>
      <c r="C260">
        <f>RAW!C260</f>
        <v>3.8</v>
      </c>
      <c r="D260">
        <f>RAW!D260</f>
        <v>3.71199999999999</v>
      </c>
      <c r="E260">
        <f>RAW!E260</f>
        <v>3.75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3.7939999999999898</v>
      </c>
      <c r="C261">
        <f>RAW!C261</f>
        <v>3.88</v>
      </c>
      <c r="D261">
        <f>RAW!D261</f>
        <v>3.7559999999999998</v>
      </c>
      <c r="E261">
        <f>RAW!E261</f>
        <v>3.8580000000000001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3.8319999999999999</v>
      </c>
      <c r="C262">
        <f>RAW!C262</f>
        <v>3.9</v>
      </c>
      <c r="D262">
        <f>RAW!D262</f>
        <v>3.8</v>
      </c>
      <c r="E262">
        <f>RAW!E262</f>
        <v>3.9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workbookViewId="0"/>
  </sheetViews>
  <sheetFormatPr defaultColWidth="8.85546875" defaultRowHeight="15"/>
  <cols>
    <col min="6" max="6" width="35" bestFit="1" customWidth="1"/>
    <col min="7" max="7" width="29.85546875" bestFit="1" customWidth="1"/>
    <col min="8" max="8" width="25.42578125" bestFit="1" customWidth="1"/>
    <col min="9" max="9" width="6.42578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6" t="s">
        <v>54</v>
      </c>
      <c r="G2" s="167"/>
      <c r="H2" s="167"/>
      <c r="I2" s="168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9" t="s">
        <v>100</v>
      </c>
      <c r="D18" s="170"/>
      <c r="E18" s="170"/>
      <c r="F18" s="170"/>
      <c r="G18" s="170"/>
      <c r="H18" s="170"/>
      <c r="I18" s="170"/>
      <c r="J18" s="170"/>
      <c r="K18" s="170"/>
      <c r="L18" s="171"/>
    </row>
    <row r="19" spans="3:12">
      <c r="C19" s="172"/>
      <c r="D19" s="173"/>
      <c r="E19" s="173"/>
      <c r="F19" s="173"/>
      <c r="G19" s="173"/>
      <c r="H19" s="173"/>
      <c r="I19" s="173"/>
      <c r="J19" s="173"/>
      <c r="K19" s="173"/>
      <c r="L19" s="174"/>
    </row>
    <row r="20" spans="3:12">
      <c r="C20" s="79"/>
      <c r="D20" s="80"/>
      <c r="E20" s="175" t="s">
        <v>89</v>
      </c>
      <c r="F20" s="175"/>
      <c r="G20" s="176" t="s">
        <v>92</v>
      </c>
      <c r="H20" s="177"/>
      <c r="I20" s="177"/>
      <c r="J20" s="177"/>
      <c r="K20" s="178"/>
      <c r="L20" s="81"/>
    </row>
    <row r="21" spans="3:12">
      <c r="C21" s="79"/>
      <c r="D21" s="80"/>
      <c r="E21" s="175"/>
      <c r="F21" s="175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5"/>
      <c r="F22" s="175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1</v>
      </c>
      <c r="H26" s="112">
        <f ca="1">PATTERNS!T4</f>
        <v>0</v>
      </c>
      <c r="I26" s="113">
        <f ca="1">SUM(G26,H26)</f>
        <v>1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2</v>
      </c>
      <c r="H27" s="106">
        <f ca="1">PATTERNS!T5</f>
        <v>0</v>
      </c>
      <c r="I27" s="115">
        <f t="shared" ref="I27:I36" ca="1" si="0">SUM(G27,H27)</f>
        <v>2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0</v>
      </c>
      <c r="I28" s="115">
        <f t="shared" ca="1" si="0"/>
        <v>0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12</v>
      </c>
      <c r="H29" s="106">
        <f ca="1">PATTERNS!T7</f>
        <v>6</v>
      </c>
      <c r="I29" s="115">
        <f t="shared" ca="1" si="0"/>
        <v>18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7</v>
      </c>
      <c r="H30" s="106">
        <f ca="1">PATTERNS!T8</f>
        <v>0</v>
      </c>
      <c r="I30" s="115">
        <f t="shared" ca="1" si="0"/>
        <v>7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40</v>
      </c>
      <c r="I31" s="115">
        <f t="shared" ca="1" si="0"/>
        <v>40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7</v>
      </c>
      <c r="I32" s="115">
        <f t="shared" ca="1" si="0"/>
        <v>7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12</v>
      </c>
      <c r="H33" s="106">
        <f ca="1">PATTERNS!T11</f>
        <v>0</v>
      </c>
      <c r="I33" s="115">
        <f t="shared" ca="1" si="0"/>
        <v>12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6</v>
      </c>
      <c r="H34" s="106">
        <f ca="1">PATTERNS!T12</f>
        <v>11</v>
      </c>
      <c r="I34" s="115">
        <f t="shared" ca="1" si="0"/>
        <v>17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3</v>
      </c>
      <c r="H36" s="102">
        <f ca="1">PATTERNS!T14</f>
        <v>0</v>
      </c>
      <c r="I36" s="117">
        <f t="shared" ca="1" si="0"/>
        <v>3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43</v>
      </c>
      <c r="H37" s="105">
        <f t="shared" ref="H37:I37" ca="1" si="1">SUM(H26:H36)</f>
        <v>64</v>
      </c>
      <c r="I37" s="118">
        <f t="shared" ca="1" si="1"/>
        <v>107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ColWidth="8.85546875" defaultRowHeight="15"/>
  <cols>
    <col min="1" max="1" width="10.42578125" bestFit="1" customWidth="1"/>
    <col min="6" max="6" width="8.85546875" style="3"/>
    <col min="7" max="7" width="8.85546875" style="4"/>
    <col min="8" max="8" width="12.42578125" style="4" bestFit="1" customWidth="1"/>
    <col min="9" max="9" width="2.42578125" style="5" customWidth="1"/>
    <col min="10" max="11" width="8.85546875" style="4"/>
    <col min="12" max="12" width="12.42578125" style="4" bestFit="1" customWidth="1"/>
    <col min="13" max="13" width="2.42578125" style="5" customWidth="1"/>
    <col min="14" max="14" width="4.42578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9" t="s">
        <v>31</v>
      </c>
      <c r="G1" s="180"/>
      <c r="H1" s="180"/>
      <c r="I1" s="181"/>
      <c r="J1" s="182" t="s">
        <v>30</v>
      </c>
      <c r="K1" s="182"/>
      <c r="L1" s="182"/>
      <c r="M1" s="183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6" t="s">
        <v>54</v>
      </c>
      <c r="AA2" s="168"/>
    </row>
    <row r="3" spans="1:27">
      <c r="A3" s="1">
        <f>RAW!A2</f>
        <v>42310</v>
      </c>
      <c r="B3">
        <f>RAW!B2</f>
        <v>4.5839999999999996</v>
      </c>
      <c r="C3">
        <f>RAW!C2</f>
        <v>4.5839999999999996</v>
      </c>
      <c r="D3">
        <f>RAW!D2</f>
        <v>4.49</v>
      </c>
      <c r="E3">
        <f>RAW!E2</f>
        <v>4.5579999999999998</v>
      </c>
      <c r="F3" s="3">
        <f>RAW!F2</f>
        <v>4.3859622308171503E-2</v>
      </c>
      <c r="G3" s="4">
        <f>RAW!G2</f>
        <v>5.7214354575766901E-2</v>
      </c>
      <c r="H3" s="4">
        <f>RAW!H2</f>
        <v>-1.3354732267595299E-2</v>
      </c>
      <c r="J3" s="4">
        <f>RAW!I2</f>
        <v>7.0945021261055105E-2</v>
      </c>
      <c r="K3" s="4">
        <f>RAW!J2</f>
        <v>8.86065840164562E-2</v>
      </c>
      <c r="L3" s="4">
        <f>RAW!K2</f>
        <v>-1.7661562755401001E-2</v>
      </c>
      <c r="N3">
        <v>0</v>
      </c>
      <c r="Z3" s="13" t="s">
        <v>56</v>
      </c>
      <c r="AA3" s="5">
        <f ca="1">SUMPRODUCT(SUBTOTAL(3,OFFSET(A2:A262,ROW(A2:A262)-MIN(ROW(A2:A262)),,1))*(I3:I263=" "))</f>
        <v>21</v>
      </c>
    </row>
    <row r="4" spans="1:27" ht="15.75" thickBot="1">
      <c r="A4" s="1">
        <f>RAW!A3</f>
        <v>42311</v>
      </c>
      <c r="B4">
        <f>RAW!B3</f>
        <v>4.5019999999999998</v>
      </c>
      <c r="C4">
        <f>RAW!C3</f>
        <v>4.6219999999999999</v>
      </c>
      <c r="D4">
        <f>RAW!D3</f>
        <v>4.5</v>
      </c>
      <c r="E4">
        <f>RAW!E3</f>
        <v>4.5</v>
      </c>
      <c r="F4" s="3">
        <f>RAW!F3</f>
        <v>3.5144211968258697E-2</v>
      </c>
      <c r="G4" s="4">
        <f>RAW!G3</f>
        <v>5.2800326054265198E-2</v>
      </c>
      <c r="H4" s="4">
        <f>RAW!H3</f>
        <v>-1.76561140860064E-2</v>
      </c>
      <c r="I4" s="5" t="str">
        <f>IF(SIGN(H3)&lt;&gt;SIGN(H4)," ","")</f>
        <v/>
      </c>
      <c r="J4" s="4">
        <f>RAW!I3</f>
        <v>4.8205037923338502E-2</v>
      </c>
      <c r="K4" s="4">
        <f>RAW!J3</f>
        <v>7.5139401985417006E-2</v>
      </c>
      <c r="L4" s="4">
        <f>RAW!K3</f>
        <v>-2.69343640620784E-2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35</v>
      </c>
    </row>
    <row r="5" spans="1:27">
      <c r="A5" s="1">
        <f>RAW!A4</f>
        <v>42312</v>
      </c>
      <c r="B5">
        <f>RAW!B4</f>
        <v>4.556</v>
      </c>
      <c r="C5">
        <f>RAW!C4</f>
        <v>4.6100000000000003</v>
      </c>
      <c r="D5">
        <f>RAW!D4</f>
        <v>4.556</v>
      </c>
      <c r="E5">
        <f>RAW!E4</f>
        <v>4.5999999999999996</v>
      </c>
      <c r="F5" s="3">
        <f>RAW!F4</f>
        <v>3.5892603160996198E-2</v>
      </c>
      <c r="G5" s="4">
        <f>RAW!G4</f>
        <v>4.9418781475611399E-2</v>
      </c>
      <c r="H5" s="4">
        <f>RAW!H4</f>
        <v>-1.3526178314615099E-2</v>
      </c>
      <c r="I5" s="5" t="str">
        <f t="shared" ref="I5:I68" si="0">IF(SIGN(H4)&lt;&gt;SIGN(H5)," ","")</f>
        <v/>
      </c>
      <c r="J5" s="4">
        <f>RAW!I4</f>
        <v>6.07723625269374E-2</v>
      </c>
      <c r="K5" s="4">
        <f>RAW!J4</f>
        <v>7.0350388832590399E-2</v>
      </c>
      <c r="L5" s="4">
        <f>RAW!K4</f>
        <v>-9.5780263056530601E-3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4.6159999999999997</v>
      </c>
      <c r="C6">
        <f>RAW!C5</f>
        <v>4.6280000000000001</v>
      </c>
      <c r="D6">
        <f>RAW!D5</f>
        <v>4.5199999999999996</v>
      </c>
      <c r="E6">
        <f>RAW!E5</f>
        <v>4.5919999999999996</v>
      </c>
      <c r="F6" s="3">
        <f>RAW!F5</f>
        <v>3.5431740384241003E-2</v>
      </c>
      <c r="G6" s="4">
        <f>RAW!G5</f>
        <v>4.6621373257337298E-2</v>
      </c>
      <c r="H6" s="4">
        <f>RAW!H5</f>
        <v>-1.11896328730963E-2</v>
      </c>
      <c r="I6" s="5" t="str">
        <f t="shared" si="0"/>
        <v/>
      </c>
      <c r="J6" s="4">
        <f>RAW!I5</f>
        <v>6.5337486119444593E-2</v>
      </c>
      <c r="K6" s="4">
        <f>RAW!J5</f>
        <v>6.8679421261541806E-2</v>
      </c>
      <c r="L6" s="4">
        <f>RAW!K5</f>
        <v>-3.3419351420971898E-3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4.62</v>
      </c>
      <c r="C7">
        <f>RAW!C6</f>
        <v>4.62</v>
      </c>
      <c r="D7">
        <f>RAW!D6</f>
        <v>4.57</v>
      </c>
      <c r="E7">
        <f>RAW!E6</f>
        <v>4.59</v>
      </c>
      <c r="F7" s="3">
        <f>RAW!F6</f>
        <v>3.4507340882403703E-2</v>
      </c>
      <c r="G7" s="4">
        <f>RAW!G6</f>
        <v>4.4198566782350603E-2</v>
      </c>
      <c r="H7" s="4">
        <f>RAW!H6</f>
        <v>-9.6912258999469394E-3</v>
      </c>
      <c r="I7" s="5" t="str">
        <f t="shared" si="0"/>
        <v/>
      </c>
      <c r="J7" s="4">
        <f>RAW!I6</f>
        <v>6.6446314193997005E-2</v>
      </c>
      <c r="K7" s="4">
        <f>RAW!J6</f>
        <v>6.7935052239026905E-2</v>
      </c>
      <c r="L7" s="4">
        <f>RAW!K6</f>
        <v>-1.4887380450298801E-3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4.5999999999999996</v>
      </c>
      <c r="C8">
        <f>RAW!C7</f>
        <v>4.78</v>
      </c>
      <c r="D8">
        <f>RAW!D7</f>
        <v>4.5599999999999996</v>
      </c>
      <c r="E8">
        <f>RAW!E7</f>
        <v>4.6739999999999897</v>
      </c>
      <c r="F8" s="3">
        <f>RAW!F7</f>
        <v>4.0090704909370098E-2</v>
      </c>
      <c r="G8" s="4">
        <f>RAW!G7</f>
        <v>4.3376994407754499E-2</v>
      </c>
      <c r="H8" s="4">
        <f>RAW!H7</f>
        <v>-3.2862894983843802E-3</v>
      </c>
      <c r="I8" s="5" t="str">
        <f t="shared" si="0"/>
        <v/>
      </c>
      <c r="J8" s="4">
        <f>RAW!I7</f>
        <v>8.9247311237344598E-2</v>
      </c>
      <c r="K8" s="4">
        <f>RAW!J7</f>
        <v>7.5039138571799502E-2</v>
      </c>
      <c r="L8" s="4">
        <f>RAW!K7</f>
        <v>1.42081726655451E-2</v>
      </c>
      <c r="M8" s="5" t="str">
        <f t="shared" si="1"/>
        <v xml:space="preserve"> </v>
      </c>
      <c r="N8">
        <v>0</v>
      </c>
    </row>
    <row r="9" spans="1:27">
      <c r="A9" s="1">
        <f>RAW!A8</f>
        <v>42318</v>
      </c>
      <c r="B9">
        <f>RAW!B8</f>
        <v>4.7</v>
      </c>
      <c r="C9">
        <f>RAW!C8</f>
        <v>4.7</v>
      </c>
      <c r="D9">
        <f>RAW!D8</f>
        <v>4.57</v>
      </c>
      <c r="E9">
        <f>RAW!E8</f>
        <v>4.694</v>
      </c>
      <c r="F9" s="3">
        <f>RAW!F8</f>
        <v>4.5603702880248002E-2</v>
      </c>
      <c r="G9" s="4">
        <f>RAW!G8</f>
        <v>4.3822336102253202E-2</v>
      </c>
      <c r="H9" s="4">
        <f>RAW!H8</f>
        <v>1.7813667779948E-3</v>
      </c>
      <c r="I9" s="5" t="str">
        <f t="shared" si="0"/>
        <v xml:space="preserve"> </v>
      </c>
      <c r="J9" s="4">
        <f>RAW!I8</f>
        <v>0.10750632213061199</v>
      </c>
      <c r="K9" s="4">
        <f>RAW!J8</f>
        <v>8.5861533091403902E-2</v>
      </c>
      <c r="L9" s="4">
        <f>RAW!K8</f>
        <v>2.16447890392088E-2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4.66</v>
      </c>
      <c r="C10">
        <f>RAW!C9</f>
        <v>4.6920000000000002</v>
      </c>
      <c r="D10">
        <f>RAW!D9</f>
        <v>4.5220000000000002</v>
      </c>
      <c r="E10">
        <f>RAW!E9</f>
        <v>4.548</v>
      </c>
      <c r="F10" s="3">
        <f>RAW!F9</f>
        <v>3.7756579320334702E-2</v>
      </c>
      <c r="G10" s="4">
        <f>RAW!G9</f>
        <v>4.2609184745869499E-2</v>
      </c>
      <c r="H10" s="4">
        <f>RAW!H9</f>
        <v>-4.8526054255348299E-3</v>
      </c>
      <c r="I10" s="5" t="str">
        <f t="shared" si="0"/>
        <v xml:space="preserve"> </v>
      </c>
      <c r="J10" s="4">
        <f>RAW!I9</f>
        <v>7.64563230239554E-2</v>
      </c>
      <c r="K10" s="4">
        <f>RAW!J9</f>
        <v>8.2726463068920994E-2</v>
      </c>
      <c r="L10" s="4">
        <f>RAW!K9</f>
        <v>-6.2701400449656497E-3</v>
      </c>
      <c r="M10" s="5" t="str">
        <f t="shared" si="1"/>
        <v xml:space="preserve"> </v>
      </c>
      <c r="N10">
        <v>0</v>
      </c>
    </row>
    <row r="11" spans="1:27">
      <c r="A11" s="1">
        <f>RAW!A10</f>
        <v>42320</v>
      </c>
      <c r="B11">
        <f>RAW!B10</f>
        <v>4.5999999999999996</v>
      </c>
      <c r="C11">
        <f>RAW!C10</f>
        <v>4.6219999999999999</v>
      </c>
      <c r="D11">
        <f>RAW!D10</f>
        <v>4.5</v>
      </c>
      <c r="E11">
        <f>RAW!E10</f>
        <v>4.5</v>
      </c>
      <c r="F11" s="3">
        <f>RAW!F10</f>
        <v>2.7349213803931901E-2</v>
      </c>
      <c r="G11" s="4">
        <f>RAW!G10</f>
        <v>3.9557190557481997E-2</v>
      </c>
      <c r="H11" s="4">
        <f>RAW!H10</f>
        <v>-1.2207976753550001E-2</v>
      </c>
      <c r="I11" s="5" t="str">
        <f t="shared" si="0"/>
        <v/>
      </c>
      <c r="J11" s="4">
        <f>RAW!I10</f>
        <v>4.2157132419320398E-2</v>
      </c>
      <c r="K11" s="4">
        <f>RAW!J10</f>
        <v>6.9203352852387504E-2</v>
      </c>
      <c r="L11" s="4">
        <f>RAW!K10</f>
        <v>-2.7046220433067099E-2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4.5739999999999998</v>
      </c>
      <c r="C12">
        <f>RAW!C11</f>
        <v>4.5739999999999998</v>
      </c>
      <c r="D12">
        <f>RAW!D11</f>
        <v>4.274</v>
      </c>
      <c r="E12">
        <f>RAW!E11</f>
        <v>4.4279999999999999</v>
      </c>
      <c r="F12" s="3">
        <f>RAW!F11</f>
        <v>1.31400332562776E-2</v>
      </c>
      <c r="G12" s="4">
        <f>RAW!G11</f>
        <v>3.4273759097241098E-2</v>
      </c>
      <c r="H12" s="4">
        <f>RAW!H11</f>
        <v>-2.1133725840963499E-2</v>
      </c>
      <c r="I12" s="5" t="str">
        <f t="shared" si="0"/>
        <v/>
      </c>
      <c r="J12" s="4">
        <f>RAW!I11</f>
        <v>-2.1934189506733699E-4</v>
      </c>
      <c r="K12" s="4">
        <f>RAW!J11</f>
        <v>4.6062454603235901E-2</v>
      </c>
      <c r="L12" s="4">
        <f>RAW!K11</f>
        <v>-4.6281796498303197E-2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4.29</v>
      </c>
      <c r="C13">
        <f>RAW!C12</f>
        <v>4.3940000000000001</v>
      </c>
      <c r="D13">
        <f>RAW!D12</f>
        <v>4.25</v>
      </c>
      <c r="E13">
        <f>RAW!E12</f>
        <v>4.2699999999999996</v>
      </c>
      <c r="F13" s="3">
        <f>RAW!F12</f>
        <v>-1.0746248178564901E-2</v>
      </c>
      <c r="G13" s="4">
        <f>RAW!G12</f>
        <v>2.52697576420799E-2</v>
      </c>
      <c r="H13" s="4">
        <f>RAW!H12</f>
        <v>-3.6016005820644799E-2</v>
      </c>
      <c r="I13" s="5" t="str">
        <f t="shared" si="0"/>
        <v/>
      </c>
      <c r="J13" s="4">
        <f>RAW!I12</f>
        <v>-7.0785652724587103E-2</v>
      </c>
      <c r="K13" s="4">
        <f>RAW!J12</f>
        <v>7.1130854939615504E-3</v>
      </c>
      <c r="L13" s="4">
        <f>RAW!K12</f>
        <v>-7.7898738218548702E-2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4.3220000000000001</v>
      </c>
      <c r="C14">
        <f>RAW!C13</f>
        <v>4.3579999999999997</v>
      </c>
      <c r="D14">
        <f>RAW!D13</f>
        <v>4.274</v>
      </c>
      <c r="E14">
        <f>RAW!E13</f>
        <v>4.2759999999999998</v>
      </c>
      <c r="F14" s="3">
        <f>RAW!F13</f>
        <v>-2.88594743947117E-2</v>
      </c>
      <c r="G14" s="4">
        <f>RAW!G13</f>
        <v>1.44439112347216E-2</v>
      </c>
      <c r="H14" s="4">
        <f>RAW!H13</f>
        <v>-4.3303385629433297E-2</v>
      </c>
      <c r="I14" s="5" t="str">
        <f t="shared" si="0"/>
        <v/>
      </c>
      <c r="J14" s="4">
        <f>RAW!I13</f>
        <v>-0.112238780789015</v>
      </c>
      <c r="K14" s="4">
        <f>RAW!J13</f>
        <v>-3.2670869933697298E-2</v>
      </c>
      <c r="L14" s="4">
        <f>RAW!K13</f>
        <v>-7.9567910855317794E-2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4.3079999999999998</v>
      </c>
      <c r="C15">
        <f>RAW!C14</f>
        <v>4.3659999999999997</v>
      </c>
      <c r="D15">
        <f>RAW!D14</f>
        <v>4.18</v>
      </c>
      <c r="E15">
        <f>RAW!E14</f>
        <v>4.33</v>
      </c>
      <c r="F15" s="3">
        <f>RAW!F14</f>
        <v>-3.8414173288903598E-2</v>
      </c>
      <c r="G15" s="4">
        <f>RAW!G14</f>
        <v>3.8722943299965601E-3</v>
      </c>
      <c r="H15" s="4">
        <f>RAW!H14</f>
        <v>-4.2286467618900099E-2</v>
      </c>
      <c r="I15" s="5" t="str">
        <f t="shared" si="0"/>
        <v/>
      </c>
      <c r="J15" s="4">
        <f>RAW!I14</f>
        <v>-0.121260402518672</v>
      </c>
      <c r="K15" s="4">
        <f>RAW!J14</f>
        <v>-6.2200714128689202E-2</v>
      </c>
      <c r="L15" s="4">
        <f>RAW!K14</f>
        <v>-5.9059688389983697E-2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4.37</v>
      </c>
      <c r="C16">
        <f>RAW!C15</f>
        <v>4.4000000000000004</v>
      </c>
      <c r="D16">
        <f>RAW!D15</f>
        <v>4.34</v>
      </c>
      <c r="E16">
        <f>RAW!E15</f>
        <v>4.34</v>
      </c>
      <c r="F16" s="3">
        <f>RAW!F15</f>
        <v>-4.4664559336616998E-2</v>
      </c>
      <c r="G16" s="4">
        <f>RAW!G15</f>
        <v>-5.8350764033261596E-3</v>
      </c>
      <c r="H16" s="4">
        <f>RAW!H15</f>
        <v>-3.8829482933290797E-2</v>
      </c>
      <c r="I16" s="5" t="str">
        <f t="shared" si="0"/>
        <v/>
      </c>
      <c r="J16" s="4">
        <f>RAW!I15</f>
        <v>-0.121917342079593</v>
      </c>
      <c r="K16" s="4">
        <f>RAW!J15</f>
        <v>-8.2106256778990694E-2</v>
      </c>
      <c r="L16" s="4">
        <f>RAW!K15</f>
        <v>-3.9811085300602997E-2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4.3899999999999997</v>
      </c>
      <c r="C17">
        <f>RAW!C16</f>
        <v>4.3899999999999997</v>
      </c>
      <c r="D17">
        <f>RAW!D16</f>
        <v>4.2359999999999998</v>
      </c>
      <c r="E17">
        <f>RAW!E16</f>
        <v>4.24</v>
      </c>
      <c r="F17" s="3">
        <f>RAW!F16</f>
        <v>-5.7029795592385697E-2</v>
      </c>
      <c r="G17" s="4">
        <f>RAW!G16</f>
        <v>-1.6074020241138E-2</v>
      </c>
      <c r="H17" s="4">
        <f>RAW!H16</f>
        <v>-4.09557753512476E-2</v>
      </c>
      <c r="I17" s="5" t="str">
        <f t="shared" si="0"/>
        <v/>
      </c>
      <c r="J17" s="4">
        <f>RAW!I16</f>
        <v>-0.147851019912773</v>
      </c>
      <c r="K17" s="4">
        <f>RAW!J16</f>
        <v>-0.104021177823585</v>
      </c>
      <c r="L17" s="4">
        <f>RAW!K16</f>
        <v>-4.3829842089188699E-2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4.3479999999999999</v>
      </c>
      <c r="C18">
        <f>RAW!C17</f>
        <v>4.3479999999999999</v>
      </c>
      <c r="D18">
        <f>RAW!D17</f>
        <v>4.2119999999999997</v>
      </c>
      <c r="E18">
        <f>RAW!E17</f>
        <v>4.2119999999999997</v>
      </c>
      <c r="F18" s="3">
        <f>RAW!F17</f>
        <v>-6.8301364788871902E-2</v>
      </c>
      <c r="G18" s="4">
        <f>RAW!G17</f>
        <v>-2.6519489150684802E-2</v>
      </c>
      <c r="H18" s="4">
        <f>RAW!H17</f>
        <v>-4.1781875638186999E-2</v>
      </c>
      <c r="I18" s="5" t="str">
        <f t="shared" si="0"/>
        <v/>
      </c>
      <c r="J18" s="4">
        <f>RAW!I17</f>
        <v>-0.16921942780935401</v>
      </c>
      <c r="K18" s="4">
        <f>RAW!J17</f>
        <v>-0.12575392781884101</v>
      </c>
      <c r="L18" s="4">
        <f>RAW!K17</f>
        <v>-4.34654999905126E-2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4.2639999999999896</v>
      </c>
      <c r="C19">
        <f>RAW!C18</f>
        <v>4.3099999999999996</v>
      </c>
      <c r="D19">
        <f>RAW!D18</f>
        <v>4.2</v>
      </c>
      <c r="E19">
        <f>RAW!E18</f>
        <v>4.2</v>
      </c>
      <c r="F19" s="3">
        <f>RAW!F18</f>
        <v>-7.7311268121857901E-2</v>
      </c>
      <c r="G19" s="4">
        <f>RAW!G18</f>
        <v>-3.6677844944919401E-2</v>
      </c>
      <c r="H19" s="4">
        <f>RAW!H18</f>
        <v>-4.0633423176938403E-2</v>
      </c>
      <c r="I19" s="5" t="str">
        <f t="shared" si="0"/>
        <v/>
      </c>
      <c r="J19" s="4">
        <f>RAW!I18</f>
        <v>-0.18287325078480501</v>
      </c>
      <c r="K19" s="4">
        <f>RAW!J18</f>
        <v>-0.14479370214082901</v>
      </c>
      <c r="L19" s="4">
        <f>RAW!K18</f>
        <v>-3.8079548643975801E-2</v>
      </c>
      <c r="M19" s="5" t="str">
        <f t="shared" si="1"/>
        <v/>
      </c>
      <c r="N19">
        <v>0</v>
      </c>
    </row>
    <row r="20" spans="1:14">
      <c r="A20" s="1">
        <f>RAW!A19</f>
        <v>42333</v>
      </c>
      <c r="B20">
        <f>RAW!B19</f>
        <v>4.2</v>
      </c>
      <c r="C20">
        <f>RAW!C19</f>
        <v>4.2919999999999998</v>
      </c>
      <c r="D20">
        <f>RAW!D19</f>
        <v>4.1900000000000004</v>
      </c>
      <c r="E20">
        <f>RAW!E19</f>
        <v>4.2619999999999996</v>
      </c>
      <c r="F20" s="3">
        <f>RAW!F19</f>
        <v>-7.8543400156284804E-2</v>
      </c>
      <c r="G20" s="4">
        <f>RAW!G19</f>
        <v>-4.5050955987192498E-2</v>
      </c>
      <c r="H20" s="4">
        <f>RAW!H19</f>
        <v>-3.3492444169092202E-2</v>
      </c>
      <c r="I20" s="5" t="str">
        <f t="shared" si="0"/>
        <v/>
      </c>
      <c r="J20" s="4">
        <f>RAW!I19</f>
        <v>-0.17086133838444501</v>
      </c>
      <c r="K20" s="4">
        <f>RAW!J19</f>
        <v>-0.153482914222034</v>
      </c>
      <c r="L20" s="4">
        <f>RAW!K19</f>
        <v>-1.7378424162410502E-2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4.29</v>
      </c>
      <c r="C21">
        <f>RAW!C20</f>
        <v>4.34</v>
      </c>
      <c r="D21">
        <f>RAW!D20</f>
        <v>4.2560000000000002</v>
      </c>
      <c r="E21">
        <f>RAW!E20</f>
        <v>4.3</v>
      </c>
      <c r="F21" s="3">
        <f>RAW!F20</f>
        <v>-7.5582325252701907E-2</v>
      </c>
      <c r="G21" s="4">
        <f>RAW!G20</f>
        <v>-5.1157229840294402E-2</v>
      </c>
      <c r="H21" s="4">
        <f>RAW!H20</f>
        <v>-2.4425095412407501E-2</v>
      </c>
      <c r="I21" s="5" t="str">
        <f t="shared" si="0"/>
        <v/>
      </c>
      <c r="J21" s="4">
        <f>RAW!I20</f>
        <v>-0.14957862801413499</v>
      </c>
      <c r="K21" s="4">
        <f>RAW!J20</f>
        <v>-0.152181485486068</v>
      </c>
      <c r="L21" s="4">
        <f>RAW!K20</f>
        <v>2.6028574719325899E-3</v>
      </c>
      <c r="M21" s="5" t="str">
        <f t="shared" si="1"/>
        <v xml:space="preserve"> </v>
      </c>
      <c r="N21">
        <v>0</v>
      </c>
    </row>
    <row r="22" spans="1:14">
      <c r="A22" s="1">
        <f>RAW!A21</f>
        <v>42335</v>
      </c>
      <c r="B22">
        <f>RAW!B21</f>
        <v>4.34</v>
      </c>
      <c r="C22">
        <f>RAW!C21</f>
        <v>4.42</v>
      </c>
      <c r="D22">
        <f>RAW!D21</f>
        <v>4.3360000000000003</v>
      </c>
      <c r="E22">
        <f>RAW!E21</f>
        <v>4.3499999999999996</v>
      </c>
      <c r="F22" s="3">
        <f>RAW!F21</f>
        <v>-6.8412453744166102E-2</v>
      </c>
      <c r="G22" s="4">
        <f>RAW!G21</f>
        <v>-5.4608274621068702E-2</v>
      </c>
      <c r="H22" s="4">
        <f>RAW!H21</f>
        <v>-1.3804179123097299E-2</v>
      </c>
      <c r="I22" s="5" t="str">
        <f t="shared" si="0"/>
        <v/>
      </c>
      <c r="J22" s="4">
        <f>RAW!I21</f>
        <v>-0.11951953948442</v>
      </c>
      <c r="K22" s="4">
        <f>RAW!J21</f>
        <v>-0.14129417015218501</v>
      </c>
      <c r="L22" s="4">
        <f>RAW!K21</f>
        <v>2.1774630667765402E-2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4.3899999999999997</v>
      </c>
      <c r="C23">
        <f>RAW!C22</f>
        <v>4.5139999999999896</v>
      </c>
      <c r="D23">
        <f>RAW!D22</f>
        <v>4.3899999999999997</v>
      </c>
      <c r="E23">
        <f>RAW!E22</f>
        <v>4.4000000000000004</v>
      </c>
      <c r="F23" s="3">
        <f>RAW!F22</f>
        <v>-5.80267999554928E-2</v>
      </c>
      <c r="G23" s="4">
        <f>RAW!G22</f>
        <v>-5.5291979687953498E-2</v>
      </c>
      <c r="H23" s="4">
        <f>RAW!H22</f>
        <v>-2.73482026753928E-3</v>
      </c>
      <c r="I23" s="5" t="str">
        <f t="shared" si="0"/>
        <v/>
      </c>
      <c r="J23" s="4">
        <f>RAW!I22</f>
        <v>-8.4491233012294595E-2</v>
      </c>
      <c r="K23" s="4">
        <f>RAW!J22</f>
        <v>-0.122359857772222</v>
      </c>
      <c r="L23" s="4">
        <f>RAW!K22</f>
        <v>3.7868624759927298E-2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4.4539999999999997</v>
      </c>
      <c r="C24">
        <f>RAW!C23</f>
        <v>4.4779999999999998</v>
      </c>
      <c r="D24">
        <f>RAW!D23</f>
        <v>4.4059999999999997</v>
      </c>
      <c r="E24">
        <f>RAW!E23</f>
        <v>4.4779999999999998</v>
      </c>
      <c r="F24" s="3">
        <f>RAW!F23</f>
        <v>-4.3006395420714903E-2</v>
      </c>
      <c r="G24" s="4">
        <f>RAW!G23</f>
        <v>-5.2834862834505801E-2</v>
      </c>
      <c r="H24" s="4">
        <f>RAW!H23</f>
        <v>9.82846741379091E-3</v>
      </c>
      <c r="I24" s="5" t="str">
        <f t="shared" si="0"/>
        <v xml:space="preserve"> </v>
      </c>
      <c r="J24" s="4">
        <f>RAW!I23</f>
        <v>-3.9205054251840198E-2</v>
      </c>
      <c r="K24" s="4">
        <f>RAW!J23</f>
        <v>-9.4641589932094705E-2</v>
      </c>
      <c r="L24" s="4">
        <f>RAW!K23</f>
        <v>5.5436535680254397E-2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4.4459999999999997</v>
      </c>
      <c r="C25">
        <f>RAW!C24</f>
        <v>4.548</v>
      </c>
      <c r="D25">
        <f>RAW!D24</f>
        <v>4.4459999999999997</v>
      </c>
      <c r="E25">
        <f>RAW!E24</f>
        <v>4.5199999999999996</v>
      </c>
      <c r="F25" s="3">
        <f>RAW!F24</f>
        <v>-2.73977434869641E-2</v>
      </c>
      <c r="G25" s="4">
        <f>RAW!G24</f>
        <v>-4.7747438964997502E-2</v>
      </c>
      <c r="H25" s="4">
        <f>RAW!H24</f>
        <v>2.0349695478033399E-2</v>
      </c>
      <c r="I25" s="5" t="str">
        <f t="shared" si="0"/>
        <v/>
      </c>
      <c r="J25" s="4">
        <f>RAW!I24</f>
        <v>1.70115189829456E-3</v>
      </c>
      <c r="K25" s="4">
        <f>RAW!J24</f>
        <v>-6.2527342655298301E-2</v>
      </c>
      <c r="L25" s="4">
        <f>RAW!K24</f>
        <v>6.4228494553592794E-2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4.4880000000000004</v>
      </c>
      <c r="C26">
        <f>RAW!C25</f>
        <v>4.54</v>
      </c>
      <c r="D26">
        <f>RAW!D25</f>
        <v>4.42</v>
      </c>
      <c r="E26">
        <f>RAW!E25</f>
        <v>4.4340000000000002</v>
      </c>
      <c r="F26" s="3">
        <f>RAW!F25</f>
        <v>-2.1716916547563601E-2</v>
      </c>
      <c r="G26" s="4">
        <f>RAW!G25</f>
        <v>-4.2541334481510699E-2</v>
      </c>
      <c r="H26" s="4">
        <f>RAW!H25</f>
        <v>2.0824417933947001E-2</v>
      </c>
      <c r="I26" s="5" t="str">
        <f t="shared" si="0"/>
        <v/>
      </c>
      <c r="J26" s="4">
        <f>RAW!I25</f>
        <v>3.5365196243368701E-3</v>
      </c>
      <c r="K26" s="4">
        <f>RAW!J25</f>
        <v>-4.0506055228753203E-2</v>
      </c>
      <c r="L26" s="4">
        <f>RAW!K25</f>
        <v>4.40425748530901E-2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4.4880000000000004</v>
      </c>
      <c r="C27">
        <f>RAW!C26</f>
        <v>4.53</v>
      </c>
      <c r="D27">
        <f>RAW!D26</f>
        <v>4.4039999999999999</v>
      </c>
      <c r="E27">
        <f>RAW!E26</f>
        <v>4.51</v>
      </c>
      <c r="F27" s="3">
        <f>RAW!F26</f>
        <v>-1.0955961919286401E-2</v>
      </c>
      <c r="G27" s="4">
        <f>RAW!G26</f>
        <v>-3.6224259969065899E-2</v>
      </c>
      <c r="H27" s="4">
        <f>RAW!H26</f>
        <v>2.5268298049779401E-2</v>
      </c>
      <c r="I27" s="5" t="str">
        <f t="shared" si="0"/>
        <v/>
      </c>
      <c r="J27" s="4">
        <f>RAW!I26</f>
        <v>2.5737741532875402E-2</v>
      </c>
      <c r="K27" s="4">
        <f>RAW!J26</f>
        <v>-1.84247896415436E-2</v>
      </c>
      <c r="L27" s="4">
        <f>RAW!K26</f>
        <v>4.4162531174419102E-2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4.5519999999999996</v>
      </c>
      <c r="C28">
        <f>RAW!C27</f>
        <v>4.5519999999999996</v>
      </c>
      <c r="D28">
        <f>RAW!D27</f>
        <v>4.4059999999999997</v>
      </c>
      <c r="E28">
        <f>RAW!E27</f>
        <v>4.452</v>
      </c>
      <c r="F28" s="3">
        <f>RAW!F27</f>
        <v>-7.0269409208432096E-3</v>
      </c>
      <c r="G28" s="4">
        <f>RAW!G27</f>
        <v>-3.0384796159421301E-2</v>
      </c>
      <c r="H28" s="4">
        <f>RAW!H27</f>
        <v>2.3357855238578099E-2</v>
      </c>
      <c r="I28" s="5" t="str">
        <f t="shared" si="0"/>
        <v/>
      </c>
      <c r="J28" s="4">
        <f>RAW!I27</f>
        <v>2.31285527061624E-2</v>
      </c>
      <c r="K28" s="4">
        <f>RAW!J27</f>
        <v>-4.5736755256416501E-3</v>
      </c>
      <c r="L28" s="4">
        <f>RAW!K27</f>
        <v>2.7702228231803998E-2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4.42</v>
      </c>
      <c r="C29">
        <f>RAW!C28</f>
        <v>4.5039999999999996</v>
      </c>
      <c r="D29">
        <f>RAW!D28</f>
        <v>4.4000000000000004</v>
      </c>
      <c r="E29">
        <f>RAW!E28</f>
        <v>4.4740000000000002</v>
      </c>
      <c r="F29" s="3">
        <f>RAW!F28</f>
        <v>-2.11358326199651E-3</v>
      </c>
      <c r="G29" s="4">
        <f>RAW!G28</f>
        <v>-2.4730553579936299E-2</v>
      </c>
      <c r="H29" s="4">
        <f>RAW!H28</f>
        <v>2.26169703179398E-2</v>
      </c>
      <c r="I29" s="5" t="str">
        <f t="shared" si="0"/>
        <v/>
      </c>
      <c r="J29" s="4">
        <f>RAW!I28</f>
        <v>2.7168534691080298E-2</v>
      </c>
      <c r="K29" s="4">
        <f>RAW!J28</f>
        <v>6.00706121326569E-3</v>
      </c>
      <c r="L29" s="4">
        <f>RAW!K28</f>
        <v>2.11614734778146E-2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4.5</v>
      </c>
      <c r="C30">
        <f>RAW!C29</f>
        <v>4.5</v>
      </c>
      <c r="D30">
        <f>RAW!D29</f>
        <v>4.4000000000000004</v>
      </c>
      <c r="E30">
        <f>RAW!E29</f>
        <v>4.4000000000000004</v>
      </c>
      <c r="F30" s="3">
        <f>RAW!F29</f>
        <v>-4.1431340049289302E-3</v>
      </c>
      <c r="G30" s="4">
        <f>RAW!G29</f>
        <v>-2.06130696649349E-2</v>
      </c>
      <c r="H30" s="4">
        <f>RAW!H29</f>
        <v>1.6469935660005899E-2</v>
      </c>
      <c r="I30" s="5" t="str">
        <f t="shared" si="0"/>
        <v/>
      </c>
      <c r="J30" s="4">
        <f>RAW!I29</f>
        <v>8.6535504836016096E-3</v>
      </c>
      <c r="K30" s="4">
        <f>RAW!J29</f>
        <v>6.88922430337766E-3</v>
      </c>
      <c r="L30" s="4">
        <f>RAW!K29</f>
        <v>1.76432618022394E-3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4.45</v>
      </c>
      <c r="C31">
        <f>RAW!C30</f>
        <v>4.49</v>
      </c>
      <c r="D31">
        <f>RAW!D30</f>
        <v>4.37</v>
      </c>
      <c r="E31">
        <f>RAW!E30</f>
        <v>4.4539999999999997</v>
      </c>
      <c r="F31" s="3">
        <f>RAW!F30</f>
        <v>-1.37833035332413E-3</v>
      </c>
      <c r="G31" s="4">
        <f>RAW!G30</f>
        <v>-1.67661218026127E-2</v>
      </c>
      <c r="H31" s="4">
        <f>RAW!H30</f>
        <v>1.5387791449288601E-2</v>
      </c>
      <c r="I31" s="5" t="str">
        <f t="shared" si="0"/>
        <v/>
      </c>
      <c r="J31" s="4">
        <f>RAW!I30</f>
        <v>1.1835716899565901E-2</v>
      </c>
      <c r="K31" s="4">
        <f>RAW!J30</f>
        <v>8.5380551687737598E-3</v>
      </c>
      <c r="L31" s="4">
        <f>RAW!K30</f>
        <v>3.2976617307922001E-3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4.4820000000000002</v>
      </c>
      <c r="C32">
        <f>RAW!C31</f>
        <v>4.4820000000000002</v>
      </c>
      <c r="D32">
        <f>RAW!D31</f>
        <v>4.3220000000000001</v>
      </c>
      <c r="E32">
        <f>RAW!E31</f>
        <v>4.38</v>
      </c>
      <c r="F32" s="3">
        <f>RAW!F31</f>
        <v>-5.0996000809462299E-3</v>
      </c>
      <c r="G32" s="4">
        <f>RAW!G31</f>
        <v>-1.4432817458279399E-2</v>
      </c>
      <c r="H32" s="4">
        <f>RAW!H31</f>
        <v>9.3332173773332094E-3</v>
      </c>
      <c r="I32" s="5" t="str">
        <f t="shared" si="0"/>
        <v/>
      </c>
      <c r="J32" s="4">
        <f>RAW!I31</f>
        <v>-6.9354323366699298E-3</v>
      </c>
      <c r="K32" s="4">
        <f>RAW!J31</f>
        <v>3.38022600029253E-3</v>
      </c>
      <c r="L32" s="4">
        <f>RAW!K31</f>
        <v>-1.0315658336962401E-2</v>
      </c>
      <c r="M32" s="5" t="str">
        <f t="shared" si="1"/>
        <v xml:space="preserve"> </v>
      </c>
      <c r="N32">
        <v>0</v>
      </c>
    </row>
    <row r="33" spans="1:14">
      <c r="A33" s="1">
        <f>RAW!A32</f>
        <v>42352</v>
      </c>
      <c r="B33">
        <f>RAW!B32</f>
        <v>4.3600000000000003</v>
      </c>
      <c r="C33">
        <f>RAW!C32</f>
        <v>4.4359999999999999</v>
      </c>
      <c r="D33">
        <f>RAW!D32</f>
        <v>4.21</v>
      </c>
      <c r="E33">
        <f>RAW!E32</f>
        <v>4.21</v>
      </c>
      <c r="F33" s="3">
        <f>RAW!F32</f>
        <v>-2.1518263256935701E-2</v>
      </c>
      <c r="G33" s="4">
        <f>RAW!G32</f>
        <v>-1.5849906618010699E-2</v>
      </c>
      <c r="H33" s="4">
        <f>RAW!H32</f>
        <v>-5.6683566389250303E-3</v>
      </c>
      <c r="I33" s="5" t="str">
        <f t="shared" si="0"/>
        <v xml:space="preserve"> </v>
      </c>
      <c r="J33" s="4">
        <f>RAW!I32</f>
        <v>-6.5848092368065103E-2</v>
      </c>
      <c r="K33" s="4">
        <f>RAW!J32</f>
        <v>-1.9695880122493299E-2</v>
      </c>
      <c r="L33" s="4">
        <f>RAW!K32</f>
        <v>-4.61522122455717E-2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4.24</v>
      </c>
      <c r="C34">
        <f>RAW!C33</f>
        <v>4.3460000000000001</v>
      </c>
      <c r="D34">
        <f>RAW!D33</f>
        <v>4.2320000000000002</v>
      </c>
      <c r="E34">
        <f>RAW!E33</f>
        <v>4.258</v>
      </c>
      <c r="F34" s="3">
        <f>RAW!F33</f>
        <v>-3.0307606050010701E-2</v>
      </c>
      <c r="G34" s="4">
        <f>RAW!G33</f>
        <v>-1.8741446504410699E-2</v>
      </c>
      <c r="H34" s="4">
        <f>RAW!H33</f>
        <v>-1.15661595456E-2</v>
      </c>
      <c r="I34" s="5" t="str">
        <f t="shared" si="0"/>
        <v/>
      </c>
      <c r="J34" s="4">
        <f>RAW!I33</f>
        <v>-8.8388506232868994E-2</v>
      </c>
      <c r="K34" s="4">
        <f>RAW!J33</f>
        <v>-4.2593422159285202E-2</v>
      </c>
      <c r="L34" s="4">
        <f>RAW!K33</f>
        <v>-4.5795084073583799E-2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4.25</v>
      </c>
      <c r="C35">
        <f>RAW!C34</f>
        <v>4.4459999999999997</v>
      </c>
      <c r="D35">
        <f>RAW!D34</f>
        <v>4.25</v>
      </c>
      <c r="E35">
        <f>RAW!E34</f>
        <v>4.42</v>
      </c>
      <c r="F35" s="3">
        <f>RAW!F34</f>
        <v>-2.39253805340435E-2</v>
      </c>
      <c r="G35" s="4">
        <f>RAW!G34</f>
        <v>-1.97782333103372E-2</v>
      </c>
      <c r="H35" s="4">
        <f>RAW!H34</f>
        <v>-4.1471472237063003E-3</v>
      </c>
      <c r="I35" s="5" t="str">
        <f t="shared" si="0"/>
        <v/>
      </c>
      <c r="J35" s="4">
        <f>RAW!I34</f>
        <v>-5.5943794476766201E-2</v>
      </c>
      <c r="K35" s="4">
        <f>RAW!J34</f>
        <v>-4.7043546265112202E-2</v>
      </c>
      <c r="L35" s="4">
        <f>RAW!K34</f>
        <v>-8.9002482116539699E-3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4.41</v>
      </c>
      <c r="C36">
        <f>RAW!C35</f>
        <v>4.5599999999999996</v>
      </c>
      <c r="D36">
        <f>RAW!D35</f>
        <v>4.41</v>
      </c>
      <c r="E36">
        <f>RAW!E35</f>
        <v>4.4740000000000002</v>
      </c>
      <c r="F36" s="3">
        <f>RAW!F35</f>
        <v>-1.4344715180689201E-2</v>
      </c>
      <c r="G36" s="4">
        <f>RAW!G35</f>
        <v>-1.8691529684407598E-2</v>
      </c>
      <c r="H36" s="4">
        <f>RAW!H35</f>
        <v>4.3468145037184203E-3</v>
      </c>
      <c r="I36" s="5" t="str">
        <f t="shared" si="0"/>
        <v xml:space="preserve"> </v>
      </c>
      <c r="J36" s="4">
        <f>RAW!I35</f>
        <v>-1.94796464363165E-2</v>
      </c>
      <c r="K36" s="4">
        <f>RAW!J35</f>
        <v>-3.7855579655513602E-2</v>
      </c>
      <c r="L36" s="4">
        <f>RAW!K35</f>
        <v>1.8375933219197099E-2</v>
      </c>
      <c r="M36" s="5" t="str">
        <f t="shared" si="1"/>
        <v xml:space="preserve"> </v>
      </c>
      <c r="N36">
        <v>0</v>
      </c>
    </row>
    <row r="37" spans="1:14">
      <c r="A37" s="1">
        <f>RAW!A36</f>
        <v>42356</v>
      </c>
      <c r="B37">
        <f>RAW!B36</f>
        <v>4.5279999999999996</v>
      </c>
      <c r="C37">
        <f>RAW!C36</f>
        <v>4.54</v>
      </c>
      <c r="D37">
        <f>RAW!D36</f>
        <v>4.4400000000000004</v>
      </c>
      <c r="E37">
        <f>RAW!E36</f>
        <v>4.5179999999999998</v>
      </c>
      <c r="F37" s="3">
        <f>RAW!F36</f>
        <v>-3.1650518391081999E-3</v>
      </c>
      <c r="G37" s="4">
        <f>RAW!G36</f>
        <v>-1.5586234115347699E-2</v>
      </c>
      <c r="H37" s="4">
        <f>RAW!H36</f>
        <v>1.2421182276239499E-2</v>
      </c>
      <c r="I37" s="5" t="str">
        <f t="shared" si="0"/>
        <v/>
      </c>
      <c r="J37" s="4">
        <f>RAW!I36</f>
        <v>1.6062218004639001E-2</v>
      </c>
      <c r="K37" s="4">
        <f>RAW!J36</f>
        <v>-1.9882980435462699E-2</v>
      </c>
      <c r="L37" s="4">
        <f>RAW!K36</f>
        <v>3.59451984401018E-2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4.5179999999999998</v>
      </c>
      <c r="C38">
        <f>RAW!C37</f>
        <v>4.532</v>
      </c>
      <c r="D38">
        <f>RAW!D37</f>
        <v>4.4820000000000002</v>
      </c>
      <c r="E38">
        <f>RAW!E37</f>
        <v>4.5199999999999996</v>
      </c>
      <c r="F38" s="3">
        <f>RAW!F37</f>
        <v>5.7895567828039002E-3</v>
      </c>
      <c r="G38" s="4">
        <f>RAW!G37</f>
        <v>-1.13110759357174E-2</v>
      </c>
      <c r="H38" s="4">
        <f>RAW!H37</f>
        <v>1.7100632718521299E-2</v>
      </c>
      <c r="I38" s="5" t="str">
        <f t="shared" si="0"/>
        <v/>
      </c>
      <c r="J38" s="4">
        <f>RAW!I37</f>
        <v>3.86985360229328E-2</v>
      </c>
      <c r="K38" s="4">
        <f>RAW!J37</f>
        <v>-3.5580828266423798E-4</v>
      </c>
      <c r="L38" s="4">
        <f>RAW!K37</f>
        <v>3.9054344305596997E-2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4.4859999999999998</v>
      </c>
      <c r="C39">
        <f>RAW!C38</f>
        <v>4.54</v>
      </c>
      <c r="D39">
        <f>RAW!D38</f>
        <v>4.4000000000000004</v>
      </c>
      <c r="E39">
        <f>RAW!E38</f>
        <v>4.4279999999999999</v>
      </c>
      <c r="F39" s="3">
        <f>RAW!F38</f>
        <v>5.4002665944699003E-3</v>
      </c>
      <c r="G39" s="4">
        <f>RAW!G38</f>
        <v>-7.9688074296799701E-3</v>
      </c>
      <c r="H39" s="4">
        <f>RAW!H38</f>
        <v>1.33690740241498E-2</v>
      </c>
      <c r="I39" s="5" t="str">
        <f t="shared" si="0"/>
        <v/>
      </c>
      <c r="J39" s="4">
        <f>RAW!I38</f>
        <v>2.66788374414339E-2</v>
      </c>
      <c r="K39" s="4">
        <f>RAW!J38</f>
        <v>8.6557402920351498E-3</v>
      </c>
      <c r="L39" s="4">
        <f>RAW!K38</f>
        <v>1.80230971493987E-2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4.4580000000000002</v>
      </c>
      <c r="C40">
        <f>RAW!C39</f>
        <v>4.5199999999999996</v>
      </c>
      <c r="D40">
        <f>RAW!D39</f>
        <v>4.4420000000000002</v>
      </c>
      <c r="E40">
        <f>RAW!E39</f>
        <v>4.5179999999999998</v>
      </c>
      <c r="F40" s="3">
        <f>RAW!F39</f>
        <v>1.2213212839000599E-2</v>
      </c>
      <c r="G40" s="4">
        <f>RAW!G39</f>
        <v>-3.9324033759438404E-3</v>
      </c>
      <c r="H40" s="4">
        <f>RAW!H39</f>
        <v>1.6145616214944501E-2</v>
      </c>
      <c r="I40" s="5" t="str">
        <f t="shared" si="0"/>
        <v/>
      </c>
      <c r="J40" s="4">
        <f>RAW!I39</f>
        <v>4.3616826530092398E-2</v>
      </c>
      <c r="K40" s="4">
        <f>RAW!J39</f>
        <v>2.03094357047209E-2</v>
      </c>
      <c r="L40" s="4">
        <f>RAW!K39</f>
        <v>2.3307390825371501E-2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4.5179999999999998</v>
      </c>
      <c r="C41">
        <f>RAW!C40</f>
        <v>4.5179999999999998</v>
      </c>
      <c r="D41">
        <f>RAW!D40</f>
        <v>4.5179999999999998</v>
      </c>
      <c r="E41">
        <f>RAW!E40</f>
        <v>4.5179999999999998</v>
      </c>
      <c r="F41" s="3">
        <f>RAW!F40</f>
        <v>1.74118093230166E-2</v>
      </c>
      <c r="G41" s="4">
        <f>RAW!G40</f>
        <v>3.36439163848258E-4</v>
      </c>
      <c r="H41" s="4">
        <f>RAW!H40</f>
        <v>1.70753701591684E-2</v>
      </c>
      <c r="I41" s="5" t="str">
        <f t="shared" si="0"/>
        <v/>
      </c>
      <c r="J41" s="4">
        <f>RAW!I40</f>
        <v>5.3473767316838797E-2</v>
      </c>
      <c r="K41" s="4">
        <f>RAW!J40</f>
        <v>3.1364212908760201E-2</v>
      </c>
      <c r="L41" s="4">
        <f>RAW!K40</f>
        <v>2.2109554408078599E-2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4.5179999999999998</v>
      </c>
      <c r="C42">
        <f>RAW!C41</f>
        <v>4.5179999999999998</v>
      </c>
      <c r="D42">
        <f>RAW!D41</f>
        <v>4.5179999999999998</v>
      </c>
      <c r="E42">
        <f>RAW!E41</f>
        <v>4.5179999999999998</v>
      </c>
      <c r="F42" s="3">
        <f>RAW!F41</f>
        <v>2.1286358598835799E-2</v>
      </c>
      <c r="G42" s="4">
        <f>RAW!G41</f>
        <v>4.5264230508457797E-3</v>
      </c>
      <c r="H42" s="4">
        <f>RAW!H41</f>
        <v>1.6759935547990001E-2</v>
      </c>
      <c r="I42" s="5" t="str">
        <f t="shared" si="0"/>
        <v/>
      </c>
      <c r="J42" s="4">
        <f>RAW!I41</f>
        <v>5.8689734343367599E-2</v>
      </c>
      <c r="K42" s="4">
        <f>RAW!J41</f>
        <v>4.0472720053629299E-2</v>
      </c>
      <c r="L42" s="4">
        <f>RAW!K41</f>
        <v>1.8217014289738199E-2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4.4619999999999997</v>
      </c>
      <c r="C43">
        <f>RAW!C42</f>
        <v>4.516</v>
      </c>
      <c r="D43">
        <f>RAW!D42</f>
        <v>4.45</v>
      </c>
      <c r="E43">
        <f>RAW!E42</f>
        <v>4.5060000000000002</v>
      </c>
      <c r="F43" s="3">
        <f>RAW!F42</f>
        <v>2.3122129585886698E-2</v>
      </c>
      <c r="G43" s="4">
        <f>RAW!G42</f>
        <v>8.2455643578539795E-3</v>
      </c>
      <c r="H43" s="4">
        <f>RAW!H42</f>
        <v>1.48765652280327E-2</v>
      </c>
      <c r="I43" s="5" t="str">
        <f t="shared" si="0"/>
        <v/>
      </c>
      <c r="J43" s="4">
        <f>RAW!I42</f>
        <v>5.7553681464823599E-2</v>
      </c>
      <c r="K43" s="4">
        <f>RAW!J42</f>
        <v>4.6166373857360797E-2</v>
      </c>
      <c r="L43" s="4">
        <f>RAW!K42</f>
        <v>1.13873076074628E-2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4.45</v>
      </c>
      <c r="C44">
        <f>RAW!C43</f>
        <v>4.556</v>
      </c>
      <c r="D44">
        <f>RAW!D43</f>
        <v>4.45</v>
      </c>
      <c r="E44">
        <f>RAW!E43</f>
        <v>4.556</v>
      </c>
      <c r="F44" s="3">
        <f>RAW!F43</f>
        <v>2.8285515634592199E-2</v>
      </c>
      <c r="G44" s="4">
        <f>RAW!G43</f>
        <v>1.22535546132016E-2</v>
      </c>
      <c r="H44" s="4">
        <f>RAW!H43</f>
        <v>1.6031961021390598E-2</v>
      </c>
      <c r="I44" s="5" t="str">
        <f t="shared" si="0"/>
        <v/>
      </c>
      <c r="J44" s="4">
        <f>RAW!I43</f>
        <v>6.9661468884539099E-2</v>
      </c>
      <c r="K44" s="4">
        <f>RAW!J43</f>
        <v>5.39980721997535E-2</v>
      </c>
      <c r="L44" s="4">
        <f>RAW!K43</f>
        <v>1.5663396684785499E-2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4.5199999999999996</v>
      </c>
      <c r="C45">
        <f>RAW!C44</f>
        <v>4.59</v>
      </c>
      <c r="D45">
        <f>RAW!D44</f>
        <v>4.508</v>
      </c>
      <c r="E45">
        <f>RAW!E44</f>
        <v>4.57</v>
      </c>
      <c r="F45" s="3">
        <f>RAW!F44</f>
        <v>3.3125370622784901E-2</v>
      </c>
      <c r="G45" s="4">
        <f>RAW!G44</f>
        <v>1.6427917815118299E-2</v>
      </c>
      <c r="H45" s="4">
        <f>RAW!H44</f>
        <v>1.6697452807666598E-2</v>
      </c>
      <c r="I45" s="5" t="str">
        <f t="shared" si="0"/>
        <v/>
      </c>
      <c r="J45" s="4">
        <f>RAW!I44</f>
        <v>7.9883752280572595E-2</v>
      </c>
      <c r="K45" s="4">
        <f>RAW!J44</f>
        <v>6.2626632226693194E-2</v>
      </c>
      <c r="L45" s="4">
        <f>RAW!K44</f>
        <v>1.7257120053879301E-2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4.57</v>
      </c>
      <c r="C46">
        <f>RAW!C45</f>
        <v>4.57</v>
      </c>
      <c r="D46">
        <f>RAW!D45</f>
        <v>4.57</v>
      </c>
      <c r="E46">
        <f>RAW!E45</f>
        <v>4.57</v>
      </c>
      <c r="F46" s="3">
        <f>RAW!F45</f>
        <v>3.6539782700454097E-2</v>
      </c>
      <c r="G46" s="4">
        <f>RAW!G45</f>
        <v>2.04502907921854E-2</v>
      </c>
      <c r="H46" s="4">
        <f>RAW!H45</f>
        <v>1.60894919082686E-2</v>
      </c>
      <c r="I46" s="5" t="str">
        <f t="shared" si="0"/>
        <v/>
      </c>
      <c r="J46" s="4">
        <f>RAW!I45</f>
        <v>8.4840676043250504E-2</v>
      </c>
      <c r="K46" s="4">
        <f>RAW!J45</f>
        <v>7.0031313498879005E-2</v>
      </c>
      <c r="L46" s="4">
        <f>RAW!K45</f>
        <v>1.48093625443714E-2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4.57</v>
      </c>
      <c r="C47">
        <f>RAW!C46</f>
        <v>4.57</v>
      </c>
      <c r="D47">
        <f>RAW!D46</f>
        <v>4.57</v>
      </c>
      <c r="E47">
        <f>RAW!E46</f>
        <v>4.57</v>
      </c>
      <c r="F47" s="3">
        <f>RAW!F46</f>
        <v>3.8798484098052199E-2</v>
      </c>
      <c r="G47" s="4">
        <f>RAW!G46</f>
        <v>2.41199294533588E-2</v>
      </c>
      <c r="H47" s="4">
        <f>RAW!H46</f>
        <v>1.46785546446933E-2</v>
      </c>
      <c r="I47" s="5" t="str">
        <f t="shared" si="0"/>
        <v/>
      </c>
      <c r="J47" s="4">
        <f>RAW!I46</f>
        <v>8.6390578485616404E-2</v>
      </c>
      <c r="K47" s="4">
        <f>RAW!J46</f>
        <v>7.5484401827791495E-2</v>
      </c>
      <c r="L47" s="4">
        <f>RAW!K46</f>
        <v>1.0906176657824901E-2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4.58</v>
      </c>
      <c r="C48">
        <f>RAW!C47</f>
        <v>4.58</v>
      </c>
      <c r="D48">
        <f>RAW!D47</f>
        <v>4.4000000000000004</v>
      </c>
      <c r="E48">
        <f>RAW!E47</f>
        <v>4.5019999999999998</v>
      </c>
      <c r="F48" s="3">
        <f>RAW!F47</f>
        <v>3.4701472553742799E-2</v>
      </c>
      <c r="G48" s="4">
        <f>RAW!G47</f>
        <v>2.62362380734356E-2</v>
      </c>
      <c r="H48" s="4">
        <f>RAW!H47</f>
        <v>8.4652344803072595E-3</v>
      </c>
      <c r="I48" s="5" t="str">
        <f t="shared" si="0"/>
        <v/>
      </c>
      <c r="J48" s="4">
        <f>RAW!I47</f>
        <v>6.68777285699651E-2</v>
      </c>
      <c r="K48" s="4">
        <f>RAW!J47</f>
        <v>7.2615510741849298E-2</v>
      </c>
      <c r="L48" s="4">
        <f>RAW!K47</f>
        <v>-5.7377821718842597E-3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4.524</v>
      </c>
      <c r="C49">
        <f>RAW!C48</f>
        <v>4.524</v>
      </c>
      <c r="D49">
        <f>RAW!D48</f>
        <v>4.45</v>
      </c>
      <c r="E49">
        <f>RAW!E48</f>
        <v>4.5199999999999996</v>
      </c>
      <c r="F49" s="3">
        <f>RAW!F48</f>
        <v>3.2532002283372302E-2</v>
      </c>
      <c r="G49" s="4">
        <f>RAW!G48</f>
        <v>2.7495390915422899E-2</v>
      </c>
      <c r="H49" s="4">
        <f>RAW!H48</f>
        <v>5.0366113679494E-3</v>
      </c>
      <c r="I49" s="5" t="str">
        <f t="shared" si="0"/>
        <v/>
      </c>
      <c r="J49" s="4">
        <f>RAW!I48</f>
        <v>5.8353383649556001E-2</v>
      </c>
      <c r="K49" s="4">
        <f>RAW!J48</f>
        <v>6.7861468377751505E-2</v>
      </c>
      <c r="L49" s="4">
        <f>RAW!K48</f>
        <v>-9.5080847281955698E-3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4.5</v>
      </c>
      <c r="C50">
        <f>RAW!C49</f>
        <v>4.5</v>
      </c>
      <c r="D50">
        <f>RAW!D49</f>
        <v>4.4000000000000004</v>
      </c>
      <c r="E50">
        <f>RAW!E49</f>
        <v>4.42</v>
      </c>
      <c r="F50" s="3">
        <f>RAW!F49</f>
        <v>2.2484331817602201E-2</v>
      </c>
      <c r="G50" s="4">
        <f>RAW!G49</f>
        <v>2.6493179095858799E-2</v>
      </c>
      <c r="H50" s="4">
        <f>RAW!H49</f>
        <v>-4.0088472782565899E-3</v>
      </c>
      <c r="I50" s="5" t="str">
        <f t="shared" si="0"/>
        <v xml:space="preserve"> </v>
      </c>
      <c r="J50" s="4">
        <f>RAW!I49</f>
        <v>2.4127807520973599E-2</v>
      </c>
      <c r="K50" s="4">
        <f>RAW!J49</f>
        <v>5.3283581425492201E-2</v>
      </c>
      <c r="L50" s="4">
        <f>RAW!K49</f>
        <v>-2.9155773904518598E-2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4.3159999999999998</v>
      </c>
      <c r="C51">
        <f>RAW!C50</f>
        <v>4.4219999999999997</v>
      </c>
      <c r="D51">
        <f>RAW!D50</f>
        <v>4.28</v>
      </c>
      <c r="E51">
        <f>RAW!E50</f>
        <v>4.3600000000000003</v>
      </c>
      <c r="F51" s="3">
        <f>RAW!F50</f>
        <v>9.5696688393767104E-3</v>
      </c>
      <c r="G51" s="4">
        <f>RAW!G50</f>
        <v>2.3108477044562401E-2</v>
      </c>
      <c r="H51" s="4">
        <f>RAW!H50</f>
        <v>-1.3538808205185601E-2</v>
      </c>
      <c r="I51" s="5" t="str">
        <f t="shared" si="0"/>
        <v/>
      </c>
      <c r="J51" s="4">
        <f>RAW!I50</f>
        <v>-1.4535107217781699E-2</v>
      </c>
      <c r="K51" s="4">
        <f>RAW!J50</f>
        <v>3.06773518777342E-2</v>
      </c>
      <c r="L51" s="4">
        <f>RAW!K50</f>
        <v>-4.5212459095515897E-2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4.38</v>
      </c>
      <c r="C52">
        <f>RAW!C51</f>
        <v>4.4400000000000004</v>
      </c>
      <c r="D52">
        <f>RAW!D51</f>
        <v>4.3360000000000003</v>
      </c>
      <c r="E52">
        <f>RAW!E51</f>
        <v>4.3659999999999997</v>
      </c>
      <c r="F52" s="3">
        <f>RAW!F51</f>
        <v>-1.7908043233116899E-4</v>
      </c>
      <c r="G52" s="4">
        <f>RAW!G51</f>
        <v>1.8450965549183601E-2</v>
      </c>
      <c r="H52" s="4">
        <f>RAW!H51</f>
        <v>-1.8630045981514801E-2</v>
      </c>
      <c r="I52" s="5" t="str">
        <f t="shared" si="0"/>
        <v/>
      </c>
      <c r="J52" s="4">
        <f>RAW!I51</f>
        <v>-3.6942588586297703E-2</v>
      </c>
      <c r="K52" s="4">
        <f>RAW!J51</f>
        <v>8.1373717230569294E-3</v>
      </c>
      <c r="L52" s="4">
        <f>RAW!K51</f>
        <v>-4.50799603093546E-2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4.3979999999999997</v>
      </c>
      <c r="C53">
        <f>RAW!C52</f>
        <v>4.3979999999999997</v>
      </c>
      <c r="D53">
        <f>RAW!D52</f>
        <v>4.22</v>
      </c>
      <c r="E53">
        <f>RAW!E52</f>
        <v>4.22</v>
      </c>
      <c r="F53" s="3">
        <f>RAW!F52</f>
        <v>-1.94616722499674E-2</v>
      </c>
      <c r="G53" s="4">
        <f>RAW!G52</f>
        <v>1.0868437989353399E-2</v>
      </c>
      <c r="H53" s="4">
        <f>RAW!H52</f>
        <v>-3.03301102393208E-2</v>
      </c>
      <c r="I53" s="5" t="str">
        <f t="shared" si="0"/>
        <v/>
      </c>
      <c r="J53" s="4">
        <f>RAW!I52</f>
        <v>-9.0922436325988606E-2</v>
      </c>
      <c r="K53" s="4">
        <f>RAW!J52</f>
        <v>-2.4882564293291502E-2</v>
      </c>
      <c r="L53" s="4">
        <f>RAW!K52</f>
        <v>-6.6039872032696997E-2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4.25</v>
      </c>
      <c r="C54">
        <f>RAW!C53</f>
        <v>4.306</v>
      </c>
      <c r="D54">
        <f>RAW!D53</f>
        <v>4.22</v>
      </c>
      <c r="E54">
        <f>RAW!E53</f>
        <v>4.306</v>
      </c>
      <c r="F54" s="3">
        <f>RAW!F53</f>
        <v>-2.7486931682588499E-2</v>
      </c>
      <c r="G54" s="4">
        <f>RAW!G53</f>
        <v>3.1973640549650601E-3</v>
      </c>
      <c r="H54" s="4">
        <f>RAW!H53</f>
        <v>-3.0684295737553598E-2</v>
      </c>
      <c r="I54" s="5" t="str">
        <f t="shared" si="0"/>
        <v/>
      </c>
      <c r="J54" s="4">
        <f>RAW!I53</f>
        <v>-9.9337110156052497E-2</v>
      </c>
      <c r="K54" s="4">
        <f>RAW!J53</f>
        <v>-4.9700746247545197E-2</v>
      </c>
      <c r="L54" s="4">
        <f>RAW!K53</f>
        <v>-4.9636363908507203E-2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4.3439999999999896</v>
      </c>
      <c r="C55">
        <f>RAW!C54</f>
        <v>4.3439999999999896</v>
      </c>
      <c r="D55">
        <f>RAW!D54</f>
        <v>4.22</v>
      </c>
      <c r="E55">
        <f>RAW!E54</f>
        <v>4.22</v>
      </c>
      <c r="F55" s="3">
        <f>RAW!F54</f>
        <v>-4.03216855778607E-2</v>
      </c>
      <c r="G55" s="4">
        <f>RAW!G54</f>
        <v>-5.5064458716000903E-3</v>
      </c>
      <c r="H55" s="4">
        <f>RAW!H54</f>
        <v>-3.4815239706260603E-2</v>
      </c>
      <c r="I55" s="5" t="str">
        <f t="shared" si="0"/>
        <v/>
      </c>
      <c r="J55" s="4">
        <f>RAW!I54</f>
        <v>-0.126684550898017</v>
      </c>
      <c r="K55" s="4">
        <f>RAW!J54</f>
        <v>-7.5362014464369395E-2</v>
      </c>
      <c r="L55" s="4">
        <f>RAW!K54</f>
        <v>-5.1322536433648397E-2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4.2300000000000004</v>
      </c>
      <c r="C56">
        <f>RAW!C55</f>
        <v>4.2300000000000004</v>
      </c>
      <c r="D56">
        <f>RAW!D55</f>
        <v>4.09</v>
      </c>
      <c r="E56">
        <f>RAW!E55</f>
        <v>4.1100000000000003</v>
      </c>
      <c r="F56" s="3">
        <f>RAW!F55</f>
        <v>-5.8692826828255301E-2</v>
      </c>
      <c r="G56" s="4">
        <f>RAW!G55</f>
        <v>-1.6143722062931101E-2</v>
      </c>
      <c r="H56" s="4">
        <f>RAW!H55</f>
        <v>-4.2549104765324197E-2</v>
      </c>
      <c r="I56" s="5" t="str">
        <f t="shared" si="0"/>
        <v/>
      </c>
      <c r="J56" s="4">
        <f>RAW!I55</f>
        <v>-0.17211285523743999</v>
      </c>
      <c r="K56" s="4">
        <f>RAW!J55</f>
        <v>-0.10761229472205899</v>
      </c>
      <c r="L56" s="4">
        <f>RAW!K55</f>
        <v>-6.4500560515380501E-2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4.16</v>
      </c>
      <c r="C57">
        <f>RAW!C56</f>
        <v>4.1900000000000004</v>
      </c>
      <c r="D57">
        <f>RAW!D56</f>
        <v>3.952</v>
      </c>
      <c r="E57">
        <f>RAW!E56</f>
        <v>4.1900000000000004</v>
      </c>
      <c r="F57" s="3">
        <f>RAW!F56</f>
        <v>-6.6035540607587401E-2</v>
      </c>
      <c r="G57" s="4">
        <f>RAW!G56</f>
        <v>-2.61220857718624E-2</v>
      </c>
      <c r="H57" s="4">
        <f>RAW!H56</f>
        <v>-3.9913454835724997E-2</v>
      </c>
      <c r="I57" s="5" t="str">
        <f t="shared" si="0"/>
        <v/>
      </c>
      <c r="J57" s="4">
        <f>RAW!I56</f>
        <v>-0.175306364354161</v>
      </c>
      <c r="K57" s="4">
        <f>RAW!J56</f>
        <v>-0.130176984599426</v>
      </c>
      <c r="L57" s="4">
        <f>RAW!K56</f>
        <v>-4.5129379754734203E-2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4.21</v>
      </c>
      <c r="C58">
        <f>RAW!C57</f>
        <v>4.21</v>
      </c>
      <c r="D58">
        <f>RAW!D57</f>
        <v>4.01</v>
      </c>
      <c r="E58">
        <f>RAW!E57</f>
        <v>4.04</v>
      </c>
      <c r="F58" s="3">
        <f>RAW!F57</f>
        <v>-8.3001649231193506E-2</v>
      </c>
      <c r="G58" s="4">
        <f>RAW!G57</f>
        <v>-3.7497998463728602E-2</v>
      </c>
      <c r="H58" s="4">
        <f>RAW!H57</f>
        <v>-4.5503650767464897E-2</v>
      </c>
      <c r="I58" s="5" t="str">
        <f t="shared" si="0"/>
        <v/>
      </c>
      <c r="J58" s="4">
        <f>RAW!I57</f>
        <v>-0.21573734482849999</v>
      </c>
      <c r="K58" s="4">
        <f>RAW!J57</f>
        <v>-0.15869710467578399</v>
      </c>
      <c r="L58" s="4">
        <f>RAW!K57</f>
        <v>-5.7040240152715901E-2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4.1360000000000001</v>
      </c>
      <c r="C59">
        <f>RAW!C58</f>
        <v>4.1360000000000001</v>
      </c>
      <c r="D59">
        <f>RAW!D58</f>
        <v>4.0119999999999996</v>
      </c>
      <c r="E59">
        <f>RAW!E58</f>
        <v>4.0119999999999996</v>
      </c>
      <c r="F59" s="3">
        <f>RAW!F58</f>
        <v>-9.75819149707009E-2</v>
      </c>
      <c r="G59" s="4">
        <f>RAW!G58</f>
        <v>-4.9514781765123098E-2</v>
      </c>
      <c r="H59" s="4">
        <f>RAW!H58</f>
        <v>-4.8067133205577803E-2</v>
      </c>
      <c r="I59" s="5" t="str">
        <f t="shared" si="0"/>
        <v/>
      </c>
      <c r="J59" s="4">
        <f>RAW!I58</f>
        <v>-0.244976529852557</v>
      </c>
      <c r="K59" s="4">
        <f>RAW!J58</f>
        <v>-0.18745691306804199</v>
      </c>
      <c r="L59" s="4">
        <f>RAW!K58</f>
        <v>-5.7519616784515198E-2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4.0999999999999996</v>
      </c>
      <c r="C60">
        <f>RAW!C59</f>
        <v>4.0999999999999996</v>
      </c>
      <c r="D60">
        <f>RAW!D59</f>
        <v>3.94</v>
      </c>
      <c r="E60">
        <f>RAW!E59</f>
        <v>3.94</v>
      </c>
      <c r="F60" s="3">
        <f>RAW!F59</f>
        <v>-0.113636745222785</v>
      </c>
      <c r="G60" s="4">
        <f>RAW!G59</f>
        <v>-6.2339174456655502E-2</v>
      </c>
      <c r="H60" s="4">
        <f>RAW!H59</f>
        <v>-5.1297570766129702E-2</v>
      </c>
      <c r="I60" s="5" t="str">
        <f t="shared" si="0"/>
        <v/>
      </c>
      <c r="J60" s="4">
        <f>RAW!I59</f>
        <v>-0.27884978468524901</v>
      </c>
      <c r="K60" s="4">
        <f>RAW!J59</f>
        <v>-0.21792120360711101</v>
      </c>
      <c r="L60" s="4">
        <f>RAW!K59</f>
        <v>-6.0928581078137901E-2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3.91</v>
      </c>
      <c r="C61">
        <f>RAW!C60</f>
        <v>4.04</v>
      </c>
      <c r="D61">
        <f>RAW!D60</f>
        <v>3.91</v>
      </c>
      <c r="E61">
        <f>RAW!E60</f>
        <v>3.98</v>
      </c>
      <c r="F61" s="3">
        <f>RAW!F60</f>
        <v>-0.12172942709866</v>
      </c>
      <c r="G61" s="4">
        <f>RAW!G60</f>
        <v>-7.4217224985056507E-2</v>
      </c>
      <c r="H61" s="4">
        <f>RAW!H60</f>
        <v>-4.7512202113603998E-2</v>
      </c>
      <c r="I61" s="5" t="str">
        <f t="shared" si="0"/>
        <v/>
      </c>
      <c r="J61" s="4">
        <f>RAW!I60</f>
        <v>-0.28390239356721703</v>
      </c>
      <c r="K61" s="4">
        <f>RAW!J60</f>
        <v>-0.239914933593813</v>
      </c>
      <c r="L61" s="4">
        <f>RAW!K60</f>
        <v>-4.3987459973403899E-2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3.9860000000000002</v>
      </c>
      <c r="C62">
        <f>RAW!C61</f>
        <v>4.2240000000000002</v>
      </c>
      <c r="D62">
        <f>RAW!D61</f>
        <v>3.9860000000000002</v>
      </c>
      <c r="E62">
        <f>RAW!E61</f>
        <v>4.1980000000000004</v>
      </c>
      <c r="F62" s="3">
        <f>RAW!F61</f>
        <v>-0.109292304043022</v>
      </c>
      <c r="G62" s="4">
        <f>RAW!G61</f>
        <v>-8.1232240796649702E-2</v>
      </c>
      <c r="H62" s="4">
        <f>RAW!H61</f>
        <v>-2.8060063246372901E-2</v>
      </c>
      <c r="I62" s="5" t="str">
        <f t="shared" si="0"/>
        <v/>
      </c>
      <c r="J62" s="4">
        <f>RAW!I61</f>
        <v>-0.221270658537951</v>
      </c>
      <c r="K62" s="4">
        <f>RAW!J61</f>
        <v>-0.23370017524185899</v>
      </c>
      <c r="L62" s="4">
        <f>RAW!K61</f>
        <v>1.2429516703907699E-2</v>
      </c>
      <c r="M62" s="5" t="str">
        <f t="shared" si="1"/>
        <v xml:space="preserve"> </v>
      </c>
      <c r="N62">
        <v>0</v>
      </c>
    </row>
    <row r="63" spans="1:14">
      <c r="A63" s="1">
        <f>RAW!A62</f>
        <v>42394</v>
      </c>
      <c r="B63">
        <f>RAW!B62</f>
        <v>4.2439999999999998</v>
      </c>
      <c r="C63">
        <f>RAW!C62</f>
        <v>4.2439999999999998</v>
      </c>
      <c r="D63">
        <f>RAW!D62</f>
        <v>4.048</v>
      </c>
      <c r="E63">
        <f>RAW!E62</f>
        <v>4.048</v>
      </c>
      <c r="F63" s="3">
        <f>RAW!F62</f>
        <v>-0.110268434936263</v>
      </c>
      <c r="G63" s="4">
        <f>RAW!G62</f>
        <v>-8.7039479624572494E-2</v>
      </c>
      <c r="H63" s="4">
        <f>RAW!H62</f>
        <v>-2.3228955311690901E-2</v>
      </c>
      <c r="I63" s="5" t="str">
        <f t="shared" si="0"/>
        <v/>
      </c>
      <c r="J63" s="4">
        <f>RAW!I62</f>
        <v>-0.21940492428734101</v>
      </c>
      <c r="K63" s="4">
        <f>RAW!J62</f>
        <v>-0.228935091590353</v>
      </c>
      <c r="L63" s="4">
        <f>RAW!K62</f>
        <v>9.5301673030118699E-3</v>
      </c>
      <c r="M63" s="5" t="str">
        <f t="shared" si="1"/>
        <v/>
      </c>
      <c r="N63">
        <v>0</v>
      </c>
    </row>
    <row r="64" spans="1:14">
      <c r="A64" s="1">
        <f>RAW!A63</f>
        <v>42395</v>
      </c>
      <c r="B64">
        <f>RAW!B63</f>
        <v>4.0759999999999996</v>
      </c>
      <c r="C64">
        <f>RAW!C63</f>
        <v>4.0759999999999996</v>
      </c>
      <c r="D64">
        <f>RAW!D63</f>
        <v>4.0039999999999996</v>
      </c>
      <c r="E64">
        <f>RAW!E63</f>
        <v>4.0199999999999996</v>
      </c>
      <c r="F64" s="3">
        <f>RAW!F63</f>
        <v>-0.112010207745083</v>
      </c>
      <c r="G64" s="4">
        <f>RAW!G63</f>
        <v>-9.2033625248674797E-2</v>
      </c>
      <c r="H64" s="4">
        <f>RAW!H63</f>
        <v>-1.9976582496409101E-2</v>
      </c>
      <c r="I64" s="5" t="str">
        <f t="shared" si="0"/>
        <v/>
      </c>
      <c r="J64" s="4">
        <f>RAW!I63</f>
        <v>-0.22194492634644999</v>
      </c>
      <c r="K64" s="4">
        <f>RAW!J63</f>
        <v>-0.226605036509052</v>
      </c>
      <c r="L64" s="4">
        <f>RAW!K63</f>
        <v>4.6601101626018403E-3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4.0019999999999998</v>
      </c>
      <c r="C65">
        <f>RAW!C64</f>
        <v>4.07</v>
      </c>
      <c r="D65">
        <f>RAW!D64</f>
        <v>3.99</v>
      </c>
      <c r="E65">
        <f>RAW!E64</f>
        <v>4.0380000000000003</v>
      </c>
      <c r="F65" s="3">
        <f>RAW!F64</f>
        <v>-0.110662477521281</v>
      </c>
      <c r="G65" s="4">
        <f>RAW!G64</f>
        <v>-9.5759395703196096E-2</v>
      </c>
      <c r="H65" s="4">
        <f>RAW!H64</f>
        <v>-1.49030818180854E-2</v>
      </c>
      <c r="I65" s="5" t="str">
        <f t="shared" si="0"/>
        <v/>
      </c>
      <c r="J65" s="4">
        <f>RAW!I64</f>
        <v>-0.21443409567354799</v>
      </c>
      <c r="K65" s="4">
        <f>RAW!J64</f>
        <v>-0.22254805623055099</v>
      </c>
      <c r="L65" s="4">
        <f>RAW!K64</f>
        <v>8.1139605570031102E-3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4</v>
      </c>
      <c r="C66">
        <f>RAW!C65</f>
        <v>4.0060000000000002</v>
      </c>
      <c r="D66">
        <f>RAW!D65</f>
        <v>3.9219999999999899</v>
      </c>
      <c r="E66">
        <f>RAW!E65</f>
        <v>3.97</v>
      </c>
      <c r="F66" s="3">
        <f>RAW!F65</f>
        <v>-0.113769954097832</v>
      </c>
      <c r="G66" s="4">
        <f>RAW!G65</f>
        <v>-9.9361507382123404E-2</v>
      </c>
      <c r="H66" s="4">
        <f>RAW!H65</f>
        <v>-1.44084467157089E-2</v>
      </c>
      <c r="I66" s="5" t="str">
        <f t="shared" si="0"/>
        <v/>
      </c>
      <c r="J66" s="4">
        <f>RAW!I65</f>
        <v>-0.224622941255914</v>
      </c>
      <c r="K66" s="4">
        <f>RAW!J65</f>
        <v>-0.223239684572338</v>
      </c>
      <c r="L66" s="4">
        <f>RAW!K65</f>
        <v>-1.3832566835753899E-3</v>
      </c>
      <c r="M66" s="5" t="str">
        <f t="shared" si="1"/>
        <v xml:space="preserve"> </v>
      </c>
      <c r="N66">
        <v>0</v>
      </c>
    </row>
    <row r="67" spans="1:14">
      <c r="A67" s="1">
        <f>RAW!A66</f>
        <v>42398</v>
      </c>
      <c r="B67">
        <f>RAW!B66</f>
        <v>3.99</v>
      </c>
      <c r="C67">
        <f>RAW!C66</f>
        <v>4.048</v>
      </c>
      <c r="D67">
        <f>RAW!D66</f>
        <v>3.98199999999999</v>
      </c>
      <c r="E67">
        <f>RAW!E66</f>
        <v>4</v>
      </c>
      <c r="F67" s="3">
        <f>RAW!F66</f>
        <v>-0.11251490065669301</v>
      </c>
      <c r="G67" s="4">
        <f>RAW!G66</f>
        <v>-0.101992186037037</v>
      </c>
      <c r="H67" s="4">
        <f>RAW!H66</f>
        <v>-1.05227146196558E-2</v>
      </c>
      <c r="I67" s="5" t="str">
        <f t="shared" si="0"/>
        <v/>
      </c>
      <c r="J67" s="4">
        <f>RAW!I66</f>
        <v>-0.218545122895628</v>
      </c>
      <c r="K67" s="4">
        <f>RAW!J66</f>
        <v>-0.22167483068010199</v>
      </c>
      <c r="L67" s="4">
        <f>RAW!K66</f>
        <v>3.1297077844734899E-3</v>
      </c>
      <c r="M67" s="5" t="str">
        <f t="shared" si="1"/>
        <v xml:space="preserve"> </v>
      </c>
      <c r="N67">
        <v>0</v>
      </c>
    </row>
    <row r="68" spans="1:14">
      <c r="A68" s="1">
        <f>RAW!A67</f>
        <v>42401</v>
      </c>
      <c r="B68">
        <f>RAW!B67</f>
        <v>4</v>
      </c>
      <c r="C68">
        <f>RAW!C67</f>
        <v>4.0519999999999996</v>
      </c>
      <c r="D68">
        <f>RAW!D67</f>
        <v>3.9239999999999999</v>
      </c>
      <c r="E68">
        <f>RAW!E67</f>
        <v>4.0439999999999996</v>
      </c>
      <c r="F68" s="3">
        <f>RAW!F67</f>
        <v>-0.106739404078516</v>
      </c>
      <c r="G68" s="4">
        <f>RAW!G67</f>
        <v>-0.102941629645333</v>
      </c>
      <c r="H68" s="4">
        <f>RAW!H67</f>
        <v>-3.7977744331833502E-3</v>
      </c>
      <c r="I68" s="5" t="str">
        <f t="shared" si="0"/>
        <v/>
      </c>
      <c r="J68" s="4">
        <f>RAW!I67</f>
        <v>-0.19844899424478701</v>
      </c>
      <c r="K68" s="4">
        <f>RAW!J67</f>
        <v>-0.21393288520166301</v>
      </c>
      <c r="L68" s="4">
        <f>RAW!K67</f>
        <v>1.5483890956876099E-2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4.09</v>
      </c>
      <c r="C69">
        <f>RAW!C68</f>
        <v>4.09</v>
      </c>
      <c r="D69">
        <f>RAW!D68</f>
        <v>3.944</v>
      </c>
      <c r="E69">
        <f>RAW!E68</f>
        <v>3.992</v>
      </c>
      <c r="F69" s="3">
        <f>RAW!F68</f>
        <v>-0.105146187054833</v>
      </c>
      <c r="G69" s="4">
        <f>RAW!G68</f>
        <v>-0.103382541127233</v>
      </c>
      <c r="H69" s="4">
        <f>RAW!H68</f>
        <v>-1.7636459276001101E-3</v>
      </c>
      <c r="I69" s="5" t="str">
        <f t="shared" ref="I69:I132" si="2">IF(SIGN(H68)&lt;&gt;SIGN(H69)," ","")</f>
        <v/>
      </c>
      <c r="J69" s="4">
        <f>RAW!I68</f>
        <v>-0.19656533927490999</v>
      </c>
      <c r="K69" s="4">
        <f>RAW!J68</f>
        <v>-0.208143703226079</v>
      </c>
      <c r="L69" s="4">
        <f>RAW!K68</f>
        <v>1.15783639511686E-2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4</v>
      </c>
      <c r="C70">
        <f>RAW!C69</f>
        <v>4</v>
      </c>
      <c r="D70">
        <f>RAW!D69</f>
        <v>3.9</v>
      </c>
      <c r="E70">
        <f>RAW!E69</f>
        <v>3.95</v>
      </c>
      <c r="F70" s="3">
        <f>RAW!F69</f>
        <v>-0.10605012030345901</v>
      </c>
      <c r="G70" s="4">
        <f>RAW!G69</f>
        <v>-0.10391605696247801</v>
      </c>
      <c r="H70" s="4">
        <f>RAW!H69</f>
        <v>-2.13406334098091E-3</v>
      </c>
      <c r="I70" s="5" t="str">
        <f t="shared" si="2"/>
        <v/>
      </c>
      <c r="J70" s="4">
        <f>RAW!I69</f>
        <v>-0.203405902085082</v>
      </c>
      <c r="K70" s="4">
        <f>RAW!J69</f>
        <v>-0.20656443617907999</v>
      </c>
      <c r="L70" s="4">
        <f>RAW!K69</f>
        <v>3.1585340939979298E-3</v>
      </c>
      <c r="M70" s="5" t="str">
        <f t="shared" si="3"/>
        <v/>
      </c>
      <c r="N70">
        <v>0</v>
      </c>
    </row>
    <row r="71" spans="1:14">
      <c r="A71" s="1">
        <f>RAW!A70</f>
        <v>42404</v>
      </c>
      <c r="B71">
        <f>RAW!B70</f>
        <v>3.9019999999999899</v>
      </c>
      <c r="C71">
        <f>RAW!C70</f>
        <v>3.9980000000000002</v>
      </c>
      <c r="D71">
        <f>RAW!D70</f>
        <v>3.9019999999999899</v>
      </c>
      <c r="E71">
        <f>RAW!E70</f>
        <v>3.988</v>
      </c>
      <c r="F71" s="3">
        <f>RAW!F70</f>
        <v>-0.102518442702771</v>
      </c>
      <c r="G71" s="4">
        <f>RAW!G70</f>
        <v>-0.103636534110537</v>
      </c>
      <c r="H71" s="4">
        <f>RAW!H70</f>
        <v>1.1180914077658E-3</v>
      </c>
      <c r="I71" s="5" t="str">
        <f t="shared" si="2"/>
        <v xml:space="preserve"> </v>
      </c>
      <c r="J71" s="4">
        <f>RAW!I70</f>
        <v>-0.19339059159361499</v>
      </c>
      <c r="K71" s="4">
        <f>RAW!J70</f>
        <v>-0.20217315465059199</v>
      </c>
      <c r="L71" s="4">
        <f>RAW!K70</f>
        <v>8.7825630569768297E-3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4</v>
      </c>
      <c r="C72">
        <f>RAW!C71</f>
        <v>4.05</v>
      </c>
      <c r="D72">
        <f>RAW!D71</f>
        <v>3.94</v>
      </c>
      <c r="E72">
        <f>RAW!E71</f>
        <v>3.98</v>
      </c>
      <c r="F72" s="3">
        <f>RAW!F71</f>
        <v>-9.92213341244223E-2</v>
      </c>
      <c r="G72" s="4">
        <f>RAW!G71</f>
        <v>-0.102753494113314</v>
      </c>
      <c r="H72" s="4">
        <f>RAW!H71</f>
        <v>3.5321599888917302E-3</v>
      </c>
      <c r="I72" s="5" t="str">
        <f t="shared" si="2"/>
        <v/>
      </c>
      <c r="J72" s="4">
        <f>RAW!I71</f>
        <v>-0.18572557032873499</v>
      </c>
      <c r="K72" s="4">
        <f>RAW!J71</f>
        <v>-0.19669062654330599</v>
      </c>
      <c r="L72" s="4">
        <f>RAW!K71</f>
        <v>1.0965056214570799E-2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4.05</v>
      </c>
      <c r="C73">
        <f>RAW!C72</f>
        <v>4.05</v>
      </c>
      <c r="D73">
        <f>RAW!D72</f>
        <v>3.8119999999999998</v>
      </c>
      <c r="E73">
        <f>RAW!E72</f>
        <v>3.85</v>
      </c>
      <c r="F73" s="3">
        <f>RAW!F72</f>
        <v>-0.105877772313756</v>
      </c>
      <c r="G73" s="4">
        <f>RAW!G72</f>
        <v>-0.103378349753402</v>
      </c>
      <c r="H73" s="4">
        <f>RAW!H72</f>
        <v>-2.4994225603539302E-3</v>
      </c>
      <c r="I73" s="5" t="str">
        <f t="shared" si="2"/>
        <v xml:space="preserve"> </v>
      </c>
      <c r="J73" s="4">
        <f>RAW!I72</f>
        <v>-0.21357119452624199</v>
      </c>
      <c r="K73" s="4">
        <f>RAW!J72</f>
        <v>-0.202317482537618</v>
      </c>
      <c r="L73" s="4">
        <f>RAW!K72</f>
        <v>-1.12537119886238E-2</v>
      </c>
      <c r="M73" s="5" t="str">
        <f t="shared" si="3"/>
        <v xml:space="preserve"> </v>
      </c>
      <c r="N73">
        <v>0</v>
      </c>
    </row>
    <row r="74" spans="1:14">
      <c r="A74" s="1">
        <f>RAW!A73</f>
        <v>42409</v>
      </c>
      <c r="B74">
        <f>RAW!B73</f>
        <v>3.8119999999999998</v>
      </c>
      <c r="C74">
        <f>RAW!C73</f>
        <v>3.8380000000000001</v>
      </c>
      <c r="D74">
        <f>RAW!D73</f>
        <v>3.6019999999999999</v>
      </c>
      <c r="E74">
        <f>RAW!E73</f>
        <v>3.6019999999999999</v>
      </c>
      <c r="F74" s="3">
        <f>RAW!F73</f>
        <v>-0.12966982192290699</v>
      </c>
      <c r="G74" s="4">
        <f>RAW!G73</f>
        <v>-0.108636644187303</v>
      </c>
      <c r="H74" s="4">
        <f>RAW!H73</f>
        <v>-2.10331777356038E-2</v>
      </c>
      <c r="I74" s="5" t="str">
        <f t="shared" si="2"/>
        <v/>
      </c>
      <c r="J74" s="4">
        <f>RAW!I73</f>
        <v>-0.29603749134455698</v>
      </c>
      <c r="K74" s="4">
        <f>RAW!J73</f>
        <v>-0.23355748547326399</v>
      </c>
      <c r="L74" s="4">
        <f>RAW!K73</f>
        <v>-6.2480005871292203E-2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3.6459999999999999</v>
      </c>
      <c r="C75">
        <f>RAW!C74</f>
        <v>3.75</v>
      </c>
      <c r="D75">
        <f>RAW!D74</f>
        <v>3.55</v>
      </c>
      <c r="E75">
        <f>RAW!E74</f>
        <v>3.6</v>
      </c>
      <c r="F75" s="3">
        <f>RAW!F74</f>
        <v>-0.14699214202212299</v>
      </c>
      <c r="G75" s="4">
        <f>RAW!G74</f>
        <v>-0.116307743754267</v>
      </c>
      <c r="H75" s="4">
        <f>RAW!H74</f>
        <v>-3.0684398267855899E-2</v>
      </c>
      <c r="I75" s="5" t="str">
        <f t="shared" si="2"/>
        <v/>
      </c>
      <c r="J75" s="4">
        <f>RAW!I74</f>
        <v>-0.34303409505711402</v>
      </c>
      <c r="K75" s="4">
        <f>RAW!J74</f>
        <v>-0.27004968866788098</v>
      </c>
      <c r="L75" s="4">
        <f>RAW!K74</f>
        <v>-7.29844063892333E-2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3.65</v>
      </c>
      <c r="C76">
        <f>RAW!C75</f>
        <v>3.65</v>
      </c>
      <c r="D76">
        <f>RAW!D75</f>
        <v>3.37</v>
      </c>
      <c r="E76">
        <f>RAW!E75</f>
        <v>3.37</v>
      </c>
      <c r="F76" s="3">
        <f>RAW!F75</f>
        <v>-0.177236214555445</v>
      </c>
      <c r="G76" s="4">
        <f>RAW!G75</f>
        <v>-0.12849343791450299</v>
      </c>
      <c r="H76" s="4">
        <f>RAW!H75</f>
        <v>-4.8742776640942398E-2</v>
      </c>
      <c r="I76" s="5" t="str">
        <f t="shared" si="2"/>
        <v/>
      </c>
      <c r="J76" s="4">
        <f>RAW!I75</f>
        <v>-0.43016095489359302</v>
      </c>
      <c r="K76" s="4">
        <f>RAW!J75</f>
        <v>-0.32342011074311899</v>
      </c>
      <c r="L76" s="4">
        <f>RAW!K75</f>
        <v>-0.106740844150474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3.4139999999999899</v>
      </c>
      <c r="C77">
        <f>RAW!C76</f>
        <v>3.55</v>
      </c>
      <c r="D77">
        <f>RAW!D76</f>
        <v>3.22</v>
      </c>
      <c r="E77">
        <f>RAW!E76</f>
        <v>3.5</v>
      </c>
      <c r="F77" s="3">
        <f>RAW!F76</f>
        <v>-0.18854155668775799</v>
      </c>
      <c r="G77" s="4">
        <f>RAW!G76</f>
        <v>-0.14050306166915399</v>
      </c>
      <c r="H77" s="4">
        <f>RAW!H76</f>
        <v>-4.8038495018604202E-2</v>
      </c>
      <c r="I77" s="5" t="str">
        <f t="shared" si="2"/>
        <v/>
      </c>
      <c r="J77" s="4">
        <f>RAW!I76</f>
        <v>-0.44094155266297702</v>
      </c>
      <c r="K77" s="4">
        <f>RAW!J76</f>
        <v>-0.362593924716405</v>
      </c>
      <c r="L77" s="4">
        <f>RAW!K76</f>
        <v>-7.8347627946572101E-2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3.5</v>
      </c>
      <c r="C78">
        <f>RAW!C77</f>
        <v>3.7519999999999998</v>
      </c>
      <c r="D78">
        <f>RAW!D77</f>
        <v>3.5</v>
      </c>
      <c r="E78">
        <f>RAW!E77</f>
        <v>3.72</v>
      </c>
      <c r="F78" s="3">
        <f>RAW!F77</f>
        <v>-0.17770053919383999</v>
      </c>
      <c r="G78" s="4">
        <f>RAW!G77</f>
        <v>-0.14794255717409099</v>
      </c>
      <c r="H78" s="4">
        <f>RAW!H77</f>
        <v>-2.9757982019748899E-2</v>
      </c>
      <c r="I78" s="5" t="str">
        <f t="shared" si="2"/>
        <v/>
      </c>
      <c r="J78" s="4">
        <f>RAW!I77</f>
        <v>-0.37845264102401499</v>
      </c>
      <c r="K78" s="4">
        <f>RAW!J77</f>
        <v>-0.36788016348560798</v>
      </c>
      <c r="L78" s="4">
        <f>RAW!K77</f>
        <v>-1.0572477538406899E-2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3.766</v>
      </c>
      <c r="C79">
        <f>RAW!C78</f>
        <v>3.8279999999999998</v>
      </c>
      <c r="D79">
        <f>RAW!D78</f>
        <v>3.6680000000000001</v>
      </c>
      <c r="E79">
        <f>RAW!E78</f>
        <v>3.6680000000000001</v>
      </c>
      <c r="F79" s="3">
        <f>RAW!F78</f>
        <v>-0.17132993529753601</v>
      </c>
      <c r="G79" s="4">
        <f>RAW!G78</f>
        <v>-0.15262003279878</v>
      </c>
      <c r="H79" s="4">
        <f>RAW!H78</f>
        <v>-1.8709902498755902E-2</v>
      </c>
      <c r="I79" s="5" t="str">
        <f t="shared" si="2"/>
        <v/>
      </c>
      <c r="J79" s="4">
        <f>RAW!I78</f>
        <v>-0.34654383293607599</v>
      </c>
      <c r="K79" s="4">
        <f>RAW!J78</f>
        <v>-0.360768053302431</v>
      </c>
      <c r="L79" s="4">
        <f>RAW!K78</f>
        <v>1.4224220366354901E-2</v>
      </c>
      <c r="M79" s="5" t="str">
        <f t="shared" si="3"/>
        <v xml:space="preserve"> </v>
      </c>
      <c r="N79">
        <v>0</v>
      </c>
    </row>
    <row r="80" spans="1:14">
      <c r="A80" s="1">
        <f>RAW!A79</f>
        <v>42417</v>
      </c>
      <c r="B80">
        <f>RAW!B79</f>
        <v>3.6239999999999899</v>
      </c>
      <c r="C80">
        <f>RAW!C79</f>
        <v>3.9180000000000001</v>
      </c>
      <c r="D80">
        <f>RAW!D79</f>
        <v>3.6</v>
      </c>
      <c r="E80">
        <f>RAW!E79</f>
        <v>3.9180000000000001</v>
      </c>
      <c r="F80" s="3">
        <f>RAW!F79</f>
        <v>-0.14444322358051701</v>
      </c>
      <c r="G80" s="4">
        <f>RAW!G79</f>
        <v>-0.15098467095512699</v>
      </c>
      <c r="H80" s="4">
        <f>RAW!H79</f>
        <v>6.5414473746106504E-3</v>
      </c>
      <c r="I80" s="5" t="str">
        <f t="shared" si="2"/>
        <v xml:space="preserve"> </v>
      </c>
      <c r="J80" s="4">
        <f>RAW!I79</f>
        <v>-0.25059117908559297</v>
      </c>
      <c r="K80" s="4">
        <f>RAW!J79</f>
        <v>-0.32404242856348497</v>
      </c>
      <c r="L80" s="4">
        <f>RAW!K79</f>
        <v>7.3451249477891403E-2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3.87</v>
      </c>
      <c r="C81">
        <f>RAW!C80</f>
        <v>4.1980000000000004</v>
      </c>
      <c r="D81">
        <f>RAW!D80</f>
        <v>3.87</v>
      </c>
      <c r="E81">
        <f>RAW!E80</f>
        <v>4.1260000000000003</v>
      </c>
      <c r="F81" s="3">
        <f>RAW!F80</f>
        <v>-0.10513946683834501</v>
      </c>
      <c r="G81" s="4">
        <f>RAW!G80</f>
        <v>-0.14181563013177101</v>
      </c>
      <c r="H81" s="4">
        <f>RAW!H80</f>
        <v>3.6676163293426003E-2</v>
      </c>
      <c r="I81" s="5" t="str">
        <f t="shared" si="2"/>
        <v/>
      </c>
      <c r="J81" s="4">
        <f>RAW!I80</f>
        <v>-0.127758190011483</v>
      </c>
      <c r="K81" s="4">
        <f>RAW!J80</f>
        <v>-0.25861434904615099</v>
      </c>
      <c r="L81" s="4">
        <f>RAW!K80</f>
        <v>0.13085615903466799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4.0759999999999996</v>
      </c>
      <c r="C82">
        <f>RAW!C81</f>
        <v>4.1500000000000004</v>
      </c>
      <c r="D82">
        <f>RAW!D81</f>
        <v>4.0220000000000002</v>
      </c>
      <c r="E82">
        <f>RAW!E81</f>
        <v>4.0259999999999998</v>
      </c>
      <c r="F82" s="3">
        <f>RAW!F81</f>
        <v>-8.1124962646177801E-2</v>
      </c>
      <c r="G82" s="4">
        <f>RAW!G81</f>
        <v>-0.129677496634652</v>
      </c>
      <c r="H82" s="4">
        <f>RAW!H81</f>
        <v>4.85525339884747E-2</v>
      </c>
      <c r="I82" s="5" t="str">
        <f t="shared" si="2"/>
        <v/>
      </c>
      <c r="J82" s="4">
        <f>RAW!I81</f>
        <v>-7.5830785964608294E-2</v>
      </c>
      <c r="K82" s="4">
        <f>RAW!J81</f>
        <v>-0.19768649468563601</v>
      </c>
      <c r="L82" s="4">
        <f>RAW!K81</f>
        <v>0.12185570872102799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4.0759999999999996</v>
      </c>
      <c r="C83">
        <f>RAW!C82</f>
        <v>4.1900000000000004</v>
      </c>
      <c r="D83">
        <f>RAW!D82</f>
        <v>4.05</v>
      </c>
      <c r="E83">
        <f>RAW!E82</f>
        <v>4.1900000000000004</v>
      </c>
      <c r="F83" s="3">
        <f>RAW!F82</f>
        <v>-4.8303058077998999E-2</v>
      </c>
      <c r="G83" s="4">
        <f>RAW!G82</f>
        <v>-0.113402608923321</v>
      </c>
      <c r="H83" s="4">
        <f>RAW!H82</f>
        <v>6.5099550845322707E-2</v>
      </c>
      <c r="I83" s="5" t="str">
        <f t="shared" si="2"/>
        <v/>
      </c>
      <c r="J83" s="4">
        <f>RAW!I82</f>
        <v>3.8240755827692002E-3</v>
      </c>
      <c r="K83" s="4">
        <f>RAW!J82</f>
        <v>-0.130516304596168</v>
      </c>
      <c r="L83" s="4">
        <f>RAW!K82</f>
        <v>0.13434038017893701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4.1339999999999897</v>
      </c>
      <c r="C84">
        <f>RAW!C83</f>
        <v>4.1840000000000002</v>
      </c>
      <c r="D84">
        <f>RAW!D83</f>
        <v>4.07</v>
      </c>
      <c r="E84">
        <f>RAW!E83</f>
        <v>4.0739999999999998</v>
      </c>
      <c r="F84" s="3">
        <f>RAW!F83</f>
        <v>-3.1290989734519901E-2</v>
      </c>
      <c r="G84" s="4">
        <f>RAW!G83</f>
        <v>-9.6980285085561405E-2</v>
      </c>
      <c r="H84" s="4">
        <f>RAW!H83</f>
        <v>6.5689295351041496E-2</v>
      </c>
      <c r="I84" s="5" t="str">
        <f t="shared" si="2"/>
        <v/>
      </c>
      <c r="J84" s="4">
        <f>RAW!I83</f>
        <v>2.16840981203247E-2</v>
      </c>
      <c r="K84" s="4">
        <f>RAW!J83</f>
        <v>-7.9782837024003905E-2</v>
      </c>
      <c r="L84" s="4">
        <f>RAW!K83</f>
        <v>0.101466935144328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4.1239999999999997</v>
      </c>
      <c r="C85">
        <f>RAW!C84</f>
        <v>4.1239999999999997</v>
      </c>
      <c r="D85">
        <f>RAW!D84</f>
        <v>3.8959999999999999</v>
      </c>
      <c r="E85">
        <f>RAW!E84</f>
        <v>3.9319999999999999</v>
      </c>
      <c r="F85" s="3">
        <f>RAW!F84</f>
        <v>-2.8933489012597801E-2</v>
      </c>
      <c r="G85" s="4">
        <f>RAW!G84</f>
        <v>-8.3370925870968698E-2</v>
      </c>
      <c r="H85" s="4">
        <f>RAW!H84</f>
        <v>5.4437436858370901E-2</v>
      </c>
      <c r="I85" s="5" t="str">
        <f t="shared" si="2"/>
        <v/>
      </c>
      <c r="J85" s="4">
        <f>RAW!I84</f>
        <v>-6.9167043212199301E-3</v>
      </c>
      <c r="K85" s="4">
        <f>RAW!J84</f>
        <v>-5.5494126123075901E-2</v>
      </c>
      <c r="L85" s="4">
        <f>RAW!K84</f>
        <v>4.8577421801855897E-2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3.98</v>
      </c>
      <c r="C86">
        <f>RAW!C85</f>
        <v>4.0279999999999996</v>
      </c>
      <c r="D86">
        <f>RAW!D85</f>
        <v>3.964</v>
      </c>
      <c r="E86">
        <f>RAW!E85</f>
        <v>3.98</v>
      </c>
      <c r="F86" s="3">
        <f>RAW!F85</f>
        <v>-2.2927658087870999E-2</v>
      </c>
      <c r="G86" s="4">
        <f>RAW!G85</f>
        <v>-7.1282272314349193E-2</v>
      </c>
      <c r="H86" s="4">
        <f>RAW!H85</f>
        <v>4.8354614226478201E-2</v>
      </c>
      <c r="I86" s="5" t="str">
        <f t="shared" si="2"/>
        <v/>
      </c>
      <c r="J86" s="4">
        <f>RAW!I85</f>
        <v>-1.1463196519207099E-2</v>
      </c>
      <c r="K86" s="4">
        <f>RAW!J85</f>
        <v>-4.0817149588452901E-2</v>
      </c>
      <c r="L86" s="4">
        <f>RAW!K85</f>
        <v>2.9353953069245799E-2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4</v>
      </c>
      <c r="C87">
        <f>RAW!C86</f>
        <v>4.12</v>
      </c>
      <c r="D87">
        <f>RAW!D86</f>
        <v>3.984</v>
      </c>
      <c r="E87">
        <f>RAW!E86</f>
        <v>4.1100000000000003</v>
      </c>
      <c r="F87" s="3">
        <f>RAW!F86</f>
        <v>-7.5905807754743596E-3</v>
      </c>
      <c r="G87" s="4">
        <f>RAW!G86</f>
        <v>-5.8543934006574198E-2</v>
      </c>
      <c r="H87" s="4">
        <f>RAW!H86</f>
        <v>5.0953353231099799E-2</v>
      </c>
      <c r="I87" s="5" t="str">
        <f t="shared" si="2"/>
        <v/>
      </c>
      <c r="J87" s="4">
        <f>RAW!I86</f>
        <v>2.1997589810194201E-2</v>
      </c>
      <c r="K87" s="4">
        <f>RAW!J86</f>
        <v>-1.9878903122237199E-2</v>
      </c>
      <c r="L87" s="4">
        <f>RAW!K86</f>
        <v>4.1876492932431501E-2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4.0960000000000001</v>
      </c>
      <c r="C88">
        <f>RAW!C87</f>
        <v>4.1980000000000004</v>
      </c>
      <c r="D88">
        <f>RAW!D87</f>
        <v>4.07</v>
      </c>
      <c r="E88">
        <f>RAW!E87</f>
        <v>4.1100000000000003</v>
      </c>
      <c r="F88" s="3">
        <f>RAW!F87</f>
        <v>4.5121502331042498E-3</v>
      </c>
      <c r="G88" s="4">
        <f>RAW!G87</f>
        <v>-4.5932717158638503E-2</v>
      </c>
      <c r="H88" s="4">
        <f>RAW!H87</f>
        <v>5.0444867391742698E-2</v>
      </c>
      <c r="I88" s="5" t="str">
        <f t="shared" si="2"/>
        <v/>
      </c>
      <c r="J88" s="4">
        <f>RAW!I87</f>
        <v>4.2658129539628199E-2</v>
      </c>
      <c r="K88" s="4">
        <f>RAW!J87</f>
        <v>9.6677443171791803E-4</v>
      </c>
      <c r="L88" s="4">
        <f>RAW!K87</f>
        <v>4.1691355107910298E-2</v>
      </c>
      <c r="M88" s="5" t="str">
        <f t="shared" si="3"/>
        <v/>
      </c>
      <c r="N88">
        <v>0</v>
      </c>
    </row>
    <row r="89" spans="1:14">
      <c r="A89" s="1">
        <f>RAW!A88</f>
        <v>42430</v>
      </c>
      <c r="B89">
        <f>RAW!B88</f>
        <v>4.16</v>
      </c>
      <c r="C89">
        <f>RAW!C88</f>
        <v>4.2219999999999898</v>
      </c>
      <c r="D89">
        <f>RAW!D88</f>
        <v>4.1079999999999997</v>
      </c>
      <c r="E89">
        <f>RAW!E88</f>
        <v>4.22</v>
      </c>
      <c r="F89" s="3">
        <f>RAW!F88</f>
        <v>2.2717855151698801E-2</v>
      </c>
      <c r="G89" s="4">
        <f>RAW!G88</f>
        <v>-3.2202602696570999E-2</v>
      </c>
      <c r="H89" s="4">
        <f>RAW!H88</f>
        <v>5.4920457848269898E-2</v>
      </c>
      <c r="I89" s="5" t="str">
        <f t="shared" si="2"/>
        <v/>
      </c>
      <c r="J89" s="4">
        <f>RAW!I88</f>
        <v>8.54322077111309E-2</v>
      </c>
      <c r="K89" s="4">
        <f>RAW!J88</f>
        <v>2.9121918858188899E-2</v>
      </c>
      <c r="L89" s="4">
        <f>RAW!K88</f>
        <v>5.6310288852941898E-2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4.2219999999999898</v>
      </c>
      <c r="C90">
        <f>RAW!C89</f>
        <v>4.2720000000000002</v>
      </c>
      <c r="D90">
        <f>RAW!D89</f>
        <v>4.0199999999999996</v>
      </c>
      <c r="E90">
        <f>RAW!E89</f>
        <v>4.1920000000000002</v>
      </c>
      <c r="F90" s="3">
        <f>RAW!F89</f>
        <v>3.44890729067035E-2</v>
      </c>
      <c r="G90" s="4">
        <f>RAW!G89</f>
        <v>-1.88642675759161E-2</v>
      </c>
      <c r="H90" s="4">
        <f>RAW!H89</f>
        <v>5.3353340482619603E-2</v>
      </c>
      <c r="I90" s="5" t="str">
        <f t="shared" si="2"/>
        <v/>
      </c>
      <c r="J90" s="4">
        <f>RAW!I89</f>
        <v>0.10300417900964801</v>
      </c>
      <c r="K90" s="4">
        <f>RAW!J89</f>
        <v>5.3749338908675302E-2</v>
      </c>
      <c r="L90" s="4">
        <f>RAW!K89</f>
        <v>4.9254840100972898E-2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4.2439999999999998</v>
      </c>
      <c r="C91">
        <f>RAW!C90</f>
        <v>4.2439999999999998</v>
      </c>
      <c r="D91">
        <f>RAW!D90</f>
        <v>4.1479999999999997</v>
      </c>
      <c r="E91">
        <f>RAW!E90</f>
        <v>4.1500000000000004</v>
      </c>
      <c r="F91" s="3">
        <f>RAW!F90</f>
        <v>3.9968071741459797E-2</v>
      </c>
      <c r="G91" s="4">
        <f>RAW!G90</f>
        <v>-7.0977997124409302E-3</v>
      </c>
      <c r="H91" s="4">
        <f>RAW!H90</f>
        <v>4.7065871453900801E-2</v>
      </c>
      <c r="I91" s="5" t="str">
        <f t="shared" si="2"/>
        <v/>
      </c>
      <c r="J91" s="4">
        <f>RAW!I90</f>
        <v>0.100493861327055</v>
      </c>
      <c r="K91" s="4">
        <f>RAW!J90</f>
        <v>6.9330846381468594E-2</v>
      </c>
      <c r="L91" s="4">
        <f>RAW!K90</f>
        <v>3.1163014945586501E-2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4.2</v>
      </c>
      <c r="C92">
        <f>RAW!C91</f>
        <v>4.25</v>
      </c>
      <c r="D92">
        <f>RAW!D91</f>
        <v>4.1399999999999997</v>
      </c>
      <c r="E92">
        <f>RAW!E91</f>
        <v>4.17</v>
      </c>
      <c r="F92" s="3">
        <f>RAW!F91</f>
        <v>4.5400699640582597E-2</v>
      </c>
      <c r="G92" s="4">
        <f>RAW!G91</f>
        <v>3.40190015816379E-3</v>
      </c>
      <c r="H92" s="4">
        <f>RAW!H91</f>
        <v>4.1998799482418803E-2</v>
      </c>
      <c r="I92" s="5" t="str">
        <f t="shared" si="2"/>
        <v/>
      </c>
      <c r="J92" s="4">
        <f>RAW!I91</f>
        <v>0.102607849057883</v>
      </c>
      <c r="K92" s="4">
        <f>RAW!J91</f>
        <v>8.0423180606940203E-2</v>
      </c>
      <c r="L92" s="4">
        <f>RAW!K91</f>
        <v>2.2184668450943201E-2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4.1500000000000004</v>
      </c>
      <c r="C93">
        <f>RAW!C92</f>
        <v>4.26</v>
      </c>
      <c r="D93">
        <f>RAW!D92</f>
        <v>4.1500000000000004</v>
      </c>
      <c r="E93">
        <f>RAW!E92</f>
        <v>4.2240000000000002</v>
      </c>
      <c r="F93" s="3">
        <f>RAW!F92</f>
        <v>5.3447337457382199E-2</v>
      </c>
      <c r="G93" s="4">
        <f>RAW!G92</f>
        <v>1.34109876180074E-2</v>
      </c>
      <c r="H93" s="4">
        <f>RAW!H92</f>
        <v>4.0036349839374701E-2</v>
      </c>
      <c r="I93" s="5" t="str">
        <f t="shared" si="2"/>
        <v/>
      </c>
      <c r="J93" s="4">
        <f>RAW!I92</f>
        <v>0.11703873301696301</v>
      </c>
      <c r="K93" s="4">
        <f>RAW!J92</f>
        <v>9.2628364743614605E-2</v>
      </c>
      <c r="L93" s="4">
        <f>RAW!K92</f>
        <v>2.44103682733488E-2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4.2539999999999996</v>
      </c>
      <c r="C94">
        <f>RAW!C93</f>
        <v>4.2539999999999996</v>
      </c>
      <c r="D94">
        <f>RAW!D93</f>
        <v>4.18</v>
      </c>
      <c r="E94">
        <f>RAW!E93</f>
        <v>4.226</v>
      </c>
      <c r="F94" s="3">
        <f>RAW!F93</f>
        <v>5.9302141018037803E-2</v>
      </c>
      <c r="G94" s="4">
        <f>RAW!G93</f>
        <v>2.25892182980135E-2</v>
      </c>
      <c r="H94" s="4">
        <f>RAW!H93</f>
        <v>3.6712922720024299E-2</v>
      </c>
      <c r="I94" s="5" t="str">
        <f t="shared" si="2"/>
        <v/>
      </c>
      <c r="J94" s="4">
        <f>RAW!I93</f>
        <v>0.12451301675014299</v>
      </c>
      <c r="K94" s="4">
        <f>RAW!J93</f>
        <v>0.103256582079124</v>
      </c>
      <c r="L94" s="4">
        <f>RAW!K93</f>
        <v>2.1256434671019401E-2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4.2300000000000004</v>
      </c>
      <c r="C95">
        <f>RAW!C94</f>
        <v>4.2439999999999998</v>
      </c>
      <c r="D95">
        <f>RAW!D94</f>
        <v>4.1819999999999897</v>
      </c>
      <c r="E95">
        <f>RAW!E94</f>
        <v>4.2439999999999998</v>
      </c>
      <c r="F95" s="3">
        <f>RAW!F94</f>
        <v>6.46493273858679E-2</v>
      </c>
      <c r="G95" s="4">
        <f>RAW!G94</f>
        <v>3.1001240115584399E-2</v>
      </c>
      <c r="H95" s="4">
        <f>RAW!H94</f>
        <v>3.36480872702834E-2</v>
      </c>
      <c r="I95" s="5" t="str">
        <f t="shared" si="2"/>
        <v/>
      </c>
      <c r="J95" s="4">
        <f>RAW!I94</f>
        <v>0.13191325064232801</v>
      </c>
      <c r="K95" s="4">
        <f>RAW!J94</f>
        <v>0.11280880493352501</v>
      </c>
      <c r="L95" s="4">
        <f>RAW!K94</f>
        <v>1.91044457088025E-2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4.1920000000000002</v>
      </c>
      <c r="C96">
        <f>RAW!C95</f>
        <v>4.26</v>
      </c>
      <c r="D96">
        <f>RAW!D95</f>
        <v>4.1520000000000001</v>
      </c>
      <c r="E96">
        <f>RAW!E95</f>
        <v>4.1760000000000002</v>
      </c>
      <c r="F96" s="3">
        <f>RAW!F95</f>
        <v>6.2677472518658697E-2</v>
      </c>
      <c r="G96" s="4">
        <f>RAW!G95</f>
        <v>3.73364865961993E-2</v>
      </c>
      <c r="H96" s="4">
        <f>RAW!H95</f>
        <v>2.53409859224594E-2</v>
      </c>
      <c r="I96" s="5" t="str">
        <f t="shared" si="2"/>
        <v/>
      </c>
      <c r="J96" s="4">
        <f>RAW!I95</f>
        <v>0.11524093030329099</v>
      </c>
      <c r="K96" s="4">
        <f>RAW!J95</f>
        <v>0.113619513390114</v>
      </c>
      <c r="L96" s="4">
        <f>RAW!K95</f>
        <v>1.6214169131771E-3</v>
      </c>
      <c r="M96" s="5" t="str">
        <f t="shared" si="3"/>
        <v/>
      </c>
      <c r="N96">
        <v>0</v>
      </c>
    </row>
    <row r="97" spans="1:14">
      <c r="A97" s="1">
        <f>RAW!A96</f>
        <v>42440</v>
      </c>
      <c r="B97">
        <f>RAW!B96</f>
        <v>4.2279999999999998</v>
      </c>
      <c r="C97">
        <f>RAW!C96</f>
        <v>4.3220000000000001</v>
      </c>
      <c r="D97">
        <f>RAW!D96</f>
        <v>4.1900000000000004</v>
      </c>
      <c r="E97">
        <f>RAW!E96</f>
        <v>4.3159999999999998</v>
      </c>
      <c r="F97" s="3">
        <f>RAW!F96</f>
        <v>7.1586389958666993E-2</v>
      </c>
      <c r="G97" s="4">
        <f>RAW!G96</f>
        <v>4.4186467268692797E-2</v>
      </c>
      <c r="H97" s="4">
        <f>RAW!H96</f>
        <v>2.7399922689974199E-2</v>
      </c>
      <c r="I97" s="5" t="str">
        <f t="shared" si="2"/>
        <v/>
      </c>
      <c r="J97" s="4">
        <f>RAW!I96</f>
        <v>0.14149834101013201</v>
      </c>
      <c r="K97" s="4">
        <f>RAW!J96</f>
        <v>0.12291245593012</v>
      </c>
      <c r="L97" s="4">
        <f>RAW!K96</f>
        <v>1.8585885080012101E-2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4.33</v>
      </c>
      <c r="C98">
        <f>RAW!C97</f>
        <v>4.4740000000000002</v>
      </c>
      <c r="D98">
        <f>RAW!D97</f>
        <v>4.32</v>
      </c>
      <c r="E98">
        <f>RAW!E97</f>
        <v>4.3600000000000003</v>
      </c>
      <c r="F98" s="3">
        <f>RAW!F97</f>
        <v>8.1260483224101898E-2</v>
      </c>
      <c r="G98" s="4">
        <f>RAW!G97</f>
        <v>5.1601270459774598E-2</v>
      </c>
      <c r="H98" s="4">
        <f>RAW!H97</f>
        <v>2.96592127643272E-2</v>
      </c>
      <c r="I98" s="5" t="str">
        <f t="shared" si="2"/>
        <v/>
      </c>
      <c r="J98" s="4">
        <f>RAW!I97</f>
        <v>0.16763266736240001</v>
      </c>
      <c r="K98" s="4">
        <f>RAW!J97</f>
        <v>0.137819193074213</v>
      </c>
      <c r="L98" s="4">
        <f>RAW!K97</f>
        <v>2.9813474288186599E-2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4.4000000000000004</v>
      </c>
      <c r="C99">
        <f>RAW!C98</f>
        <v>4.4139999999999997</v>
      </c>
      <c r="D99">
        <f>RAW!D98</f>
        <v>4.306</v>
      </c>
      <c r="E99">
        <f>RAW!E98</f>
        <v>4.32</v>
      </c>
      <c r="F99" s="3">
        <f>RAW!F98</f>
        <v>8.4722972440905694E-2</v>
      </c>
      <c r="G99" s="4">
        <f>RAW!G98</f>
        <v>5.8225610856000802E-2</v>
      </c>
      <c r="H99" s="4">
        <f>RAW!H98</f>
        <v>2.6497361584904799E-2</v>
      </c>
      <c r="I99" s="5" t="str">
        <f t="shared" si="2"/>
        <v/>
      </c>
      <c r="J99" s="4">
        <f>RAW!I98</f>
        <v>0.16987219381822799</v>
      </c>
      <c r="K99" s="4">
        <f>RAW!J98</f>
        <v>0.148503526655552</v>
      </c>
      <c r="L99" s="4">
        <f>RAW!K98</f>
        <v>2.1368667162676699E-2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4.3600000000000003</v>
      </c>
      <c r="C100">
        <f>RAW!C99</f>
        <v>4.4800000000000004</v>
      </c>
      <c r="D100">
        <f>RAW!D99</f>
        <v>4.3540000000000001</v>
      </c>
      <c r="E100">
        <f>RAW!E99</f>
        <v>4.4800000000000004</v>
      </c>
      <c r="F100" s="3">
        <f>RAW!F99</f>
        <v>9.9233777696910302E-2</v>
      </c>
      <c r="G100" s="4">
        <f>RAW!G99</f>
        <v>6.6427244224182697E-2</v>
      </c>
      <c r="H100" s="4">
        <f>RAW!H99</f>
        <v>3.2806533472727502E-2</v>
      </c>
      <c r="I100" s="5" t="str">
        <f t="shared" si="2"/>
        <v/>
      </c>
      <c r="J100" s="4">
        <f>RAW!I99</f>
        <v>0.21258092910859799</v>
      </c>
      <c r="K100" s="4">
        <f>RAW!J99</f>
        <v>0.16986266080656701</v>
      </c>
      <c r="L100" s="4">
        <f>RAW!K99</f>
        <v>4.2718268302030599E-2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4.4800000000000004</v>
      </c>
      <c r="C101">
        <f>RAW!C100</f>
        <v>4.5860000000000003</v>
      </c>
      <c r="D101">
        <f>RAW!D100</f>
        <v>4.4319999999999897</v>
      </c>
      <c r="E101">
        <f>RAW!E100</f>
        <v>4.5720000000000001</v>
      </c>
      <c r="F101" s="3">
        <f>RAW!F100</f>
        <v>0.11681080429125</v>
      </c>
      <c r="G101" s="4">
        <f>RAW!G100</f>
        <v>7.6503956237596302E-2</v>
      </c>
      <c r="H101" s="4">
        <f>RAW!H100</f>
        <v>4.0306848053654198E-2</v>
      </c>
      <c r="I101" s="5" t="str">
        <f t="shared" si="2"/>
        <v/>
      </c>
      <c r="J101" s="4">
        <f>RAW!I100</f>
        <v>0.261090485974596</v>
      </c>
      <c r="K101" s="4">
        <f>RAW!J100</f>
        <v>0.20027193586257699</v>
      </c>
      <c r="L101" s="4">
        <f>RAW!K100</f>
        <v>6.0818550112019601E-2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4.55</v>
      </c>
      <c r="C102">
        <f>RAW!C101</f>
        <v>4.6440000000000001</v>
      </c>
      <c r="D102">
        <f>RAW!D101</f>
        <v>4.5460000000000003</v>
      </c>
      <c r="E102">
        <f>RAW!E101</f>
        <v>4.63</v>
      </c>
      <c r="F102" s="3">
        <f>RAW!F101</f>
        <v>0.133877582343326</v>
      </c>
      <c r="G102" s="4">
        <f>RAW!G101</f>
        <v>8.7978681458742297E-2</v>
      </c>
      <c r="H102" s="4">
        <f>RAW!H101</f>
        <v>4.58989008845841E-2</v>
      </c>
      <c r="I102" s="5" t="str">
        <f t="shared" si="2"/>
        <v/>
      </c>
      <c r="J102" s="4">
        <f>RAW!I101</f>
        <v>0.30290964240921397</v>
      </c>
      <c r="K102" s="4">
        <f>RAW!J101</f>
        <v>0.23448450471145599</v>
      </c>
      <c r="L102" s="4">
        <f>RAW!K101</f>
        <v>6.8425137697758098E-2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4.5739999999999998</v>
      </c>
      <c r="C103">
        <f>RAW!C102</f>
        <v>4.66</v>
      </c>
      <c r="D103">
        <f>RAW!D102</f>
        <v>4.5739999999999998</v>
      </c>
      <c r="E103">
        <f>RAW!E102</f>
        <v>4.66</v>
      </c>
      <c r="F103" s="3">
        <f>RAW!F102</f>
        <v>0.14811648158819099</v>
      </c>
      <c r="G103" s="4">
        <f>RAW!G102</f>
        <v>0.100006241484632</v>
      </c>
      <c r="H103" s="4">
        <f>RAW!H102</f>
        <v>4.8110240103559201E-2</v>
      </c>
      <c r="I103" s="5" t="str">
        <f t="shared" si="2"/>
        <v/>
      </c>
      <c r="J103" s="4">
        <f>RAW!I102</f>
        <v>0.33196411789750702</v>
      </c>
      <c r="K103" s="4">
        <f>RAW!J102</f>
        <v>0.26697770910680602</v>
      </c>
      <c r="L103" s="4">
        <f>RAW!K102</f>
        <v>6.4986408790700501E-2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4.66</v>
      </c>
      <c r="C104">
        <f>RAW!C103</f>
        <v>4.6980000000000004</v>
      </c>
      <c r="D104">
        <f>RAW!D103</f>
        <v>4.6020000000000003</v>
      </c>
      <c r="E104">
        <f>RAW!E103</f>
        <v>4.6980000000000004</v>
      </c>
      <c r="F104" s="3">
        <f>RAW!F103</f>
        <v>0.160615716249116</v>
      </c>
      <c r="G104" s="4">
        <f>RAW!G103</f>
        <v>0.112128136437529</v>
      </c>
      <c r="H104" s="4">
        <f>RAW!H103</f>
        <v>4.8487579811587703E-2</v>
      </c>
      <c r="I104" s="5" t="str">
        <f t="shared" si="2"/>
        <v/>
      </c>
      <c r="J104" s="4">
        <f>RAW!I103</f>
        <v>0.35466574842907</v>
      </c>
      <c r="K104" s="4">
        <f>RAW!J103</f>
        <v>0.29620705554756099</v>
      </c>
      <c r="L104" s="4">
        <f>RAW!K103</f>
        <v>5.8458692881509303E-2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4.6980000000000004</v>
      </c>
      <c r="C105">
        <f>RAW!C104</f>
        <v>4.6980000000000004</v>
      </c>
      <c r="D105">
        <f>RAW!D104</f>
        <v>4.4800000000000004</v>
      </c>
      <c r="E105">
        <f>RAW!E104</f>
        <v>4.6559999999999997</v>
      </c>
      <c r="F105" s="3">
        <f>RAW!F104</f>
        <v>0.16522775803475201</v>
      </c>
      <c r="G105" s="4">
        <f>RAW!G104</f>
        <v>0.122748060756973</v>
      </c>
      <c r="H105" s="4">
        <f>RAW!H104</f>
        <v>4.2479697277778998E-2</v>
      </c>
      <c r="I105" s="5" t="str">
        <f t="shared" si="2"/>
        <v/>
      </c>
      <c r="J105" s="4">
        <f>RAW!I104</f>
        <v>0.35072481675581202</v>
      </c>
      <c r="K105" s="4">
        <f>RAW!J104</f>
        <v>0.31437964261697798</v>
      </c>
      <c r="L105" s="4">
        <f>RAW!K104</f>
        <v>3.6345174138834403E-2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4.68</v>
      </c>
      <c r="C106">
        <f>RAW!C105</f>
        <v>4.68</v>
      </c>
      <c r="D106">
        <f>RAW!D105</f>
        <v>4.5419999999999998</v>
      </c>
      <c r="E106">
        <f>RAW!E105</f>
        <v>4.6459999999999999</v>
      </c>
      <c r="F106" s="3">
        <f>RAW!F105</f>
        <v>0.166160522874954</v>
      </c>
      <c r="G106" s="4">
        <f>RAW!G105</f>
        <v>0.13143055318057001</v>
      </c>
      <c r="H106" s="4">
        <f>RAW!H105</f>
        <v>3.4729969694384501E-2</v>
      </c>
      <c r="I106" s="5" t="str">
        <f t="shared" si="2"/>
        <v/>
      </c>
      <c r="J106" s="4">
        <f>RAW!I105</f>
        <v>0.338970807614209</v>
      </c>
      <c r="K106" s="4">
        <f>RAW!J105</f>
        <v>0.32257669761605501</v>
      </c>
      <c r="L106" s="4">
        <f>RAW!K105</f>
        <v>1.6394109998154299E-2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4.6459999999999999</v>
      </c>
      <c r="C107">
        <f>RAW!C106</f>
        <v>4.6459999999999999</v>
      </c>
      <c r="D107">
        <f>RAW!D106</f>
        <v>4.6459999999999999</v>
      </c>
      <c r="E107">
        <f>RAW!E106</f>
        <v>4.6459999999999999</v>
      </c>
      <c r="F107" s="3">
        <f>RAW!F106</f>
        <v>0.16499775432668001</v>
      </c>
      <c r="G107" s="4">
        <f>RAW!G106</f>
        <v>0.138143993409792</v>
      </c>
      <c r="H107" s="4">
        <f>RAW!H106</f>
        <v>2.68537609168885E-2</v>
      </c>
      <c r="I107" s="5" t="str">
        <f t="shared" si="2"/>
        <v/>
      </c>
      <c r="J107" s="4">
        <f>RAW!I106</f>
        <v>0.325292898013677</v>
      </c>
      <c r="K107" s="4">
        <f>RAW!J106</f>
        <v>0.32348209774859599</v>
      </c>
      <c r="L107" s="4">
        <f>RAW!K106</f>
        <v>1.8108002650814501E-3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4.6459999999999999</v>
      </c>
      <c r="C108">
        <f>RAW!C107</f>
        <v>4.6459999999999999</v>
      </c>
      <c r="D108">
        <f>RAW!D107</f>
        <v>4.6459999999999999</v>
      </c>
      <c r="E108">
        <f>RAW!E107</f>
        <v>4.6459999999999999</v>
      </c>
      <c r="F108" s="3">
        <f>RAW!F107</f>
        <v>0.162206437038697</v>
      </c>
      <c r="G108" s="4">
        <f>RAW!G107</f>
        <v>0.14295648213557299</v>
      </c>
      <c r="H108" s="4">
        <f>RAW!H107</f>
        <v>1.9249954903124599E-2</v>
      </c>
      <c r="I108" s="5" t="str">
        <f t="shared" si="2"/>
        <v/>
      </c>
      <c r="J108" s="4">
        <f>RAW!I107</f>
        <v>0.31065693830197799</v>
      </c>
      <c r="K108" s="4">
        <f>RAW!J107</f>
        <v>0.31920704459972299</v>
      </c>
      <c r="L108" s="4">
        <f>RAW!K107</f>
        <v>-8.5501062977454394E-3</v>
      </c>
      <c r="M108" s="5" t="str">
        <f t="shared" si="3"/>
        <v xml:space="preserve"> </v>
      </c>
      <c r="N108">
        <v>0</v>
      </c>
    </row>
    <row r="109" spans="1:14">
      <c r="A109" s="1">
        <f>RAW!A108</f>
        <v>42458</v>
      </c>
      <c r="B109">
        <f>RAW!B108</f>
        <v>4.63</v>
      </c>
      <c r="C109">
        <f>RAW!C108</f>
        <v>4.82</v>
      </c>
      <c r="D109">
        <f>RAW!D108</f>
        <v>4.5880000000000001</v>
      </c>
      <c r="E109">
        <f>RAW!E108</f>
        <v>4.74</v>
      </c>
      <c r="F109" s="3">
        <f>RAW!F108</f>
        <v>0.165669576633141</v>
      </c>
      <c r="G109" s="4">
        <f>RAW!G108</f>
        <v>0.14749910103508601</v>
      </c>
      <c r="H109" s="4">
        <f>RAW!H108</f>
        <v>1.81704755980545E-2</v>
      </c>
      <c r="I109" s="5" t="str">
        <f t="shared" si="2"/>
        <v/>
      </c>
      <c r="J109" s="4">
        <f>RAW!I108</f>
        <v>0.32179990925568702</v>
      </c>
      <c r="K109" s="4">
        <f>RAW!J108</f>
        <v>0.32007133281837802</v>
      </c>
      <c r="L109" s="4">
        <f>RAW!K108</f>
        <v>1.7285764373090001E-3</v>
      </c>
      <c r="M109" s="5" t="str">
        <f t="shared" si="3"/>
        <v xml:space="preserve"> </v>
      </c>
      <c r="N109">
        <v>0</v>
      </c>
    </row>
    <row r="110" spans="1:14">
      <c r="A110" s="1">
        <f>RAW!A109</f>
        <v>42459</v>
      </c>
      <c r="B110">
        <f>RAW!B109</f>
        <v>4.694</v>
      </c>
      <c r="C110">
        <f>RAW!C109</f>
        <v>4.7779999999999996</v>
      </c>
      <c r="D110">
        <f>RAW!D109</f>
        <v>4.694</v>
      </c>
      <c r="E110">
        <f>RAW!E109</f>
        <v>4.76</v>
      </c>
      <c r="F110" s="3">
        <f>RAW!F109</f>
        <v>0.16809033185234201</v>
      </c>
      <c r="G110" s="4">
        <f>RAW!G109</f>
        <v>0.15161734719853801</v>
      </c>
      <c r="H110" s="4">
        <f>RAW!H109</f>
        <v>1.6472984653804298E-2</v>
      </c>
      <c r="I110" s="5" t="str">
        <f t="shared" si="2"/>
        <v/>
      </c>
      <c r="J110" s="4">
        <f>RAW!I109</f>
        <v>0.32841215190699002</v>
      </c>
      <c r="K110" s="4">
        <f>RAW!J109</f>
        <v>0.322851605847915</v>
      </c>
      <c r="L110" s="4">
        <f>RAW!K109</f>
        <v>5.5605460590747403E-3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4.7859999999999996</v>
      </c>
      <c r="C111">
        <f>RAW!C110</f>
        <v>4.7859999999999996</v>
      </c>
      <c r="D111">
        <f>RAW!D110</f>
        <v>4.6879999999999997</v>
      </c>
      <c r="E111">
        <f>RAW!E110</f>
        <v>4.702</v>
      </c>
      <c r="F111" s="3">
        <f>RAW!F110</f>
        <v>0.16344459498017899</v>
      </c>
      <c r="G111" s="4">
        <f>RAW!G110</f>
        <v>0.15398279675486601</v>
      </c>
      <c r="H111" s="4">
        <f>RAW!H110</f>
        <v>9.4617982253135096E-3</v>
      </c>
      <c r="I111" s="5" t="str">
        <f t="shared" si="2"/>
        <v/>
      </c>
      <c r="J111" s="4">
        <f>RAW!I110</f>
        <v>0.31038259817064401</v>
      </c>
      <c r="K111" s="4">
        <f>RAW!J110</f>
        <v>0.31869526995549102</v>
      </c>
      <c r="L111" s="4">
        <f>RAW!K110</f>
        <v>-8.3126717848474498E-3</v>
      </c>
      <c r="M111" s="5" t="str">
        <f t="shared" si="3"/>
        <v xml:space="preserve"> </v>
      </c>
      <c r="N111">
        <v>0</v>
      </c>
    </row>
    <row r="112" spans="1:14">
      <c r="A112" s="1">
        <f>RAW!A111</f>
        <v>42461</v>
      </c>
      <c r="B112">
        <f>RAW!B111</f>
        <v>4.75</v>
      </c>
      <c r="C112">
        <f>RAW!C111</f>
        <v>4.78</v>
      </c>
      <c r="D112">
        <f>RAW!D111</f>
        <v>4.6520000000000001</v>
      </c>
      <c r="E112">
        <f>RAW!E111</f>
        <v>4.72</v>
      </c>
      <c r="F112" s="3">
        <f>RAW!F111</f>
        <v>0.15937805361332599</v>
      </c>
      <c r="G112" s="4">
        <f>RAW!G111</f>
        <v>0.15506184812655799</v>
      </c>
      <c r="H112" s="4">
        <f>RAW!H111</f>
        <v>4.3162054867680296E-3</v>
      </c>
      <c r="I112" s="5" t="str">
        <f t="shared" si="2"/>
        <v/>
      </c>
      <c r="J112" s="4">
        <f>RAW!I111</f>
        <v>0.298282831037192</v>
      </c>
      <c r="K112" s="4">
        <f>RAW!J111</f>
        <v>0.31189112364939098</v>
      </c>
      <c r="L112" s="4">
        <f>RAW!K111</f>
        <v>-1.36082926121995E-2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4.79</v>
      </c>
      <c r="C113">
        <f>RAW!C112</f>
        <v>4.79</v>
      </c>
      <c r="D113">
        <f>RAW!D112</f>
        <v>4.66</v>
      </c>
      <c r="E113">
        <f>RAW!E112</f>
        <v>4.7320000000000002</v>
      </c>
      <c r="F113" s="3">
        <f>RAW!F112</f>
        <v>0.15533300777190701</v>
      </c>
      <c r="G113" s="4">
        <f>RAW!G112</f>
        <v>0.15511608005562799</v>
      </c>
      <c r="H113" s="4">
        <f>RAW!H112</f>
        <v>2.1692771627906899E-4</v>
      </c>
      <c r="I113" s="5" t="str">
        <f t="shared" si="2"/>
        <v/>
      </c>
      <c r="J113" s="4">
        <f>RAW!I112</f>
        <v>0.28847403634136698</v>
      </c>
      <c r="K113" s="4">
        <f>RAW!J112</f>
        <v>0.30408542788005</v>
      </c>
      <c r="L113" s="4">
        <f>RAW!K112</f>
        <v>-1.56113915386831E-2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4.75</v>
      </c>
      <c r="C114">
        <f>RAW!C113</f>
        <v>4.75</v>
      </c>
      <c r="D114">
        <f>RAW!D113</f>
        <v>4.6419999999999897</v>
      </c>
      <c r="E114">
        <f>RAW!E113</f>
        <v>4.7300000000000004</v>
      </c>
      <c r="F114" s="3">
        <f>RAW!F113</f>
        <v>0.15023409142581701</v>
      </c>
      <c r="G114" s="4">
        <f>RAW!G113</f>
        <v>0.15413968232966599</v>
      </c>
      <c r="H114" s="4">
        <f>RAW!H113</f>
        <v>-3.9055909038486999E-3</v>
      </c>
      <c r="I114" s="5" t="str">
        <f t="shared" si="2"/>
        <v xml:space="preserve"> </v>
      </c>
      <c r="J114" s="4">
        <f>RAW!I113</f>
        <v>0.27640046123026701</v>
      </c>
      <c r="K114" s="4">
        <f>RAW!J113</f>
        <v>0.29485710566345502</v>
      </c>
      <c r="L114" s="4">
        <f>RAW!K113</f>
        <v>-1.8456644433188799E-2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4.6719999999999997</v>
      </c>
      <c r="C115">
        <f>RAW!C114</f>
        <v>4.7480000000000002</v>
      </c>
      <c r="D115">
        <f>RAW!D114</f>
        <v>4.55</v>
      </c>
      <c r="E115">
        <f>RAW!E114</f>
        <v>4.5999999999999996</v>
      </c>
      <c r="F115" s="3">
        <f>RAW!F114</f>
        <v>0.134156774158358</v>
      </c>
      <c r="G115" s="4">
        <f>RAW!G114</f>
        <v>0.15014310069540401</v>
      </c>
      <c r="H115" s="4">
        <f>RAW!H114</f>
        <v>-1.5986326537045799E-2</v>
      </c>
      <c r="I115" s="5" t="str">
        <f t="shared" si="2"/>
        <v/>
      </c>
      <c r="J115" s="4">
        <f>RAW!I114</f>
        <v>0.227568942433828</v>
      </c>
      <c r="K115" s="4">
        <f>RAW!J114</f>
        <v>0.272427717920246</v>
      </c>
      <c r="L115" s="4">
        <f>RAW!K114</f>
        <v>-4.4858775486418201E-2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4.6100000000000003</v>
      </c>
      <c r="C116">
        <f>RAW!C115</f>
        <v>4.6500000000000004</v>
      </c>
      <c r="D116">
        <f>RAW!D115</f>
        <v>4.5199999999999996</v>
      </c>
      <c r="E116">
        <f>RAW!E115</f>
        <v>4.6120000000000001</v>
      </c>
      <c r="F116" s="3">
        <f>RAW!F115</f>
        <v>0.120988998246151</v>
      </c>
      <c r="G116" s="4">
        <f>RAW!G115</f>
        <v>0.14431228020555301</v>
      </c>
      <c r="H116" s="4">
        <f>RAW!H115</f>
        <v>-2.3323281959402701E-2</v>
      </c>
      <c r="I116" s="5" t="str">
        <f t="shared" si="2"/>
        <v/>
      </c>
      <c r="J116" s="4">
        <f>RAW!I115</f>
        <v>0.195942264998407</v>
      </c>
      <c r="K116" s="4">
        <f>RAW!J115</f>
        <v>0.2469325669463</v>
      </c>
      <c r="L116" s="4">
        <f>RAW!K115</f>
        <v>-5.0990301947892697E-2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4.6120000000000001</v>
      </c>
      <c r="C117">
        <f>RAW!C116</f>
        <v>4.8499999999999996</v>
      </c>
      <c r="D117">
        <f>RAW!D116</f>
        <v>4.5720000000000001</v>
      </c>
      <c r="E117">
        <f>RAW!E116</f>
        <v>4.7240000000000002</v>
      </c>
      <c r="F117" s="3">
        <f>RAW!F116</f>
        <v>0.118228045628368</v>
      </c>
      <c r="G117" s="4">
        <f>RAW!G116</f>
        <v>0.13909543329011601</v>
      </c>
      <c r="H117" s="4">
        <f>RAW!H116</f>
        <v>-2.0867387661748001E-2</v>
      </c>
      <c r="I117" s="5" t="str">
        <f t="shared" si="2"/>
        <v/>
      </c>
      <c r="J117" s="4">
        <f>RAW!I116</f>
        <v>0.20351172244650501</v>
      </c>
      <c r="K117" s="4">
        <f>RAW!J116</f>
        <v>0.23245895211303499</v>
      </c>
      <c r="L117" s="4">
        <f>RAW!K116</f>
        <v>-2.89472296665296E-2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4.7</v>
      </c>
      <c r="C118">
        <f>RAW!C117</f>
        <v>4.87</v>
      </c>
      <c r="D118">
        <f>RAW!D117</f>
        <v>4.6660000000000004</v>
      </c>
      <c r="E118">
        <f>RAW!E117</f>
        <v>4.8220000000000001</v>
      </c>
      <c r="F118" s="3">
        <f>RAW!F117</f>
        <v>0.122535241775366</v>
      </c>
      <c r="G118" s="4">
        <f>RAW!G117</f>
        <v>0.13578339498716599</v>
      </c>
      <c r="H118" s="4">
        <f>RAW!H117</f>
        <v>-1.32481532118E-2</v>
      </c>
      <c r="I118" s="5" t="str">
        <f t="shared" si="2"/>
        <v/>
      </c>
      <c r="J118" s="4">
        <f>RAW!I117</f>
        <v>0.23173116375741001</v>
      </c>
      <c r="K118" s="4">
        <f>RAW!J117</f>
        <v>0.232216355994493</v>
      </c>
      <c r="L118" s="4">
        <f>RAW!K117</f>
        <v>-4.8519223708359799E-4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4.83</v>
      </c>
      <c r="C119">
        <f>RAW!C118</f>
        <v>4.83</v>
      </c>
      <c r="D119">
        <f>RAW!D118</f>
        <v>4.6619999999999999</v>
      </c>
      <c r="E119">
        <f>RAW!E118</f>
        <v>4.71</v>
      </c>
      <c r="F119" s="3">
        <f>RAW!F118</f>
        <v>0.115578939705062</v>
      </c>
      <c r="G119" s="4">
        <f>RAW!G118</f>
        <v>0.13174250393074599</v>
      </c>
      <c r="H119" s="4">
        <f>RAW!H118</f>
        <v>-1.6163564225683599E-2</v>
      </c>
      <c r="I119" s="5" t="str">
        <f t="shared" si="2"/>
        <v/>
      </c>
      <c r="J119" s="4">
        <f>RAW!I118</f>
        <v>0.21409653117987801</v>
      </c>
      <c r="K119" s="4">
        <f>RAW!J118</f>
        <v>0.22617641438962199</v>
      </c>
      <c r="L119" s="4">
        <f>RAW!K118</f>
        <v>-1.2079883209743601E-2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4.6900000000000004</v>
      </c>
      <c r="C120">
        <f>RAW!C119</f>
        <v>4.8499999999999996</v>
      </c>
      <c r="D120">
        <f>RAW!D119</f>
        <v>4.6900000000000004</v>
      </c>
      <c r="E120">
        <f>RAW!E119</f>
        <v>4.84</v>
      </c>
      <c r="F120" s="3">
        <f>RAW!F119</f>
        <v>0.11918207694678799</v>
      </c>
      <c r="G120" s="4">
        <f>RAW!G119</f>
        <v>0.12923041853395401</v>
      </c>
      <c r="H120" s="4">
        <f>RAW!H119</f>
        <v>-1.00483415871657E-2</v>
      </c>
      <c r="I120" s="5" t="str">
        <f t="shared" si="2"/>
        <v/>
      </c>
      <c r="J120" s="4">
        <f>RAW!I119</f>
        <v>0.23513960453513799</v>
      </c>
      <c r="K120" s="4">
        <f>RAW!J119</f>
        <v>0.22916414443812699</v>
      </c>
      <c r="L120" s="4">
        <f>RAW!K119</f>
        <v>5.9754600970110799E-3</v>
      </c>
      <c r="M120" s="5" t="str">
        <f t="shared" si="3"/>
        <v xml:space="preserve"> </v>
      </c>
      <c r="N120">
        <v>0</v>
      </c>
    </row>
    <row r="121" spans="1:14">
      <c r="A121" s="1">
        <f>RAW!A120</f>
        <v>42474</v>
      </c>
      <c r="B121">
        <f>RAW!B120</f>
        <v>4.88</v>
      </c>
      <c r="C121">
        <f>RAW!C120</f>
        <v>4.88</v>
      </c>
      <c r="D121">
        <f>RAW!D120</f>
        <v>4.7839999999999998</v>
      </c>
      <c r="E121">
        <f>RAW!E120</f>
        <v>4.8</v>
      </c>
      <c r="F121" s="3">
        <f>RAW!F120</f>
        <v>0.11745596422225101</v>
      </c>
      <c r="G121" s="4">
        <f>RAW!G120</f>
        <v>0.126875527671614</v>
      </c>
      <c r="H121" s="4">
        <f>RAW!H120</f>
        <v>-9.4195634493621193E-3</v>
      </c>
      <c r="I121" s="5" t="str">
        <f t="shared" si="2"/>
        <v/>
      </c>
      <c r="J121" s="4">
        <f>RAW!I120</f>
        <v>0.232923398785948</v>
      </c>
      <c r="K121" s="4">
        <f>RAW!J120</f>
        <v>0.23041722922073399</v>
      </c>
      <c r="L121" s="4">
        <f>RAW!K120</f>
        <v>2.5061695652141198E-3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4.78</v>
      </c>
      <c r="C122">
        <f>RAW!C121</f>
        <v>4.9000000000000004</v>
      </c>
      <c r="D122">
        <f>RAW!D121</f>
        <v>4.78</v>
      </c>
      <c r="E122">
        <f>RAW!E121</f>
        <v>4.9000000000000004</v>
      </c>
      <c r="F122" s="3">
        <f>RAW!F121</f>
        <v>0.12274227517343</v>
      </c>
      <c r="G122" s="4">
        <f>RAW!G121</f>
        <v>0.12604887717197699</v>
      </c>
      <c r="H122" s="4">
        <f>RAW!H121</f>
        <v>-3.3066019985468998E-3</v>
      </c>
      <c r="I122" s="5" t="str">
        <f t="shared" si="2"/>
        <v/>
      </c>
      <c r="J122" s="4">
        <f>RAW!I121</f>
        <v>0.25499239148486702</v>
      </c>
      <c r="K122" s="4">
        <f>RAW!J121</f>
        <v>0.23860894997544499</v>
      </c>
      <c r="L122" s="4">
        <f>RAW!K121</f>
        <v>1.6383441509421798E-2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4.78</v>
      </c>
      <c r="C123">
        <f>RAW!C122</f>
        <v>4.9400000000000004</v>
      </c>
      <c r="D123">
        <f>RAW!D122</f>
        <v>4.72</v>
      </c>
      <c r="E123">
        <f>RAW!E122</f>
        <v>4.93</v>
      </c>
      <c r="F123" s="3">
        <f>RAW!F122</f>
        <v>0.12787836181411399</v>
      </c>
      <c r="G123" s="4">
        <f>RAW!G122</f>
        <v>0.126414774100404</v>
      </c>
      <c r="H123" s="4">
        <f>RAW!H122</f>
        <v>1.46358771370985E-3</v>
      </c>
      <c r="I123" s="5" t="str">
        <f t="shared" si="2"/>
        <v xml:space="preserve"> </v>
      </c>
      <c r="J123" s="4">
        <f>RAW!I122</f>
        <v>0.27249893519372498</v>
      </c>
      <c r="K123" s="4">
        <f>RAW!J122</f>
        <v>0.24990561171487199</v>
      </c>
      <c r="L123" s="4">
        <f>RAW!K122</f>
        <v>2.25933234788534E-2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4.96</v>
      </c>
      <c r="C124">
        <f>RAW!C123</f>
        <v>4.99</v>
      </c>
      <c r="D124">
        <f>RAW!D123</f>
        <v>4.88</v>
      </c>
      <c r="E124">
        <f>RAW!E123</f>
        <v>4.99</v>
      </c>
      <c r="F124" s="3">
        <f>RAW!F123</f>
        <v>0.13523138283671099</v>
      </c>
      <c r="G124" s="4">
        <f>RAW!G123</f>
        <v>0.12817809584766601</v>
      </c>
      <c r="H124" s="4">
        <f>RAW!H123</f>
        <v>7.0532869890456099E-3</v>
      </c>
      <c r="I124" s="5" t="str">
        <f t="shared" si="2"/>
        <v/>
      </c>
      <c r="J124" s="4">
        <f>RAW!I123</f>
        <v>0.29514196391423297</v>
      </c>
      <c r="K124" s="4">
        <f>RAW!J123</f>
        <v>0.26498439578132599</v>
      </c>
      <c r="L124" s="4">
        <f>RAW!K123</f>
        <v>3.0157568132907701E-2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4.9820000000000002</v>
      </c>
      <c r="C125">
        <f>RAW!C124</f>
        <v>4.99</v>
      </c>
      <c r="D125">
        <f>RAW!D124</f>
        <v>4.9279999999999999</v>
      </c>
      <c r="E125">
        <f>RAW!E124</f>
        <v>4.99</v>
      </c>
      <c r="F125" s="3">
        <f>RAW!F124</f>
        <v>0.139451198363399</v>
      </c>
      <c r="G125" s="4">
        <f>RAW!G124</f>
        <v>0.13043271635081199</v>
      </c>
      <c r="H125" s="4">
        <f>RAW!H124</f>
        <v>9.0184820125868408E-3</v>
      </c>
      <c r="I125" s="5" t="str">
        <f t="shared" si="2"/>
        <v/>
      </c>
      <c r="J125" s="4">
        <f>RAW!I124</f>
        <v>0.30393309377688199</v>
      </c>
      <c r="K125" s="4">
        <f>RAW!J124</f>
        <v>0.27796729511317803</v>
      </c>
      <c r="L125" s="4">
        <f>RAW!K124</f>
        <v>2.5965798663704499E-2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4.9340000000000002</v>
      </c>
      <c r="C126">
        <f>RAW!C125</f>
        <v>4.9880000000000004</v>
      </c>
      <c r="D126">
        <f>RAW!D125</f>
        <v>4.8899999999999997</v>
      </c>
      <c r="E126">
        <f>RAW!E125</f>
        <v>4.9000000000000004</v>
      </c>
      <c r="F126" s="3">
        <f>RAW!F125</f>
        <v>0.13398864701407001</v>
      </c>
      <c r="G126" s="4">
        <f>RAW!G125</f>
        <v>0.131143902483464</v>
      </c>
      <c r="H126" s="4">
        <f>RAW!H125</f>
        <v>2.84474453060595E-3</v>
      </c>
      <c r="I126" s="5" t="str">
        <f t="shared" si="2"/>
        <v/>
      </c>
      <c r="J126" s="4">
        <f>RAW!I125</f>
        <v>0.27883985899083003</v>
      </c>
      <c r="K126" s="4">
        <f>RAW!J125</f>
        <v>0.27825814973906199</v>
      </c>
      <c r="L126" s="4">
        <f>RAW!K125</f>
        <v>5.8170925176842503E-4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4.87</v>
      </c>
      <c r="C127">
        <f>RAW!C126</f>
        <v>4.9000000000000004</v>
      </c>
      <c r="D127">
        <f>RAW!D126</f>
        <v>4.8600000000000003</v>
      </c>
      <c r="E127">
        <f>RAW!E126</f>
        <v>4.9000000000000004</v>
      </c>
      <c r="F127" s="3">
        <f>RAW!F126</f>
        <v>0.12818193416756901</v>
      </c>
      <c r="G127" s="4">
        <f>RAW!G126</f>
        <v>0.13055150882028499</v>
      </c>
      <c r="H127" s="4">
        <f>RAW!H126</f>
        <v>-2.36957465271578E-3</v>
      </c>
      <c r="I127" s="5" t="str">
        <f t="shared" si="2"/>
        <v xml:space="preserve"> </v>
      </c>
      <c r="J127" s="4">
        <f>RAW!I126</f>
        <v>0.25787671377385701</v>
      </c>
      <c r="K127" s="4">
        <f>RAW!J126</f>
        <v>0.27146433775065998</v>
      </c>
      <c r="L127" s="4">
        <f>RAW!K126</f>
        <v>-1.35876239768034E-2</v>
      </c>
      <c r="M127" s="5" t="str">
        <f t="shared" si="3"/>
        <v xml:space="preserve"> </v>
      </c>
      <c r="N127">
        <v>0</v>
      </c>
    </row>
    <row r="128" spans="1:14">
      <c r="A128" s="1">
        <f>RAW!A127</f>
        <v>42485</v>
      </c>
      <c r="B128">
        <f>RAW!B127</f>
        <v>4.84</v>
      </c>
      <c r="C128">
        <f>RAW!C127</f>
        <v>4.96</v>
      </c>
      <c r="D128">
        <f>RAW!D127</f>
        <v>4.84</v>
      </c>
      <c r="E128">
        <f>RAW!E127</f>
        <v>4.96</v>
      </c>
      <c r="F128" s="3">
        <f>RAW!F127</f>
        <v>0.12695807727452599</v>
      </c>
      <c r="G128" s="4">
        <f>RAW!G127</f>
        <v>0.12983282251113301</v>
      </c>
      <c r="H128" s="4">
        <f>RAW!H127</f>
        <v>-2.8747452366071598E-3</v>
      </c>
      <c r="I128" s="5" t="str">
        <f t="shared" si="2"/>
        <v/>
      </c>
      <c r="J128" s="4">
        <f>RAW!I127</f>
        <v>0.25656886838217202</v>
      </c>
      <c r="K128" s="4">
        <f>RAW!J127</f>
        <v>0.26649918129449701</v>
      </c>
      <c r="L128" s="4">
        <f>RAW!K127</f>
        <v>-9.9303129123258192E-3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4.9000000000000004</v>
      </c>
      <c r="C129">
        <f>RAW!C128</f>
        <v>4.9779999999999998</v>
      </c>
      <c r="D129">
        <f>RAW!D128</f>
        <v>4.88</v>
      </c>
      <c r="E129">
        <f>RAW!E128</f>
        <v>4.8819999999999997</v>
      </c>
      <c r="F129" s="3">
        <f>RAW!F128</f>
        <v>0.11833017711872799</v>
      </c>
      <c r="G129" s="4">
        <f>RAW!G128</f>
        <v>0.12753229343265199</v>
      </c>
      <c r="H129" s="4">
        <f>RAW!H128</f>
        <v>-9.2021163139238103E-3</v>
      </c>
      <c r="I129" s="5" t="str">
        <f t="shared" si="2"/>
        <v/>
      </c>
      <c r="J129" s="4">
        <f>RAW!I128</f>
        <v>0.229327468165514</v>
      </c>
      <c r="K129" s="4">
        <f>RAW!J128</f>
        <v>0.254108610251503</v>
      </c>
      <c r="L129" s="4">
        <f>RAW!K128</f>
        <v>-2.4781142085988601E-2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4.8819999999999997</v>
      </c>
      <c r="C130">
        <f>RAW!C129</f>
        <v>4.91</v>
      </c>
      <c r="D130">
        <f>RAW!D129</f>
        <v>4.8479999999999999</v>
      </c>
      <c r="E130">
        <f>RAW!E129</f>
        <v>4.9039999999999999</v>
      </c>
      <c r="F130" s="3">
        <f>RAW!F129</f>
        <v>0.11197691999246299</v>
      </c>
      <c r="G130" s="4">
        <f>RAW!G129</f>
        <v>0.124421218744614</v>
      </c>
      <c r="H130" s="4">
        <f>RAW!H129</f>
        <v>-1.2444298752151001E-2</v>
      </c>
      <c r="I130" s="5" t="str">
        <f t="shared" si="2"/>
        <v/>
      </c>
      <c r="J130" s="4">
        <f>RAW!I129</f>
        <v>0.21403978158159101</v>
      </c>
      <c r="K130" s="4">
        <f>RAW!J129</f>
        <v>0.24075233402819901</v>
      </c>
      <c r="L130" s="4">
        <f>RAW!K129</f>
        <v>-2.6712552446607699E-2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4.9000000000000004</v>
      </c>
      <c r="C131">
        <f>RAW!C130</f>
        <v>4.92</v>
      </c>
      <c r="D131">
        <f>RAW!D130</f>
        <v>4.8579999999999997</v>
      </c>
      <c r="E131">
        <f>RAW!E130</f>
        <v>4.87</v>
      </c>
      <c r="F131" s="3">
        <f>RAW!F130</f>
        <v>0.103010955919264</v>
      </c>
      <c r="G131" s="4">
        <f>RAW!G130</f>
        <v>0.120139166179544</v>
      </c>
      <c r="H131" s="4">
        <f>RAW!H130</f>
        <v>-1.71282102602799E-2</v>
      </c>
      <c r="I131" s="5" t="str">
        <f t="shared" si="2"/>
        <v/>
      </c>
      <c r="J131" s="4">
        <f>RAW!I130</f>
        <v>0.1910060570365</v>
      </c>
      <c r="K131" s="4">
        <f>RAW!J130</f>
        <v>0.224170241697633</v>
      </c>
      <c r="L131" s="4">
        <f>RAW!K130</f>
        <v>-3.3164184661132703E-2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4.87</v>
      </c>
      <c r="C132">
        <f>RAW!C131</f>
        <v>4.93</v>
      </c>
      <c r="D132">
        <f>RAW!D131</f>
        <v>4.84</v>
      </c>
      <c r="E132">
        <f>RAW!E131</f>
        <v>4.8680000000000003</v>
      </c>
      <c r="F132" s="3">
        <f>RAW!F131</f>
        <v>9.4652882005285599E-2</v>
      </c>
      <c r="G132" s="4">
        <f>RAW!G131</f>
        <v>0.11504190934469299</v>
      </c>
      <c r="H132" s="4">
        <f>RAW!H131</f>
        <v>-2.0389027339407301E-2</v>
      </c>
      <c r="I132" s="5" t="str">
        <f t="shared" si="2"/>
        <v/>
      </c>
      <c r="J132" s="4">
        <f>RAW!I131</f>
        <v>0.172410636822248</v>
      </c>
      <c r="K132" s="4">
        <f>RAW!J131</f>
        <v>0.206917040072505</v>
      </c>
      <c r="L132" s="4">
        <f>RAW!K131</f>
        <v>-3.4506403250256598E-2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4.83</v>
      </c>
      <c r="C133">
        <f>RAW!C132</f>
        <v>4.8659999999999997</v>
      </c>
      <c r="D133">
        <f>RAW!D132</f>
        <v>4.7519999999999998</v>
      </c>
      <c r="E133">
        <f>RAW!E132</f>
        <v>4.83</v>
      </c>
      <c r="F133" s="3">
        <f>RAW!F132</f>
        <v>8.3994529143845698E-2</v>
      </c>
      <c r="G133" s="4">
        <f>RAW!G132</f>
        <v>0.108832433304523</v>
      </c>
      <c r="H133" s="4">
        <f>RAW!H132</f>
        <v>-2.4837904160677798E-2</v>
      </c>
      <c r="I133" s="5" t="str">
        <f t="shared" ref="I133:I196" si="4">IF(SIGN(H132)&lt;&gt;SIGN(H133)," ","")</f>
        <v/>
      </c>
      <c r="J133" s="4">
        <f>RAW!I132</f>
        <v>0.14695406415360299</v>
      </c>
      <c r="K133" s="4">
        <f>RAW!J132</f>
        <v>0.18692938143287099</v>
      </c>
      <c r="L133" s="4">
        <f>RAW!K132</f>
        <v>-3.99753172792678E-2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4.7699999999999996</v>
      </c>
      <c r="C134">
        <f>RAW!C133</f>
        <v>4.8280000000000003</v>
      </c>
      <c r="D134">
        <f>RAW!D133</f>
        <v>4.7539999999999996</v>
      </c>
      <c r="E134">
        <f>RAW!E133</f>
        <v>4.78</v>
      </c>
      <c r="F134" s="3">
        <f>RAW!F133</f>
        <v>7.0698161185237696E-2</v>
      </c>
      <c r="G134" s="4">
        <f>RAW!G133</f>
        <v>0.101205578880666</v>
      </c>
      <c r="H134" s="4">
        <f>RAW!H133</f>
        <v>-3.0507417695428599E-2</v>
      </c>
      <c r="I134" s="5" t="str">
        <f t="shared" si="4"/>
        <v/>
      </c>
      <c r="J134" s="4">
        <f>RAW!I133</f>
        <v>0.114315591285316</v>
      </c>
      <c r="K134" s="4">
        <f>RAW!J133</f>
        <v>0.16272478471701901</v>
      </c>
      <c r="L134" s="4">
        <f>RAW!K133</f>
        <v>-4.8409193431703301E-2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4.78</v>
      </c>
      <c r="C135">
        <f>RAW!C134</f>
        <v>4.78</v>
      </c>
      <c r="D135">
        <f>RAW!D134</f>
        <v>4.6500000000000004</v>
      </c>
      <c r="E135">
        <f>RAW!E134</f>
        <v>4.7320000000000002</v>
      </c>
      <c r="F135" s="3">
        <f>RAW!F134</f>
        <v>5.56460420018813E-2</v>
      </c>
      <c r="G135" s="4">
        <f>RAW!G134</f>
        <v>9.2093671504909394E-2</v>
      </c>
      <c r="H135" s="4">
        <f>RAW!H134</f>
        <v>-3.6447629503028003E-2</v>
      </c>
      <c r="I135" s="5" t="str">
        <f t="shared" si="4"/>
        <v/>
      </c>
      <c r="J135" s="4">
        <f>RAW!I134</f>
        <v>7.8315152974074195E-2</v>
      </c>
      <c r="K135" s="4">
        <f>RAW!J134</f>
        <v>0.13458824080270401</v>
      </c>
      <c r="L135" s="4">
        <f>RAW!K134</f>
        <v>-5.6273087828630101E-2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4.7679999999999998</v>
      </c>
      <c r="C136">
        <f>RAW!C135</f>
        <v>4.92</v>
      </c>
      <c r="D136">
        <f>RAW!D135</f>
        <v>4.702</v>
      </c>
      <c r="E136">
        <f>RAW!E135</f>
        <v>4.82</v>
      </c>
      <c r="F136" s="3">
        <f>RAW!F135</f>
        <v>5.0238871222876201E-2</v>
      </c>
      <c r="G136" s="4">
        <f>RAW!G135</f>
        <v>8.3722711448502699E-2</v>
      </c>
      <c r="H136" s="4">
        <f>RAW!H135</f>
        <v>-3.34838402256264E-2</v>
      </c>
      <c r="I136" s="5" t="str">
        <f t="shared" si="4"/>
        <v/>
      </c>
      <c r="J136" s="4">
        <f>RAW!I135</f>
        <v>7.8642374167475104E-2</v>
      </c>
      <c r="K136" s="4">
        <f>RAW!J135</f>
        <v>0.115939618590961</v>
      </c>
      <c r="L136" s="4">
        <f>RAW!K135</f>
        <v>-3.7297244423486198E-2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4.76</v>
      </c>
      <c r="C137">
        <f>RAW!C136</f>
        <v>4.82</v>
      </c>
      <c r="D137">
        <f>RAW!D136</f>
        <v>4.76</v>
      </c>
      <c r="E137">
        <f>RAW!E136</f>
        <v>4.8</v>
      </c>
      <c r="F137" s="3">
        <f>RAW!F136</f>
        <v>4.3834519515987901E-2</v>
      </c>
      <c r="G137" s="4">
        <f>RAW!G136</f>
        <v>7.5745073061999804E-2</v>
      </c>
      <c r="H137" s="4">
        <f>RAW!H136</f>
        <v>-3.1910553546011799E-2</v>
      </c>
      <c r="I137" s="5" t="str">
        <f t="shared" si="4"/>
        <v/>
      </c>
      <c r="J137" s="4">
        <f>RAW!I136</f>
        <v>7.1836506508366996E-2</v>
      </c>
      <c r="K137" s="4">
        <f>RAW!J136</f>
        <v>0.10123858123009601</v>
      </c>
      <c r="L137" s="4">
        <f>RAW!K136</f>
        <v>-2.9402074721729499E-2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4.6079999999999997</v>
      </c>
      <c r="C138">
        <f>RAW!C137</f>
        <v>4.67</v>
      </c>
      <c r="D138">
        <f>RAW!D137</f>
        <v>4.5720000000000001</v>
      </c>
      <c r="E138">
        <f>RAW!E137</f>
        <v>4.5759999999999996</v>
      </c>
      <c r="F138" s="3">
        <f>RAW!F137</f>
        <v>2.0448380491890399E-2</v>
      </c>
      <c r="G138" s="4">
        <f>RAW!G137</f>
        <v>6.4685734547977894E-2</v>
      </c>
      <c r="H138" s="4">
        <f>RAW!H137</f>
        <v>-4.4237354056087398E-2</v>
      </c>
      <c r="I138" s="5" t="str">
        <f t="shared" si="4"/>
        <v/>
      </c>
      <c r="J138" s="4">
        <f>RAW!I137</f>
        <v>3.9988026765520601E-3</v>
      </c>
      <c r="K138" s="4">
        <f>RAW!J137</f>
        <v>6.8825321712248394E-2</v>
      </c>
      <c r="L138" s="4">
        <f>RAW!K137</f>
        <v>-6.4826519035696306E-2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4.5759999999999996</v>
      </c>
      <c r="C139">
        <f>RAW!C138</f>
        <v>4.58</v>
      </c>
      <c r="D139">
        <f>RAW!D138</f>
        <v>4.3940000000000001</v>
      </c>
      <c r="E139">
        <f>RAW!E138</f>
        <v>4.4800000000000004</v>
      </c>
      <c r="F139" s="3">
        <f>RAW!F138</f>
        <v>-5.7652427377234902E-3</v>
      </c>
      <c r="G139" s="4">
        <f>RAW!G138</f>
        <v>5.0595539090837603E-2</v>
      </c>
      <c r="H139" s="4">
        <f>RAW!H138</f>
        <v>-5.63607818285611E-2</v>
      </c>
      <c r="I139" s="5" t="str">
        <f t="shared" si="4"/>
        <v/>
      </c>
      <c r="J139" s="4">
        <f>RAW!I138</f>
        <v>-6.5454544230083095E-2</v>
      </c>
      <c r="K139" s="4">
        <f>RAW!J138</f>
        <v>2.4065366398137798E-2</v>
      </c>
      <c r="L139" s="4">
        <f>RAW!K138</f>
        <v>-8.9519910628220997E-2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4.468</v>
      </c>
      <c r="C140">
        <f>RAW!C139</f>
        <v>4.49</v>
      </c>
      <c r="D140">
        <f>RAW!D139</f>
        <v>4.3579999999999997</v>
      </c>
      <c r="E140">
        <f>RAW!E139</f>
        <v>4.43</v>
      </c>
      <c r="F140" s="3">
        <f>RAW!F139</f>
        <v>-3.02258849519478E-2</v>
      </c>
      <c r="G140" s="4">
        <f>RAW!G139</f>
        <v>3.4431254282280499E-2</v>
      </c>
      <c r="H140" s="4">
        <f>RAW!H139</f>
        <v>-6.4657139234228403E-2</v>
      </c>
      <c r="I140" s="5" t="str">
        <f t="shared" si="4"/>
        <v/>
      </c>
      <c r="J140" s="4">
        <f>RAW!I139</f>
        <v>-0.12186119701888901</v>
      </c>
      <c r="K140" s="4">
        <f>RAW!J139</f>
        <v>-2.4576821407537801E-2</v>
      </c>
      <c r="L140" s="4">
        <f>RAW!K139</f>
        <v>-9.7284375611351295E-2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4.3760000000000003</v>
      </c>
      <c r="C141">
        <f>RAW!C140</f>
        <v>4.49</v>
      </c>
      <c r="D141">
        <f>RAW!D140</f>
        <v>4.3</v>
      </c>
      <c r="E141">
        <f>RAW!E140</f>
        <v>4.4000000000000004</v>
      </c>
      <c r="F141" s="3">
        <f>RAW!F140</f>
        <v>-5.1438913638853501E-2</v>
      </c>
      <c r="G141" s="4">
        <f>RAW!G140</f>
        <v>1.7257220698053698E-2</v>
      </c>
      <c r="H141" s="4">
        <f>RAW!H140</f>
        <v>-6.8696134336907203E-2</v>
      </c>
      <c r="I141" s="5" t="str">
        <f t="shared" si="4"/>
        <v/>
      </c>
      <c r="J141" s="4">
        <f>RAW!I140</f>
        <v>-0.16345314142260101</v>
      </c>
      <c r="K141" s="4">
        <f>RAW!J140</f>
        <v>-7.0868928079225596E-2</v>
      </c>
      <c r="L141" s="4">
        <f>RAW!K140</f>
        <v>-9.2584213343375604E-2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4.4539999999999997</v>
      </c>
      <c r="C142">
        <f>RAW!C141</f>
        <v>4.4539999999999997</v>
      </c>
      <c r="D142">
        <f>RAW!D141</f>
        <v>4.3499999999999996</v>
      </c>
      <c r="E142">
        <f>RAW!E141</f>
        <v>4.4539999999999997</v>
      </c>
      <c r="F142" s="3">
        <f>RAW!F141</f>
        <v>-6.3164917155502195E-2</v>
      </c>
      <c r="G142" s="4">
        <f>RAW!G141</f>
        <v>1.1727931273425301E-3</v>
      </c>
      <c r="H142" s="4">
        <f>RAW!H141</f>
        <v>-6.4337710282844698E-2</v>
      </c>
      <c r="I142" s="5" t="str">
        <f t="shared" si="4"/>
        <v/>
      </c>
      <c r="J142" s="4">
        <f>RAW!I141</f>
        <v>-0.171613751946742</v>
      </c>
      <c r="K142" s="4">
        <f>RAW!J141</f>
        <v>-0.104450536035064</v>
      </c>
      <c r="L142" s="4">
        <f>RAW!K141</f>
        <v>-6.7163215911678106E-2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4.5</v>
      </c>
      <c r="C143">
        <f>RAW!C142</f>
        <v>4.5</v>
      </c>
      <c r="D143">
        <f>RAW!D142</f>
        <v>4.34</v>
      </c>
      <c r="E143">
        <f>RAW!E142</f>
        <v>4.34</v>
      </c>
      <c r="F143" s="3">
        <f>RAW!F142</f>
        <v>-8.0726145926033305E-2</v>
      </c>
      <c r="G143" s="4">
        <f>RAW!G142</f>
        <v>-1.52069946833326E-2</v>
      </c>
      <c r="H143" s="4">
        <f>RAW!H142</f>
        <v>-6.5519151242700593E-2</v>
      </c>
      <c r="I143" s="5" t="str">
        <f t="shared" si="4"/>
        <v/>
      </c>
      <c r="J143" s="4">
        <f>RAW!I142</f>
        <v>-0.20524054835181799</v>
      </c>
      <c r="K143" s="4">
        <f>RAW!J142</f>
        <v>-0.138047206807315</v>
      </c>
      <c r="L143" s="4">
        <f>RAW!K142</f>
        <v>-6.7193341544502197E-2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4.3499999999999996</v>
      </c>
      <c r="C144">
        <f>RAW!C143</f>
        <v>4.4160000000000004</v>
      </c>
      <c r="D144">
        <f>RAW!D143</f>
        <v>4.3179999999999996</v>
      </c>
      <c r="E144">
        <f>RAW!E143</f>
        <v>4.4000000000000004</v>
      </c>
      <c r="F144" s="3">
        <f>RAW!F143</f>
        <v>-8.8778662530568597E-2</v>
      </c>
      <c r="G144" s="4">
        <f>RAW!G143</f>
        <v>-2.9921328252779801E-2</v>
      </c>
      <c r="H144" s="4">
        <f>RAW!H143</f>
        <v>-5.8857334277788803E-2</v>
      </c>
      <c r="I144" s="5" t="str">
        <f t="shared" si="4"/>
        <v/>
      </c>
      <c r="J144" s="4">
        <f>RAW!I143</f>
        <v>-0.20594555815590501</v>
      </c>
      <c r="K144" s="4">
        <f>RAW!J143</f>
        <v>-0.16067999059017801</v>
      </c>
      <c r="L144" s="4">
        <f>RAW!K143</f>
        <v>-4.5265567565726299E-2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4.3499999999999996</v>
      </c>
      <c r="C145">
        <f>RAW!C144</f>
        <v>4.42</v>
      </c>
      <c r="D145">
        <f>RAW!D144</f>
        <v>4.3499999999999996</v>
      </c>
      <c r="E145">
        <f>RAW!E144</f>
        <v>4.42</v>
      </c>
      <c r="F145" s="3">
        <f>RAW!F144</f>
        <v>-9.2480450040896195E-2</v>
      </c>
      <c r="G145" s="4">
        <f>RAW!G144</f>
        <v>-4.2433152610403098E-2</v>
      </c>
      <c r="H145" s="4">
        <f>RAW!H144</f>
        <v>-5.0047297430493097E-2</v>
      </c>
      <c r="I145" s="5" t="str">
        <f t="shared" si="4"/>
        <v/>
      </c>
      <c r="J145" s="4">
        <f>RAW!I144</f>
        <v>-0.197020091029666</v>
      </c>
      <c r="K145" s="4">
        <f>RAW!J144</f>
        <v>-0.17279335740334101</v>
      </c>
      <c r="L145" s="4">
        <f>RAW!K144</f>
        <v>-2.42267336263251E-2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4.42</v>
      </c>
      <c r="C146">
        <f>RAW!C145</f>
        <v>4.7</v>
      </c>
      <c r="D146">
        <f>RAW!D145</f>
        <v>4.3540000000000001</v>
      </c>
      <c r="E146">
        <f>RAW!E145</f>
        <v>4.6639999999999997</v>
      </c>
      <c r="F146" s="3">
        <f>RAW!F145</f>
        <v>-7.4862415183849507E-2</v>
      </c>
      <c r="G146" s="4">
        <f>RAW!G145</f>
        <v>-4.8919005125092299E-2</v>
      </c>
      <c r="H146" s="4">
        <f>RAW!H145</f>
        <v>-2.59434100587571E-2</v>
      </c>
      <c r="I146" s="5" t="str">
        <f t="shared" si="4"/>
        <v/>
      </c>
      <c r="J146" s="4">
        <f>RAW!I145</f>
        <v>-0.11997405448667001</v>
      </c>
      <c r="K146" s="4">
        <f>RAW!J145</f>
        <v>-0.15518692309778401</v>
      </c>
      <c r="L146" s="4">
        <f>RAW!K145</f>
        <v>3.5212868611114098E-2</v>
      </c>
      <c r="M146" s="5" t="str">
        <f t="shared" si="5"/>
        <v xml:space="preserve"> </v>
      </c>
      <c r="N146">
        <v>0</v>
      </c>
    </row>
    <row r="147" spans="1:14">
      <c r="A147" s="1">
        <f>RAW!A146</f>
        <v>42510</v>
      </c>
      <c r="B147">
        <f>RAW!B146</f>
        <v>4.7</v>
      </c>
      <c r="C147">
        <f>RAW!C146</f>
        <v>4.718</v>
      </c>
      <c r="D147">
        <f>RAW!D146</f>
        <v>4.6120000000000001</v>
      </c>
      <c r="E147">
        <f>RAW!E146</f>
        <v>4.7</v>
      </c>
      <c r="F147" s="3">
        <f>RAW!F146</f>
        <v>-5.73341837125571E-2</v>
      </c>
      <c r="G147" s="4">
        <f>RAW!G146</f>
        <v>-5.0602040842585301E-2</v>
      </c>
      <c r="H147" s="4">
        <f>RAW!H146</f>
        <v>-6.7321428699718203E-3</v>
      </c>
      <c r="I147" s="5" t="str">
        <f t="shared" si="4"/>
        <v/>
      </c>
      <c r="J147" s="4">
        <f>RAW!I146</f>
        <v>-5.9241845283919403E-2</v>
      </c>
      <c r="K147" s="4">
        <f>RAW!J146</f>
        <v>-0.123205230493162</v>
      </c>
      <c r="L147" s="4">
        <f>RAW!K146</f>
        <v>6.3963385209243301E-2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4.72</v>
      </c>
      <c r="C148">
        <f>RAW!C147</f>
        <v>4.7699999999999996</v>
      </c>
      <c r="D148">
        <f>RAW!D147</f>
        <v>4.6120000000000001</v>
      </c>
      <c r="E148">
        <f>RAW!E147</f>
        <v>4.68</v>
      </c>
      <c r="F148" s="3">
        <f>RAW!F147</f>
        <v>-4.4543299412114601E-2</v>
      </c>
      <c r="G148" s="4">
        <f>RAW!G147</f>
        <v>-4.9390292556491203E-2</v>
      </c>
      <c r="H148" s="4">
        <f>RAW!H147</f>
        <v>4.8469931443765402E-3</v>
      </c>
      <c r="I148" s="5" t="str">
        <f t="shared" si="4"/>
        <v xml:space="preserve"> </v>
      </c>
      <c r="J148" s="4">
        <f>RAW!I147</f>
        <v>-2.54615312435966E-2</v>
      </c>
      <c r="K148" s="4">
        <f>RAW!J147</f>
        <v>-9.0623997409973997E-2</v>
      </c>
      <c r="L148" s="4">
        <f>RAW!K147</f>
        <v>6.51624661663774E-2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4.6219999999999999</v>
      </c>
      <c r="C149">
        <f>RAW!C148</f>
        <v>4.7380000000000004</v>
      </c>
      <c r="D149">
        <f>RAW!D148</f>
        <v>4.5039999999999996</v>
      </c>
      <c r="E149">
        <f>RAW!E148</f>
        <v>4.6479999999999997</v>
      </c>
      <c r="F149" s="3">
        <f>RAW!F148</f>
        <v>-3.6567041918467602E-2</v>
      </c>
      <c r="G149" s="4">
        <f>RAW!G148</f>
        <v>-4.6825642428886399E-2</v>
      </c>
      <c r="H149" s="4">
        <f>RAW!H148</f>
        <v>1.0258600510418801E-2</v>
      </c>
      <c r="I149" s="5" t="str">
        <f t="shared" si="4"/>
        <v/>
      </c>
      <c r="J149" s="4">
        <f>RAW!I148</f>
        <v>-1.2609823676659601E-2</v>
      </c>
      <c r="K149" s="4">
        <f>RAW!J148</f>
        <v>-6.4619272832202507E-2</v>
      </c>
      <c r="L149" s="4">
        <f>RAW!K148</f>
        <v>5.2009449155542897E-2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4.6459999999999999</v>
      </c>
      <c r="C150">
        <f>RAW!C149</f>
        <v>4.75</v>
      </c>
      <c r="D150">
        <f>RAW!D149</f>
        <v>4.6459999999999999</v>
      </c>
      <c r="E150">
        <f>RAW!E149</f>
        <v>4.75</v>
      </c>
      <c r="F150" s="3">
        <f>RAW!F149</f>
        <v>-2.1764366766254799E-2</v>
      </c>
      <c r="G150" s="4">
        <f>RAW!G149</f>
        <v>-4.1813387296360097E-2</v>
      </c>
      <c r="H150" s="4">
        <f>RAW!H149</f>
        <v>2.0049020530105301E-2</v>
      </c>
      <c r="I150" s="5" t="str">
        <f t="shared" si="4"/>
        <v/>
      </c>
      <c r="J150" s="4">
        <f>RAW!I149</f>
        <v>2.4048840785423999E-2</v>
      </c>
      <c r="K150" s="4">
        <f>RAW!J149</f>
        <v>-3.5063234959660301E-2</v>
      </c>
      <c r="L150" s="4">
        <f>RAW!K149</f>
        <v>5.9112075745084397E-2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4.7699999999999996</v>
      </c>
      <c r="C151">
        <f>RAW!C150</f>
        <v>4.8380000000000001</v>
      </c>
      <c r="D151">
        <f>RAW!D150</f>
        <v>4.7300000000000004</v>
      </c>
      <c r="E151">
        <f>RAW!E150</f>
        <v>4.8339999999999996</v>
      </c>
      <c r="F151" s="3">
        <f>RAW!F150</f>
        <v>-3.2179475812874601E-3</v>
      </c>
      <c r="G151" s="4">
        <f>RAW!G150</f>
        <v>-3.4094299353345597E-2</v>
      </c>
      <c r="H151" s="4">
        <f>RAW!H150</f>
        <v>3.0876351772058101E-2</v>
      </c>
      <c r="I151" s="5" t="str">
        <f t="shared" si="4"/>
        <v/>
      </c>
      <c r="J151" s="4">
        <f>RAW!I150</f>
        <v>7.0018206543301695E-2</v>
      </c>
      <c r="K151" s="4">
        <f>RAW!J150</f>
        <v>-3.6087792006360399E-5</v>
      </c>
      <c r="L151" s="4">
        <f>RAW!K150</f>
        <v>7.0054294335308007E-2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4.8380000000000001</v>
      </c>
      <c r="C152">
        <f>RAW!C151</f>
        <v>4.8719999999999999</v>
      </c>
      <c r="D152">
        <f>RAW!D151</f>
        <v>4.7279999999999998</v>
      </c>
      <c r="E152">
        <f>RAW!E151</f>
        <v>4.8</v>
      </c>
      <c r="F152" s="3">
        <f>RAW!F151</f>
        <v>8.6371437753829296E-3</v>
      </c>
      <c r="G152" s="4">
        <f>RAW!G151</f>
        <v>-2.55480107275999E-2</v>
      </c>
      <c r="H152" s="4">
        <f>RAW!H151</f>
        <v>3.4185154502982797E-2</v>
      </c>
      <c r="I152" s="5" t="str">
        <f t="shared" si="4"/>
        <v/>
      </c>
      <c r="J152" s="4">
        <f>RAW!I151</f>
        <v>8.8220803380793605E-2</v>
      </c>
      <c r="K152" s="4">
        <f>RAW!J151</f>
        <v>2.9382875932260299E-2</v>
      </c>
      <c r="L152" s="4">
        <f>RAW!K151</f>
        <v>5.8837927448533299E-2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4.83</v>
      </c>
      <c r="C153">
        <f>RAW!C152</f>
        <v>4.83</v>
      </c>
      <c r="D153">
        <f>RAW!D152</f>
        <v>4.7699999999999996</v>
      </c>
      <c r="E153">
        <f>RAW!E152</f>
        <v>4.82</v>
      </c>
      <c r="F153" s="3">
        <f>RAW!F152</f>
        <v>1.9422333370775001E-2</v>
      </c>
      <c r="G153" s="4">
        <f>RAW!G152</f>
        <v>-1.6553941907924901E-2</v>
      </c>
      <c r="H153" s="4">
        <f>RAW!H152</f>
        <v>3.5976275278699898E-2</v>
      </c>
      <c r="I153" s="5" t="str">
        <f t="shared" si="4"/>
        <v/>
      </c>
      <c r="J153" s="4">
        <f>RAW!I152</f>
        <v>0.10360353466031</v>
      </c>
      <c r="K153" s="4">
        <f>RAW!J152</f>
        <v>5.4123095508276903E-2</v>
      </c>
      <c r="L153" s="4">
        <f>RAW!K152</f>
        <v>4.9480439152033297E-2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4.8499999999999996</v>
      </c>
      <c r="C154">
        <f>RAW!C153</f>
        <v>4.8879999999999999</v>
      </c>
      <c r="D154">
        <f>RAW!D153</f>
        <v>4.7619999999999996</v>
      </c>
      <c r="E154">
        <f>RAW!E153</f>
        <v>4.8860000000000001</v>
      </c>
      <c r="F154" s="3">
        <f>RAW!F153</f>
        <v>3.2915888371486603E-2</v>
      </c>
      <c r="G154" s="4">
        <f>RAW!G153</f>
        <v>-6.6599758520425999E-3</v>
      </c>
      <c r="H154" s="4">
        <f>RAW!H153</f>
        <v>3.9575864223529197E-2</v>
      </c>
      <c r="I154" s="5" t="str">
        <f t="shared" si="4"/>
        <v/>
      </c>
      <c r="J154" s="4">
        <f>RAW!I153</f>
        <v>0.12970370741666601</v>
      </c>
      <c r="K154" s="4">
        <f>RAW!J153</f>
        <v>7.9316632811073498E-2</v>
      </c>
      <c r="L154" s="4">
        <f>RAW!K153</f>
        <v>5.03870746055931E-2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4.8940000000000001</v>
      </c>
      <c r="C155">
        <f>RAW!C154</f>
        <v>4.8940000000000001</v>
      </c>
      <c r="D155">
        <f>RAW!D154</f>
        <v>4.8099999999999996</v>
      </c>
      <c r="E155">
        <f>RAW!E154</f>
        <v>4.88</v>
      </c>
      <c r="F155" s="3">
        <f>RAW!F154</f>
        <v>4.2634019629919501E-2</v>
      </c>
      <c r="G155" s="4">
        <f>RAW!G154</f>
        <v>3.1988232443498198E-3</v>
      </c>
      <c r="H155" s="4">
        <f>RAW!H154</f>
        <v>3.94351963855697E-2</v>
      </c>
      <c r="I155" s="5" t="str">
        <f t="shared" si="4"/>
        <v/>
      </c>
      <c r="J155" s="4">
        <f>RAW!I154</f>
        <v>0.142068562348138</v>
      </c>
      <c r="K155" s="4">
        <f>RAW!J154</f>
        <v>0.100233942656761</v>
      </c>
      <c r="L155" s="4">
        <f>RAW!K154</f>
        <v>4.18346196913768E-2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4.8860000000000001</v>
      </c>
      <c r="C156">
        <f>RAW!C155</f>
        <v>4.8879999999999999</v>
      </c>
      <c r="D156">
        <f>RAW!D155</f>
        <v>4.8259999999999996</v>
      </c>
      <c r="E156">
        <f>RAW!E155</f>
        <v>4.8259999999999996</v>
      </c>
      <c r="F156" s="3">
        <f>RAW!F155</f>
        <v>4.5454390050287501E-2</v>
      </c>
      <c r="G156" s="4">
        <f>RAW!G155</f>
        <v>1.16499366055373E-2</v>
      </c>
      <c r="H156" s="4">
        <f>RAW!H155</f>
        <v>3.3804453444750103E-2</v>
      </c>
      <c r="I156" s="5" t="str">
        <f t="shared" si="4"/>
        <v/>
      </c>
      <c r="J156" s="4">
        <f>RAW!I155</f>
        <v>0.13222294207632199</v>
      </c>
      <c r="K156" s="4">
        <f>RAW!J155</f>
        <v>0.11089694246328199</v>
      </c>
      <c r="L156" s="4">
        <f>RAW!K155</f>
        <v>2.13259996130402E-2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4.8259999999999996</v>
      </c>
      <c r="C157">
        <f>RAW!C156</f>
        <v>4.8719999999999999</v>
      </c>
      <c r="D157">
        <f>RAW!D156</f>
        <v>4.718</v>
      </c>
      <c r="E157">
        <f>RAW!E156</f>
        <v>4.8439999999999896</v>
      </c>
      <c r="F157" s="3">
        <f>RAW!F156</f>
        <v>4.8581980663963797E-2</v>
      </c>
      <c r="G157" s="4">
        <f>RAW!G156</f>
        <v>1.90363454172226E-2</v>
      </c>
      <c r="H157" s="4">
        <f>RAW!H156</f>
        <v>2.95456352467411E-2</v>
      </c>
      <c r="I157" s="5" t="str">
        <f t="shared" si="4"/>
        <v/>
      </c>
      <c r="J157" s="4">
        <f>RAW!I156</f>
        <v>0.128575274829691</v>
      </c>
      <c r="K157" s="4">
        <f>RAW!J156</f>
        <v>0.11678971991875101</v>
      </c>
      <c r="L157" s="4">
        <f>RAW!K156</f>
        <v>1.17855549109393E-2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4.8259999999999996</v>
      </c>
      <c r="C158">
        <f>RAW!C157</f>
        <v>4.8380000000000001</v>
      </c>
      <c r="D158">
        <f>RAW!D157</f>
        <v>4.7</v>
      </c>
      <c r="E158">
        <f>RAW!E157</f>
        <v>4.7839999999999998</v>
      </c>
      <c r="F158" s="3">
        <f>RAW!F157</f>
        <v>4.5692406578792699E-2</v>
      </c>
      <c r="G158" s="4">
        <f>RAW!G157</f>
        <v>2.43675576495366E-2</v>
      </c>
      <c r="H158" s="4">
        <f>RAW!H157</f>
        <v>2.1324848929255999E-2</v>
      </c>
      <c r="I158" s="5" t="str">
        <f t="shared" si="4"/>
        <v/>
      </c>
      <c r="J158" s="4">
        <f>RAW!I157</f>
        <v>0.107230905177558</v>
      </c>
      <c r="K158" s="4">
        <f>RAW!J157</f>
        <v>0.11360344833835299</v>
      </c>
      <c r="L158" s="4">
        <f>RAW!K157</f>
        <v>-6.3725431607957296E-3</v>
      </c>
      <c r="M158" s="5" t="str">
        <f t="shared" si="5"/>
        <v xml:space="preserve"> </v>
      </c>
      <c r="N158">
        <v>0</v>
      </c>
    </row>
    <row r="159" spans="1:14">
      <c r="A159" s="1">
        <f>RAW!A158</f>
        <v>42528</v>
      </c>
      <c r="B159">
        <f>RAW!B158</f>
        <v>4.84</v>
      </c>
      <c r="C159">
        <f>RAW!C158</f>
        <v>4.84</v>
      </c>
      <c r="D159">
        <f>RAW!D158</f>
        <v>4.702</v>
      </c>
      <c r="E159">
        <f>RAW!E158</f>
        <v>4.7699999999999996</v>
      </c>
      <c r="F159" s="3">
        <f>RAW!F158</f>
        <v>4.1790974955609302E-2</v>
      </c>
      <c r="G159" s="4">
        <f>RAW!G158</f>
        <v>2.7852241110751099E-2</v>
      </c>
      <c r="H159" s="4">
        <f>RAW!H158</f>
        <v>1.39387338448581E-2</v>
      </c>
      <c r="I159" s="5" t="str">
        <f t="shared" si="4"/>
        <v/>
      </c>
      <c r="J159" s="4">
        <f>RAW!I158</f>
        <v>8.7917211226630806E-2</v>
      </c>
      <c r="K159" s="4">
        <f>RAW!J158</f>
        <v>0.10504136930111201</v>
      </c>
      <c r="L159" s="4">
        <f>RAW!K158</f>
        <v>-1.7124158074482001E-2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4.7699999999999996</v>
      </c>
      <c r="C160">
        <f>RAW!C159</f>
        <v>4.79</v>
      </c>
      <c r="D160">
        <f>RAW!D159</f>
        <v>4.6980000000000004</v>
      </c>
      <c r="E160">
        <f>RAW!E159</f>
        <v>4.6980000000000004</v>
      </c>
      <c r="F160" s="3">
        <f>RAW!F159</f>
        <v>3.25144575875242E-2</v>
      </c>
      <c r="G160" s="4">
        <f>RAW!G159</f>
        <v>2.87846844061058E-2</v>
      </c>
      <c r="H160" s="4">
        <f>RAW!H159</f>
        <v>3.7297731814184402E-3</v>
      </c>
      <c r="I160" s="5" t="str">
        <f t="shared" si="4"/>
        <v/>
      </c>
      <c r="J160" s="4">
        <f>RAW!I159</f>
        <v>5.4128640753332499E-2</v>
      </c>
      <c r="K160" s="4">
        <f>RAW!J159</f>
        <v>8.80704597851861E-2</v>
      </c>
      <c r="L160" s="4">
        <f>RAW!K159</f>
        <v>-3.3941819031853497E-2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4.6900000000000004</v>
      </c>
      <c r="C161">
        <f>RAW!C160</f>
        <v>4.6900000000000004</v>
      </c>
      <c r="D161">
        <f>RAW!D160</f>
        <v>4.6040000000000001</v>
      </c>
      <c r="E161">
        <f>RAW!E160</f>
        <v>4.6639999999999997</v>
      </c>
      <c r="F161" s="3">
        <f>RAW!F160</f>
        <v>2.2163745033184402E-2</v>
      </c>
      <c r="G161" s="4">
        <f>RAW!G160</f>
        <v>2.7460496531521501E-2</v>
      </c>
      <c r="H161" s="4">
        <f>RAW!H160</f>
        <v>-5.29675149833711E-3</v>
      </c>
      <c r="I161" s="5" t="str">
        <f t="shared" si="4"/>
        <v xml:space="preserve"> </v>
      </c>
      <c r="J161" s="4">
        <f>RAW!I160</f>
        <v>2.2407528959897501E-2</v>
      </c>
      <c r="K161" s="4">
        <f>RAW!J160</f>
        <v>6.6182816176756504E-2</v>
      </c>
      <c r="L161" s="4">
        <f>RAW!K160</f>
        <v>-4.3775287216858999E-2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4.6739999999999897</v>
      </c>
      <c r="C162">
        <f>RAW!C161</f>
        <v>4.6739999999999897</v>
      </c>
      <c r="D162">
        <f>RAW!D161</f>
        <v>4.4379999999999997</v>
      </c>
      <c r="E162">
        <f>RAW!E161</f>
        <v>4.5</v>
      </c>
      <c r="F162" s="3">
        <f>RAW!F161</f>
        <v>7.1901303154309204E-4</v>
      </c>
      <c r="G162" s="4">
        <f>RAW!G161</f>
        <v>2.2112199831525799E-2</v>
      </c>
      <c r="H162" s="4">
        <f>RAW!H161</f>
        <v>-2.13931867999827E-2</v>
      </c>
      <c r="I162" s="5" t="str">
        <f t="shared" si="4"/>
        <v/>
      </c>
      <c r="J162" s="4">
        <f>RAW!I161</f>
        <v>-4.3535532705597201E-2</v>
      </c>
      <c r="K162" s="4">
        <f>RAW!J161</f>
        <v>2.9610033215971901E-2</v>
      </c>
      <c r="L162" s="4">
        <f>RAW!K161</f>
        <v>-7.3145565921569206E-2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4.4980000000000002</v>
      </c>
      <c r="C163">
        <f>RAW!C162</f>
        <v>4.4980000000000002</v>
      </c>
      <c r="D163">
        <f>RAW!D162</f>
        <v>4.25</v>
      </c>
      <c r="E163">
        <f>RAW!E162</f>
        <v>4.25</v>
      </c>
      <c r="F163" s="3">
        <f>RAW!F162</f>
        <v>-3.6033628998592498E-2</v>
      </c>
      <c r="G163" s="4">
        <f>RAW!G162</f>
        <v>1.0483034065502101E-2</v>
      </c>
      <c r="H163" s="4">
        <f>RAW!H162</f>
        <v>-4.6516663064094597E-2</v>
      </c>
      <c r="I163" s="5" t="str">
        <f t="shared" si="4"/>
        <v/>
      </c>
      <c r="J163" s="4">
        <f>RAW!I162</f>
        <v>-0.15369346907450801</v>
      </c>
      <c r="K163" s="4">
        <f>RAW!J162</f>
        <v>-3.1491134214188199E-2</v>
      </c>
      <c r="L163" s="4">
        <f>RAW!K162</f>
        <v>-0.12220233486032001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4.2519999999999998</v>
      </c>
      <c r="C164">
        <f>RAW!C163</f>
        <v>4.3</v>
      </c>
      <c r="D164">
        <f>RAW!D163</f>
        <v>4</v>
      </c>
      <c r="E164">
        <f>RAW!E163</f>
        <v>4.13</v>
      </c>
      <c r="F164" s="3">
        <f>RAW!F163</f>
        <v>-7.3990443933900502E-2</v>
      </c>
      <c r="G164" s="4">
        <f>RAW!G163</f>
        <v>-6.4116615343783696E-3</v>
      </c>
      <c r="H164" s="4">
        <f>RAW!H163</f>
        <v>-6.75787823995221E-2</v>
      </c>
      <c r="I164" s="5" t="str">
        <f t="shared" si="4"/>
        <v/>
      </c>
      <c r="J164" s="4">
        <f>RAW!I163</f>
        <v>-0.25353932773133198</v>
      </c>
      <c r="K164" s="4">
        <f>RAW!J163</f>
        <v>-0.10550719871990299</v>
      </c>
      <c r="L164" s="4">
        <f>RAW!K163</f>
        <v>-0.14803212901142901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4.2</v>
      </c>
      <c r="C165">
        <f>RAW!C164</f>
        <v>4.2039999999999997</v>
      </c>
      <c r="D165">
        <f>RAW!D164</f>
        <v>4.07</v>
      </c>
      <c r="E165">
        <f>RAW!E164</f>
        <v>4.07</v>
      </c>
      <c r="F165" s="3">
        <f>RAW!F164</f>
        <v>-0.10767181809764299</v>
      </c>
      <c r="G165" s="4">
        <f>RAW!G164</f>
        <v>-2.6663692847031399E-2</v>
      </c>
      <c r="H165" s="4">
        <f>RAW!H164</f>
        <v>-8.1008125250612198E-2</v>
      </c>
      <c r="I165" s="5" t="str">
        <f t="shared" si="4"/>
        <v/>
      </c>
      <c r="J165" s="4">
        <f>RAW!I164</f>
        <v>-0.32837673266838202</v>
      </c>
      <c r="K165" s="4">
        <f>RAW!J164</f>
        <v>-0.179797043369396</v>
      </c>
      <c r="L165" s="4">
        <f>RAW!K164</f>
        <v>-0.14857968929898599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4.12</v>
      </c>
      <c r="C166">
        <f>RAW!C165</f>
        <v>4.1779999999999999</v>
      </c>
      <c r="D166">
        <f>RAW!D165</f>
        <v>4.05</v>
      </c>
      <c r="E166">
        <f>RAW!E165</f>
        <v>4.0659999999999998</v>
      </c>
      <c r="F166" s="3">
        <f>RAW!F165</f>
        <v>-0.13315241816214199</v>
      </c>
      <c r="G166" s="4">
        <f>RAW!G165</f>
        <v>-4.79614379100535E-2</v>
      </c>
      <c r="H166" s="4">
        <f>RAW!H165</f>
        <v>-8.5190980252088599E-2</v>
      </c>
      <c r="I166" s="5" t="str">
        <f t="shared" si="4"/>
        <v/>
      </c>
      <c r="J166" s="4">
        <f>RAW!I165</f>
        <v>-0.37052664072747898</v>
      </c>
      <c r="K166" s="4">
        <f>RAW!J165</f>
        <v>-0.24337357582208999</v>
      </c>
      <c r="L166" s="4">
        <f>RAW!K165</f>
        <v>-0.127153064905389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4.1319999999999997</v>
      </c>
      <c r="C167">
        <f>RAW!C166</f>
        <v>4.3039999999999896</v>
      </c>
      <c r="D167">
        <f>RAW!D166</f>
        <v>4.0999999999999996</v>
      </c>
      <c r="E167">
        <f>RAW!E166</f>
        <v>4.3039999999999896</v>
      </c>
      <c r="F167" s="3">
        <f>RAW!F166</f>
        <v>-0.132612689800571</v>
      </c>
      <c r="G167" s="4">
        <f>RAW!G166</f>
        <v>-6.4891688288157098E-2</v>
      </c>
      <c r="H167" s="4">
        <f>RAW!H166</f>
        <v>-6.77210015124141E-2</v>
      </c>
      <c r="I167" s="5" t="str">
        <f t="shared" si="4"/>
        <v/>
      </c>
      <c r="J167" s="4">
        <f>RAW!I166</f>
        <v>-0.32409275615862498</v>
      </c>
      <c r="K167" s="4">
        <f>RAW!J166</f>
        <v>-0.270279969267602</v>
      </c>
      <c r="L167" s="4">
        <f>RAW!K166</f>
        <v>-5.3812786891023298E-2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4.3039999999999896</v>
      </c>
      <c r="C168">
        <f>RAW!C167</f>
        <v>4.38</v>
      </c>
      <c r="D168">
        <f>RAW!D167</f>
        <v>4.2639999999999896</v>
      </c>
      <c r="E168">
        <f>RAW!E167</f>
        <v>4.33</v>
      </c>
      <c r="F168" s="3">
        <f>RAW!F167</f>
        <v>-0.128604495901328</v>
      </c>
      <c r="G168" s="4">
        <f>RAW!G167</f>
        <v>-7.7634249810791298E-2</v>
      </c>
      <c r="H168" s="4">
        <f>RAW!H167</f>
        <v>-5.0970246090536797E-2</v>
      </c>
      <c r="I168" s="5" t="str">
        <f t="shared" si="4"/>
        <v/>
      </c>
      <c r="J168" s="4">
        <f>RAW!I167</f>
        <v>-0.28163266668641002</v>
      </c>
      <c r="K168" s="4">
        <f>RAW!J167</f>
        <v>-0.27406420174053803</v>
      </c>
      <c r="L168" s="4">
        <f>RAW!K167</f>
        <v>-7.56846494587187E-3</v>
      </c>
      <c r="M168" s="5" t="str">
        <f t="shared" si="5"/>
        <v/>
      </c>
      <c r="N168">
        <v>0</v>
      </c>
    </row>
    <row r="169" spans="1:14">
      <c r="A169" s="1">
        <f>RAW!A168</f>
        <v>42542</v>
      </c>
      <c r="B169">
        <f>RAW!B168</f>
        <v>4.33</v>
      </c>
      <c r="C169">
        <f>RAW!C168</f>
        <v>4.3959999999999999</v>
      </c>
      <c r="D169">
        <f>RAW!D168</f>
        <v>4.3099999999999996</v>
      </c>
      <c r="E169">
        <f>RAW!E168</f>
        <v>4.3959999999999999</v>
      </c>
      <c r="F169" s="3">
        <f>RAW!F168</f>
        <v>-0.118733637479969</v>
      </c>
      <c r="G169" s="4">
        <f>RAW!G168</f>
        <v>-8.5854127344626802E-2</v>
      </c>
      <c r="H169" s="4">
        <f>RAW!H168</f>
        <v>-3.2879510135342099E-2</v>
      </c>
      <c r="I169" s="5" t="str">
        <f t="shared" si="4"/>
        <v/>
      </c>
      <c r="J169" s="4">
        <f>RAW!I168</f>
        <v>-0.23134978319119101</v>
      </c>
      <c r="K169" s="4">
        <f>RAW!J168</f>
        <v>-0.25982606222408899</v>
      </c>
      <c r="L169" s="4">
        <f>RAW!K168</f>
        <v>2.8476279032897699E-2</v>
      </c>
      <c r="M169" s="5" t="str">
        <f t="shared" si="5"/>
        <v xml:space="preserve"> </v>
      </c>
      <c r="N169">
        <v>0</v>
      </c>
    </row>
    <row r="170" spans="1:14">
      <c r="A170" s="1">
        <f>RAW!A169</f>
        <v>42543</v>
      </c>
      <c r="B170">
        <f>RAW!B169</f>
        <v>4.4000000000000004</v>
      </c>
      <c r="C170">
        <f>RAW!C169</f>
        <v>4.4000000000000004</v>
      </c>
      <c r="D170">
        <f>RAW!D169</f>
        <v>4.2699999999999996</v>
      </c>
      <c r="E170">
        <f>RAW!E169</f>
        <v>4.4000000000000004</v>
      </c>
      <c r="F170" s="3">
        <f>RAW!F169</f>
        <v>-0.109327880739815</v>
      </c>
      <c r="G170" s="4">
        <f>RAW!G169</f>
        <v>-9.0548878023664597E-2</v>
      </c>
      <c r="H170" s="4">
        <f>RAW!H169</f>
        <v>-1.8779002716150999E-2</v>
      </c>
      <c r="I170" s="5" t="str">
        <f t="shared" si="4"/>
        <v/>
      </c>
      <c r="J170" s="4">
        <f>RAW!I169</f>
        <v>-0.19429482352399499</v>
      </c>
      <c r="K170" s="4">
        <f>RAW!J169</f>
        <v>-0.237982315990724</v>
      </c>
      <c r="L170" s="4">
        <f>RAW!K169</f>
        <v>4.3687492466728997E-2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4.3919999999999897</v>
      </c>
      <c r="C171">
        <f>RAW!C170</f>
        <v>4.4400000000000004</v>
      </c>
      <c r="D171">
        <f>RAW!D170</f>
        <v>4.3</v>
      </c>
      <c r="E171">
        <f>RAW!E170</f>
        <v>4.41</v>
      </c>
      <c r="F171" s="3">
        <f>RAW!F170</f>
        <v>-9.9915075536108205E-2</v>
      </c>
      <c r="G171" s="4">
        <f>RAW!G170</f>
        <v>-9.24221175261533E-2</v>
      </c>
      <c r="H171" s="4">
        <f>RAW!H170</f>
        <v>-7.4929580099548703E-3</v>
      </c>
      <c r="I171" s="5" t="str">
        <f t="shared" si="4"/>
        <v/>
      </c>
      <c r="J171" s="4">
        <f>RAW!I170</f>
        <v>-0.16458809292753801</v>
      </c>
      <c r="K171" s="4">
        <f>RAW!J170</f>
        <v>-0.21351757496966201</v>
      </c>
      <c r="L171" s="4">
        <f>RAW!K170</f>
        <v>4.8929482042124099E-2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4</v>
      </c>
      <c r="C172">
        <f>RAW!C171</f>
        <v>4.2859999999999996</v>
      </c>
      <c r="D172">
        <f>RAW!D171</f>
        <v>3.9</v>
      </c>
      <c r="E172">
        <f>RAW!E171</f>
        <v>4.2519999999999998</v>
      </c>
      <c r="F172" s="3">
        <f>RAW!F171</f>
        <v>-0.104005725868974</v>
      </c>
      <c r="G172" s="4">
        <f>RAW!G171</f>
        <v>-9.4738839194717595E-2</v>
      </c>
      <c r="H172" s="4">
        <f>RAW!H171</f>
        <v>-9.2668866742569994E-3</v>
      </c>
      <c r="I172" s="5" t="str">
        <f t="shared" si="4"/>
        <v/>
      </c>
      <c r="J172" s="4">
        <f>RAW!I171</f>
        <v>-0.18672481638666599</v>
      </c>
      <c r="K172" s="4">
        <f>RAW!J171</f>
        <v>-0.204586655441997</v>
      </c>
      <c r="L172" s="4">
        <f>RAW!K171</f>
        <v>1.78618390553308E-2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4.2839999999999998</v>
      </c>
      <c r="C173">
        <f>RAW!C172</f>
        <v>4.2839999999999998</v>
      </c>
      <c r="D173">
        <f>RAW!D172</f>
        <v>4</v>
      </c>
      <c r="E173">
        <f>RAW!E172</f>
        <v>4</v>
      </c>
      <c r="F173" s="3">
        <f>RAW!F172</f>
        <v>-0.12612796500875201</v>
      </c>
      <c r="G173" s="4">
        <f>RAW!G172</f>
        <v>-0.101016664357524</v>
      </c>
      <c r="H173" s="4">
        <f>RAW!H172</f>
        <v>-2.51113006512277E-2</v>
      </c>
      <c r="I173" s="5" t="str">
        <f t="shared" si="4"/>
        <v/>
      </c>
      <c r="J173" s="4">
        <f>RAW!I172</f>
        <v>-0.26720488640932699</v>
      </c>
      <c r="K173" s="4">
        <f>RAW!J172</f>
        <v>-0.22545939909777399</v>
      </c>
      <c r="L173" s="4">
        <f>RAW!K172</f>
        <v>-4.1745487311553503E-2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4.08</v>
      </c>
      <c r="C174">
        <f>RAW!C173</f>
        <v>4.1779999999999999</v>
      </c>
      <c r="D174">
        <f>RAW!D173</f>
        <v>3.91</v>
      </c>
      <c r="E174">
        <f>RAW!E173</f>
        <v>4.1500000000000004</v>
      </c>
      <c r="F174" s="3">
        <f>RAW!F173</f>
        <v>-0.130057035958621</v>
      </c>
      <c r="G174" s="4">
        <f>RAW!G173</f>
        <v>-0.106824738677743</v>
      </c>
      <c r="H174" s="4">
        <f>RAW!H173</f>
        <v>-2.3232297280877699E-2</v>
      </c>
      <c r="I174" s="5" t="str">
        <f t="shared" si="4"/>
        <v/>
      </c>
      <c r="J174" s="4">
        <f>RAW!I173</f>
        <v>-0.271262617786385</v>
      </c>
      <c r="K174" s="4">
        <f>RAW!J173</f>
        <v>-0.24072713866064399</v>
      </c>
      <c r="L174" s="4">
        <f>RAW!K173</f>
        <v>-3.0535479125741002E-2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4.18</v>
      </c>
      <c r="C175">
        <f>RAW!C174</f>
        <v>4.3419999999999996</v>
      </c>
      <c r="D175">
        <f>RAW!D174</f>
        <v>4.08</v>
      </c>
      <c r="E175">
        <f>RAW!E174</f>
        <v>4.3019999999999996</v>
      </c>
      <c r="F175" s="3">
        <f>RAW!F174</f>
        <v>-0.11952788031012999</v>
      </c>
      <c r="G175" s="4">
        <f>RAW!G174</f>
        <v>-0.109365367004221</v>
      </c>
      <c r="H175" s="4">
        <f>RAW!H174</f>
        <v>-1.0162513305908999E-2</v>
      </c>
      <c r="I175" s="5" t="str">
        <f t="shared" si="4"/>
        <v/>
      </c>
      <c r="J175" s="4">
        <f>RAW!I174</f>
        <v>-0.22657188165737799</v>
      </c>
      <c r="K175" s="4">
        <f>RAW!J174</f>
        <v>-0.236008719659556</v>
      </c>
      <c r="L175" s="4">
        <f>RAW!K174</f>
        <v>9.4368380021771694E-3</v>
      </c>
      <c r="M175" s="5" t="str">
        <f t="shared" si="5"/>
        <v xml:space="preserve"> </v>
      </c>
      <c r="N175">
        <v>0</v>
      </c>
    </row>
    <row r="176" spans="1:14">
      <c r="A176" s="1">
        <f>RAW!A175</f>
        <v>42551</v>
      </c>
      <c r="B176">
        <f>RAW!B175</f>
        <v>4.3339999999999996</v>
      </c>
      <c r="C176">
        <f>RAW!C175</f>
        <v>4.5</v>
      </c>
      <c r="D176">
        <f>RAW!D175</f>
        <v>4.2539999999999996</v>
      </c>
      <c r="E176">
        <f>RAW!E175</f>
        <v>4.5</v>
      </c>
      <c r="F176" s="3">
        <f>RAW!F175</f>
        <v>-9.4121528958063402E-2</v>
      </c>
      <c r="G176" s="4">
        <f>RAW!G175</f>
        <v>-0.106316599394989</v>
      </c>
      <c r="H176" s="4">
        <f>RAW!H175</f>
        <v>1.2195070436926201E-2</v>
      </c>
      <c r="I176" s="5" t="str">
        <f t="shared" si="4"/>
        <v xml:space="preserve"> </v>
      </c>
      <c r="J176" s="4">
        <f>RAW!I175</f>
        <v>-0.13923749443434799</v>
      </c>
      <c r="K176" s="4">
        <f>RAW!J175</f>
        <v>-0.203751644584486</v>
      </c>
      <c r="L176" s="4">
        <f>RAW!K175</f>
        <v>6.4514150150138602E-2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4.47</v>
      </c>
      <c r="C177">
        <f>RAW!C176</f>
        <v>4.51</v>
      </c>
      <c r="D177">
        <f>RAW!D176</f>
        <v>4.4139999999999997</v>
      </c>
      <c r="E177">
        <f>RAW!E176</f>
        <v>4.5</v>
      </c>
      <c r="F177" s="3">
        <f>RAW!F176</f>
        <v>-7.3143657910625395E-2</v>
      </c>
      <c r="G177" s="4">
        <f>RAW!G176</f>
        <v>-9.9682011098116793E-2</v>
      </c>
      <c r="H177" s="4">
        <f>RAW!H176</f>
        <v>2.6538353187491301E-2</v>
      </c>
      <c r="I177" s="5" t="str">
        <f t="shared" si="4"/>
        <v/>
      </c>
      <c r="J177" s="4">
        <f>RAW!I176</f>
        <v>-8.1670704434025604E-2</v>
      </c>
      <c r="K177" s="4">
        <f>RAW!J176</f>
        <v>-0.163057997867666</v>
      </c>
      <c r="L177" s="4">
        <f>RAW!K176</f>
        <v>8.1387293433640706E-2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4.4319999999999897</v>
      </c>
      <c r="C178">
        <f>RAW!C177</f>
        <v>4.4800000000000004</v>
      </c>
      <c r="D178">
        <f>RAW!D177</f>
        <v>4.3419999999999996</v>
      </c>
      <c r="E178">
        <f>RAW!E177</f>
        <v>4.4400000000000004</v>
      </c>
      <c r="F178" s="3">
        <f>RAW!F177</f>
        <v>-6.0660782783309601E-2</v>
      </c>
      <c r="G178" s="4">
        <f>RAW!G177</f>
        <v>-9.1877765435155398E-2</v>
      </c>
      <c r="H178" s="4">
        <f>RAW!H177</f>
        <v>3.12169826518457E-2</v>
      </c>
      <c r="I178" s="5" t="str">
        <f t="shared" si="4"/>
        <v/>
      </c>
      <c r="J178" s="4">
        <f>RAW!I177</f>
        <v>-6.0579193981340901E-2</v>
      </c>
      <c r="K178" s="4">
        <f>RAW!J177</f>
        <v>-0.12889839657222399</v>
      </c>
      <c r="L178" s="4">
        <f>RAW!K177</f>
        <v>6.8319202590883699E-2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4.3899999999999997</v>
      </c>
      <c r="C179">
        <f>RAW!C178</f>
        <v>4.4820000000000002</v>
      </c>
      <c r="D179">
        <f>RAW!D178</f>
        <v>4.1619999999999999</v>
      </c>
      <c r="E179">
        <f>RAW!E178</f>
        <v>4.1619999999999999</v>
      </c>
      <c r="F179" s="3">
        <f>RAW!F178</f>
        <v>-7.2366099617653307E-2</v>
      </c>
      <c r="G179" s="4">
        <f>RAW!G178</f>
        <v>-8.7975432271654996E-2</v>
      </c>
      <c r="H179" s="4">
        <f>RAW!H178</f>
        <v>1.5609332654001599E-2</v>
      </c>
      <c r="I179" s="5" t="str">
        <f t="shared" si="4"/>
        <v/>
      </c>
      <c r="J179" s="4">
        <f>RAW!I178</f>
        <v>-0.123399739363329</v>
      </c>
      <c r="K179" s="4">
        <f>RAW!J178</f>
        <v>-0.12706551083592599</v>
      </c>
      <c r="L179" s="4">
        <f>RAW!K178</f>
        <v>3.6657714725966098E-3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4.17</v>
      </c>
      <c r="C180">
        <f>RAW!C179</f>
        <v>4.2</v>
      </c>
      <c r="D180">
        <f>RAW!D179</f>
        <v>4.0279999999999996</v>
      </c>
      <c r="E180">
        <f>RAW!E179</f>
        <v>4.1479999999999997</v>
      </c>
      <c r="F180" s="3">
        <f>RAW!F179</f>
        <v>-8.1829056116155194E-2</v>
      </c>
      <c r="G180" s="4">
        <f>RAW!G179</f>
        <v>-8.6746157040554994E-2</v>
      </c>
      <c r="H180" s="4">
        <f>RAW!H179</f>
        <v>4.9171009243998403E-3</v>
      </c>
      <c r="I180" s="5" t="str">
        <f t="shared" si="4"/>
        <v/>
      </c>
      <c r="J180" s="4">
        <f>RAW!I179</f>
        <v>-0.16455712461563099</v>
      </c>
      <c r="K180" s="4">
        <f>RAW!J179</f>
        <v>-0.13956271542916099</v>
      </c>
      <c r="L180" s="4">
        <f>RAW!K179</f>
        <v>-2.4994409186469699E-2</v>
      </c>
      <c r="M180" s="5" t="str">
        <f t="shared" si="5"/>
        <v xml:space="preserve"> </v>
      </c>
      <c r="N180">
        <v>0</v>
      </c>
    </row>
    <row r="181" spans="1:14">
      <c r="A181" s="1">
        <f>RAW!A180</f>
        <v>42558</v>
      </c>
      <c r="B181">
        <f>RAW!B180</f>
        <v>4.1980000000000004</v>
      </c>
      <c r="C181">
        <f>RAW!C180</f>
        <v>4.2</v>
      </c>
      <c r="D181">
        <f>RAW!D180</f>
        <v>4.1100000000000003</v>
      </c>
      <c r="E181">
        <f>RAW!E180</f>
        <v>4.2</v>
      </c>
      <c r="F181" s="3">
        <f>RAW!F180</f>
        <v>-8.4162380368643305E-2</v>
      </c>
      <c r="G181" s="4">
        <f>RAW!G180</f>
        <v>-8.6229401706172701E-2</v>
      </c>
      <c r="H181" s="4">
        <f>RAW!H180</f>
        <v>2.0670213375293799E-3</v>
      </c>
      <c r="I181" s="5" t="str">
        <f t="shared" si="4"/>
        <v/>
      </c>
      <c r="J181" s="4">
        <f>RAW!I180</f>
        <v>-0.17297923524456801</v>
      </c>
      <c r="K181" s="4">
        <f>RAW!J180</f>
        <v>-0.15070155536763</v>
      </c>
      <c r="L181" s="4">
        <f>RAW!K180</f>
        <v>-2.22776798769381E-2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4.2</v>
      </c>
      <c r="C182">
        <f>RAW!C181</f>
        <v>4.38</v>
      </c>
      <c r="D182">
        <f>RAW!D181</f>
        <v>4.16</v>
      </c>
      <c r="E182">
        <f>RAW!E181</f>
        <v>4.38</v>
      </c>
      <c r="F182" s="3">
        <f>RAW!F181</f>
        <v>-7.0672393610693399E-2</v>
      </c>
      <c r="G182" s="4">
        <f>RAW!G181</f>
        <v>-8.3118000087076802E-2</v>
      </c>
      <c r="H182" s="4">
        <f>RAW!H181</f>
        <v>1.2445606476383399E-2</v>
      </c>
      <c r="I182" s="5" t="str">
        <f t="shared" si="4"/>
        <v/>
      </c>
      <c r="J182" s="4">
        <f>RAW!I181</f>
        <v>-0.12507872646937099</v>
      </c>
      <c r="K182" s="4">
        <f>RAW!J181</f>
        <v>-0.14216061240154301</v>
      </c>
      <c r="L182" s="4">
        <f>RAW!K181</f>
        <v>1.7081885932172702E-2</v>
      </c>
      <c r="M182" s="5" t="str">
        <f t="shared" si="5"/>
        <v xml:space="preserve"> </v>
      </c>
      <c r="N182">
        <v>0</v>
      </c>
    </row>
    <row r="183" spans="1:14">
      <c r="A183" s="1">
        <f>RAW!A182</f>
        <v>42562</v>
      </c>
      <c r="B183">
        <f>RAW!B182</f>
        <v>4.4000000000000004</v>
      </c>
      <c r="C183">
        <f>RAW!C182</f>
        <v>4.4800000000000004</v>
      </c>
      <c r="D183">
        <f>RAW!D182</f>
        <v>4.3019999999999996</v>
      </c>
      <c r="E183">
        <f>RAW!E182</f>
        <v>4.45</v>
      </c>
      <c r="F183" s="3">
        <f>RAW!F182</f>
        <v>-5.37138866794135E-2</v>
      </c>
      <c r="G183" s="4">
        <f>RAW!G182</f>
        <v>-7.7237177405544102E-2</v>
      </c>
      <c r="H183" s="4">
        <f>RAW!H182</f>
        <v>2.3523290726130599E-2</v>
      </c>
      <c r="I183" s="5" t="str">
        <f t="shared" si="4"/>
        <v/>
      </c>
      <c r="J183" s="4">
        <f>RAW!I182</f>
        <v>-7.3158429713332696E-2</v>
      </c>
      <c r="K183" s="4">
        <f>RAW!J182</f>
        <v>-0.119159884838806</v>
      </c>
      <c r="L183" s="4">
        <f>RAW!K182</f>
        <v>4.60014551254741E-2</v>
      </c>
      <c r="M183" s="5" t="str">
        <f t="shared" si="5"/>
        <v/>
      </c>
      <c r="N183">
        <v>0</v>
      </c>
    </row>
    <row r="184" spans="1:14">
      <c r="A184" s="1">
        <f>RAW!A183</f>
        <v>42563</v>
      </c>
      <c r="B184">
        <f>RAW!B183</f>
        <v>4.4880000000000004</v>
      </c>
      <c r="C184">
        <f>RAW!C183</f>
        <v>4.59</v>
      </c>
      <c r="D184">
        <f>RAW!D183</f>
        <v>4.4359999999999999</v>
      </c>
      <c r="E184">
        <f>RAW!E183</f>
        <v>4.5419999999999998</v>
      </c>
      <c r="F184" s="3">
        <f>RAW!F183</f>
        <v>-3.2476151771096001E-2</v>
      </c>
      <c r="G184" s="4">
        <f>RAW!G183</f>
        <v>-6.8284972278654502E-2</v>
      </c>
      <c r="H184" s="4">
        <f>RAW!H183</f>
        <v>3.5808820507558403E-2</v>
      </c>
      <c r="I184" s="5" t="str">
        <f t="shared" si="4"/>
        <v/>
      </c>
      <c r="J184" s="4">
        <f>RAW!I183</f>
        <v>-1.3557531205579501E-2</v>
      </c>
      <c r="K184" s="4">
        <f>RAW!J183</f>
        <v>-8.3959100294397696E-2</v>
      </c>
      <c r="L184" s="4">
        <f>RAW!K183</f>
        <v>7.04015690888182E-2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4.5999999999999996</v>
      </c>
      <c r="C185">
        <f>RAW!C184</f>
        <v>4.6360000000000001</v>
      </c>
      <c r="D185">
        <f>RAW!D184</f>
        <v>4.47</v>
      </c>
      <c r="E185">
        <f>RAW!E184</f>
        <v>4.4800000000000004</v>
      </c>
      <c r="F185" s="3">
        <f>RAW!F184</f>
        <v>-2.04126711247383E-2</v>
      </c>
      <c r="G185" s="4">
        <f>RAW!G184</f>
        <v>-5.8710512047871297E-2</v>
      </c>
      <c r="H185" s="4">
        <f>RAW!H184</f>
        <v>3.8297840923133E-2</v>
      </c>
      <c r="I185" s="5" t="str">
        <f t="shared" si="4"/>
        <v/>
      </c>
      <c r="J185" s="4">
        <f>RAW!I184</f>
        <v>6.9978036179243397E-3</v>
      </c>
      <c r="K185" s="4">
        <f>RAW!J184</f>
        <v>-5.3640132323623697E-2</v>
      </c>
      <c r="L185" s="4">
        <f>RAW!K184</f>
        <v>6.0637935941548003E-2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4.5359999999999996</v>
      </c>
      <c r="C186">
        <f>RAW!C185</f>
        <v>4.5880000000000001</v>
      </c>
      <c r="D186">
        <f>RAW!D185</f>
        <v>4.37</v>
      </c>
      <c r="E186">
        <f>RAW!E185</f>
        <v>4.46</v>
      </c>
      <c r="F186" s="3">
        <f>RAW!F185</f>
        <v>-1.2324044736568601E-2</v>
      </c>
      <c r="G186" s="4">
        <f>RAW!G185</f>
        <v>-4.9433218585610797E-2</v>
      </c>
      <c r="H186" s="4">
        <f>RAW!H185</f>
        <v>3.7109173849042103E-2</v>
      </c>
      <c r="I186" s="5" t="str">
        <f t="shared" si="4"/>
        <v/>
      </c>
      <c r="J186" s="4">
        <f>RAW!I185</f>
        <v>1.4254906958316599E-2</v>
      </c>
      <c r="K186" s="4">
        <f>RAW!J185</f>
        <v>-3.10084525629769E-2</v>
      </c>
      <c r="L186" s="4">
        <f>RAW!K185</f>
        <v>4.5263359521293497E-2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4.3899999999999997</v>
      </c>
      <c r="C187">
        <f>RAW!C186</f>
        <v>4.4820000000000002</v>
      </c>
      <c r="D187">
        <f>RAW!D186</f>
        <v>4.2</v>
      </c>
      <c r="E187">
        <f>RAW!E186</f>
        <v>4.4020000000000001</v>
      </c>
      <c r="F187" s="3">
        <f>RAW!F186</f>
        <v>-1.04731375123723E-2</v>
      </c>
      <c r="G187" s="4">
        <f>RAW!G186</f>
        <v>-4.1641202370963103E-2</v>
      </c>
      <c r="H187" s="4">
        <f>RAW!H186</f>
        <v>3.1168064858590701E-2</v>
      </c>
      <c r="I187" s="5" t="str">
        <f t="shared" si="4"/>
        <v/>
      </c>
      <c r="J187" s="4">
        <f>RAW!I186</f>
        <v>2.4491033771134501E-3</v>
      </c>
      <c r="K187" s="4">
        <f>RAW!J186</f>
        <v>-1.98559339162801E-2</v>
      </c>
      <c r="L187" s="4">
        <f>RAW!K186</f>
        <v>2.23050372933935E-2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4</v>
      </c>
      <c r="C188">
        <f>RAW!C187</f>
        <v>4.1959999999999997</v>
      </c>
      <c r="D188">
        <f>RAW!D187</f>
        <v>3.99</v>
      </c>
      <c r="E188">
        <f>RAW!E187</f>
        <v>4.1399999999999997</v>
      </c>
      <c r="F188" s="3">
        <f>RAW!F187</f>
        <v>-2.98039294305967E-2</v>
      </c>
      <c r="G188" s="4">
        <f>RAW!G187</f>
        <v>-3.9273747782889799E-2</v>
      </c>
      <c r="H188" s="4">
        <f>RAW!H187</f>
        <v>9.4698183522930902E-3</v>
      </c>
      <c r="I188" s="5" t="str">
        <f t="shared" si="4"/>
        <v/>
      </c>
      <c r="J188" s="4">
        <f>RAW!I187</f>
        <v>-7.7807311903220502E-2</v>
      </c>
      <c r="K188" s="4">
        <f>RAW!J187</f>
        <v>-3.9173059911926898E-2</v>
      </c>
      <c r="L188" s="4">
        <f>RAW!K187</f>
        <v>-3.8634251991293597E-2</v>
      </c>
      <c r="M188" s="5" t="str">
        <f t="shared" si="5"/>
        <v xml:space="preserve"> </v>
      </c>
      <c r="N188">
        <v>0</v>
      </c>
    </row>
    <row r="189" spans="1:14">
      <c r="A189" s="1">
        <f>RAW!A188</f>
        <v>42570</v>
      </c>
      <c r="B189">
        <f>RAW!B188</f>
        <v>4.1379999999999999</v>
      </c>
      <c r="C189">
        <f>RAW!C188</f>
        <v>4.1399999999999997</v>
      </c>
      <c r="D189">
        <f>RAW!D188</f>
        <v>3.98</v>
      </c>
      <c r="E189">
        <f>RAW!E188</f>
        <v>3.98199999999999</v>
      </c>
      <c r="F189" s="3">
        <f>RAW!F188</f>
        <v>-5.7213479458486198E-2</v>
      </c>
      <c r="G189" s="4">
        <f>RAW!G188</f>
        <v>-4.2861694118009101E-2</v>
      </c>
      <c r="H189" s="4">
        <f>RAW!H188</f>
        <v>-1.43517853404771E-2</v>
      </c>
      <c r="I189" s="5" t="str">
        <f t="shared" si="4"/>
        <v xml:space="preserve"> </v>
      </c>
      <c r="J189" s="4">
        <f>RAW!I188</f>
        <v>-0.17078714167411099</v>
      </c>
      <c r="K189" s="4">
        <f>RAW!J188</f>
        <v>-8.3044420499321703E-2</v>
      </c>
      <c r="L189" s="4">
        <f>RAW!K188</f>
        <v>-8.7742721174789595E-2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3.992</v>
      </c>
      <c r="C190">
        <f>RAW!C189</f>
        <v>4.1260000000000003</v>
      </c>
      <c r="D190">
        <f>RAW!D189</f>
        <v>3.98</v>
      </c>
      <c r="E190">
        <f>RAW!E189</f>
        <v>4.0979999999999999</v>
      </c>
      <c r="F190" s="3">
        <f>RAW!F189</f>
        <v>-6.8782631423830204E-2</v>
      </c>
      <c r="G190" s="4">
        <f>RAW!G189</f>
        <v>-4.8045881579173298E-2</v>
      </c>
      <c r="H190" s="4">
        <f>RAW!H189</f>
        <v>-2.0736749844656899E-2</v>
      </c>
      <c r="I190" s="5" t="str">
        <f t="shared" si="4"/>
        <v/>
      </c>
      <c r="J190" s="4">
        <f>RAW!I189</f>
        <v>-0.19394505038774401</v>
      </c>
      <c r="K190" s="4">
        <f>RAW!J189</f>
        <v>-0.12001129712879501</v>
      </c>
      <c r="L190" s="4">
        <f>RAW!K189</f>
        <v>-7.3933753258948104E-2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4.07</v>
      </c>
      <c r="C191">
        <f>RAW!C190</f>
        <v>4.12</v>
      </c>
      <c r="D191">
        <f>RAW!D190</f>
        <v>4.0220000000000002</v>
      </c>
      <c r="E191">
        <f>RAW!E190</f>
        <v>4.0220000000000002</v>
      </c>
      <c r="F191" s="3">
        <f>RAW!F190</f>
        <v>-8.3125612235153107E-2</v>
      </c>
      <c r="G191" s="4">
        <f>RAW!G190</f>
        <v>-5.5061827710369202E-2</v>
      </c>
      <c r="H191" s="4">
        <f>RAW!H190</f>
        <v>-2.8063784524783801E-2</v>
      </c>
      <c r="I191" s="5" t="str">
        <f t="shared" si="4"/>
        <v/>
      </c>
      <c r="J191" s="4">
        <f>RAW!I190</f>
        <v>-0.226045491978037</v>
      </c>
      <c r="K191" s="4">
        <f>RAW!J190</f>
        <v>-0.15535602874520901</v>
      </c>
      <c r="L191" s="4">
        <f>RAW!K190</f>
        <v>-7.0689463232827404E-2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4.03</v>
      </c>
      <c r="C192">
        <f>RAW!C191</f>
        <v>4.0979999999999999</v>
      </c>
      <c r="D192">
        <f>RAW!D191</f>
        <v>4.03</v>
      </c>
      <c r="E192">
        <f>RAW!E191</f>
        <v>4.0759999999999996</v>
      </c>
      <c r="F192" s="3">
        <f>RAW!F191</f>
        <v>-8.9107997631657498E-2</v>
      </c>
      <c r="G192" s="4">
        <f>RAW!G191</f>
        <v>-6.1871061694626903E-2</v>
      </c>
      <c r="H192" s="4">
        <f>RAW!H191</f>
        <v>-2.7236935937030599E-2</v>
      </c>
      <c r="I192" s="5" t="str">
        <f t="shared" si="4"/>
        <v/>
      </c>
      <c r="J192" s="4">
        <f>RAW!I191</f>
        <v>-0.22707085349825701</v>
      </c>
      <c r="K192" s="4">
        <f>RAW!J191</f>
        <v>-0.17926097032955801</v>
      </c>
      <c r="L192" s="4">
        <f>RAW!K191</f>
        <v>-4.7809883168698497E-2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4.0599999999999996</v>
      </c>
      <c r="C193">
        <f>RAW!C192</f>
        <v>4.1059999999999999</v>
      </c>
      <c r="D193">
        <f>RAW!D192</f>
        <v>3.972</v>
      </c>
      <c r="E193">
        <f>RAW!E192</f>
        <v>4</v>
      </c>
      <c r="F193" s="3">
        <f>RAW!F192</f>
        <v>-9.8842254023430096E-2</v>
      </c>
      <c r="G193" s="4">
        <f>RAW!G192</f>
        <v>-6.9265300160387497E-2</v>
      </c>
      <c r="H193" s="4">
        <f>RAW!H192</f>
        <v>-2.9576953863042502E-2</v>
      </c>
      <c r="I193" s="5" t="str">
        <f t="shared" si="4"/>
        <v/>
      </c>
      <c r="J193" s="4">
        <f>RAW!I192</f>
        <v>-0.244622546798058</v>
      </c>
      <c r="K193" s="4">
        <f>RAW!J192</f>
        <v>-0.20104816248572499</v>
      </c>
      <c r="L193" s="4">
        <f>RAW!K192</f>
        <v>-4.3574384312332799E-2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4</v>
      </c>
      <c r="C194">
        <f>RAW!C193</f>
        <v>4.05</v>
      </c>
      <c r="D194">
        <f>RAW!D193</f>
        <v>3.9319999999999999</v>
      </c>
      <c r="E194">
        <f>RAW!E193</f>
        <v>3.988</v>
      </c>
      <c r="F194" s="3">
        <f>RAW!F193</f>
        <v>-0.10629966568053401</v>
      </c>
      <c r="G194" s="4">
        <f>RAW!G193</f>
        <v>-7.6672173264416901E-2</v>
      </c>
      <c r="H194" s="4">
        <f>RAW!H193</f>
        <v>-2.9627492416117601E-2</v>
      </c>
      <c r="I194" s="5" t="str">
        <f t="shared" si="4"/>
        <v/>
      </c>
      <c r="J194" s="4">
        <f>RAW!I193</f>
        <v>-0.25447689912019</v>
      </c>
      <c r="K194" s="4">
        <f>RAW!J193</f>
        <v>-0.21885774136388</v>
      </c>
      <c r="L194" s="4">
        <f>RAW!K193</f>
        <v>-3.5619157756309999E-2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3.99</v>
      </c>
      <c r="C195">
        <f>RAW!C194</f>
        <v>4.09</v>
      </c>
      <c r="D195">
        <f>RAW!D194</f>
        <v>3.99</v>
      </c>
      <c r="E195">
        <f>RAW!E194</f>
        <v>4.0359999999999996</v>
      </c>
      <c r="F195" s="3">
        <f>RAW!F194</f>
        <v>-0.10710191509073801</v>
      </c>
      <c r="G195" s="4">
        <f>RAW!G194</f>
        <v>-8.27581216296812E-2</v>
      </c>
      <c r="H195" s="4">
        <f>RAW!H194</f>
        <v>-2.4343793461057101E-2</v>
      </c>
      <c r="I195" s="5" t="str">
        <f t="shared" si="4"/>
        <v/>
      </c>
      <c r="J195" s="4">
        <f>RAW!I194</f>
        <v>-0.24263562282078799</v>
      </c>
      <c r="K195" s="4">
        <f>RAW!J194</f>
        <v>-0.22678370184951599</v>
      </c>
      <c r="L195" s="4">
        <f>RAW!K194</f>
        <v>-1.58519209712722E-2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4</v>
      </c>
      <c r="C196">
        <f>RAW!C195</f>
        <v>4.056</v>
      </c>
      <c r="D196">
        <f>RAW!D195</f>
        <v>3.94</v>
      </c>
      <c r="E196">
        <f>RAW!E195</f>
        <v>3.98</v>
      </c>
      <c r="F196" s="3">
        <f>RAW!F195</f>
        <v>-0.11097715989826799</v>
      </c>
      <c r="G196" s="4">
        <f>RAW!G195</f>
        <v>-8.8401929283398795E-2</v>
      </c>
      <c r="H196" s="4">
        <f>RAW!H195</f>
        <v>-2.2575230614870101E-2</v>
      </c>
      <c r="I196" s="5" t="str">
        <f t="shared" si="4"/>
        <v/>
      </c>
      <c r="J196" s="4">
        <f>RAW!I195</f>
        <v>-0.24624230769115099</v>
      </c>
      <c r="K196" s="4">
        <f>RAW!J195</f>
        <v>-0.23326990379672799</v>
      </c>
      <c r="L196" s="4">
        <f>RAW!K195</f>
        <v>-1.2972403894423201E-2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4.0179999999999998</v>
      </c>
      <c r="C197">
        <f>RAW!C196</f>
        <v>4.0179999999999998</v>
      </c>
      <c r="D197">
        <f>RAW!D196</f>
        <v>3.9219999999999899</v>
      </c>
      <c r="E197">
        <f>RAW!E196</f>
        <v>3.988</v>
      </c>
      <c r="F197" s="3">
        <f>RAW!F196</f>
        <v>-0.11211044674293399</v>
      </c>
      <c r="G197" s="4">
        <f>RAW!G196</f>
        <v>-9.3143632775305907E-2</v>
      </c>
      <c r="H197" s="4">
        <f>RAW!H196</f>
        <v>-1.8966813967628601E-2</v>
      </c>
      <c r="I197" s="5" t="str">
        <f t="shared" ref="I197:I260" si="6">IF(SIGN(H196)&lt;&gt;SIGN(H197)," ","")</f>
        <v/>
      </c>
      <c r="J197" s="4">
        <f>RAW!I196</f>
        <v>-0.24173091839302399</v>
      </c>
      <c r="K197" s="4">
        <f>RAW!J196</f>
        <v>-0.236090241995493</v>
      </c>
      <c r="L197" s="4">
        <f>RAW!K196</f>
        <v>-5.6406763975308501E-3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4</v>
      </c>
      <c r="C198">
        <f>RAW!C197</f>
        <v>4.048</v>
      </c>
      <c r="D198">
        <f>RAW!D197</f>
        <v>3.9019999999999899</v>
      </c>
      <c r="E198">
        <f>RAW!E197</f>
        <v>3.9279999999999999</v>
      </c>
      <c r="F198" s="3">
        <f>RAW!F197</f>
        <v>-0.116507062399092</v>
      </c>
      <c r="G198" s="4">
        <f>RAW!G197</f>
        <v>-9.7816318700063201E-2</v>
      </c>
      <c r="H198" s="4">
        <f>RAW!H197</f>
        <v>-1.8690743699029198E-2</v>
      </c>
      <c r="I198" s="5" t="str">
        <f t="shared" si="6"/>
        <v/>
      </c>
      <c r="J198" s="4">
        <f>RAW!I197</f>
        <v>-0.25108058219803597</v>
      </c>
      <c r="K198" s="4">
        <f>RAW!J197</f>
        <v>-0.241087022063007</v>
      </c>
      <c r="L198" s="4">
        <f>RAW!K197</f>
        <v>-9.9935601350289397E-3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3.93</v>
      </c>
      <c r="C199">
        <f>RAW!C198</f>
        <v>3.93</v>
      </c>
      <c r="D199">
        <f>RAW!D198</f>
        <v>3.8</v>
      </c>
      <c r="E199">
        <f>RAW!E198</f>
        <v>3.8380000000000001</v>
      </c>
      <c r="F199" s="3">
        <f>RAW!F198</f>
        <v>-0.125803475663613</v>
      </c>
      <c r="G199" s="4">
        <f>RAW!G198</f>
        <v>-0.103413750092773</v>
      </c>
      <c r="H199" s="4">
        <f>RAW!H198</f>
        <v>-2.2389725570840301E-2</v>
      </c>
      <c r="I199" s="5" t="str">
        <f t="shared" si="6"/>
        <v/>
      </c>
      <c r="J199" s="4">
        <f>RAW!I198</f>
        <v>-0.27731776714567302</v>
      </c>
      <c r="K199" s="4">
        <f>RAW!J198</f>
        <v>-0.25316393709056301</v>
      </c>
      <c r="L199" s="4">
        <f>RAW!K198</f>
        <v>-2.4153830055110501E-2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3.88</v>
      </c>
      <c r="C200">
        <f>RAW!C199</f>
        <v>3.8980000000000001</v>
      </c>
      <c r="D200">
        <f>RAW!D199</f>
        <v>3.7160000000000002</v>
      </c>
      <c r="E200">
        <f>RAW!E199</f>
        <v>3.8980000000000001</v>
      </c>
      <c r="F200" s="3">
        <f>RAW!F199</f>
        <v>-0.12686700770090301</v>
      </c>
      <c r="G200" s="4">
        <f>RAW!G199</f>
        <v>-0.10810440161439901</v>
      </c>
      <c r="H200" s="4">
        <f>RAW!H199</f>
        <v>-1.8762606086504301E-2</v>
      </c>
      <c r="I200" s="5" t="str">
        <f t="shared" si="6"/>
        <v/>
      </c>
      <c r="J200" s="4">
        <f>RAW!I199</f>
        <v>-0.27203529531371001</v>
      </c>
      <c r="K200" s="4">
        <f>RAW!J199</f>
        <v>-0.25945438983161201</v>
      </c>
      <c r="L200" s="4">
        <f>RAW!K199</f>
        <v>-1.25809054820982E-2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3.89</v>
      </c>
      <c r="C201">
        <f>RAW!C200</f>
        <v>4.05</v>
      </c>
      <c r="D201">
        <f>RAW!D200</f>
        <v>3.8139999999999898</v>
      </c>
      <c r="E201">
        <f>RAW!E200</f>
        <v>4.05</v>
      </c>
      <c r="F201" s="3">
        <f>RAW!F200</f>
        <v>-0.114129125306178</v>
      </c>
      <c r="G201" s="4">
        <f>RAW!G200</f>
        <v>-0.10930934635275499</v>
      </c>
      <c r="H201" s="4">
        <f>RAW!H200</f>
        <v>-4.81977895342286E-3</v>
      </c>
      <c r="I201" s="5" t="str">
        <f t="shared" si="6"/>
        <v/>
      </c>
      <c r="J201" s="4">
        <f>RAW!I200</f>
        <v>-0.221449381654443</v>
      </c>
      <c r="K201" s="4">
        <f>RAW!J200</f>
        <v>-0.246786053772556</v>
      </c>
      <c r="L201" s="4">
        <f>RAW!K200</f>
        <v>2.5336672118112601E-2</v>
      </c>
      <c r="M201" s="5" t="str">
        <f t="shared" si="7"/>
        <v xml:space="preserve"> </v>
      </c>
      <c r="N201">
        <v>0</v>
      </c>
    </row>
    <row r="202" spans="1:14">
      <c r="A202" s="1">
        <f>RAW!A201</f>
        <v>42587</v>
      </c>
      <c r="B202">
        <f>RAW!B201</f>
        <v>3.9860000000000002</v>
      </c>
      <c r="C202">
        <f>RAW!C201</f>
        <v>4.05</v>
      </c>
      <c r="D202">
        <f>RAW!D201</f>
        <v>3.9</v>
      </c>
      <c r="E202">
        <f>RAW!E201</f>
        <v>4.0339999999999998</v>
      </c>
      <c r="F202" s="3">
        <f>RAW!F201</f>
        <v>-0.104125039380894</v>
      </c>
      <c r="G202" s="4">
        <f>RAW!G201</f>
        <v>-0.108272484958383</v>
      </c>
      <c r="H202" s="4">
        <f>RAW!H201</f>
        <v>4.1474455774882903E-3</v>
      </c>
      <c r="I202" s="5" t="str">
        <f t="shared" si="6"/>
        <v xml:space="preserve"> </v>
      </c>
      <c r="J202" s="4">
        <f>RAW!I201</f>
        <v>-0.189942521542044</v>
      </c>
      <c r="K202" s="4">
        <f>RAW!J201</f>
        <v>-0.227838209695718</v>
      </c>
      <c r="L202" s="4">
        <f>RAW!K201</f>
        <v>3.7895688153674299E-2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4.01</v>
      </c>
      <c r="C203">
        <f>RAW!C202</f>
        <v>4.0279999999999996</v>
      </c>
      <c r="D203">
        <f>RAW!D202</f>
        <v>3.97399999999999</v>
      </c>
      <c r="E203">
        <f>RAW!E202</f>
        <v>3.99</v>
      </c>
      <c r="F203" s="3">
        <f>RAW!F202</f>
        <v>-9.8610441697201304E-2</v>
      </c>
      <c r="G203" s="4">
        <f>RAW!G202</f>
        <v>-0.106340076306146</v>
      </c>
      <c r="H203" s="4">
        <f>RAW!H202</f>
        <v>7.7296346089453898E-3</v>
      </c>
      <c r="I203" s="5" t="str">
        <f t="shared" si="6"/>
        <v/>
      </c>
      <c r="J203" s="4">
        <f>RAW!I202</f>
        <v>-0.17880963699827301</v>
      </c>
      <c r="K203" s="4">
        <f>RAW!J202</f>
        <v>-0.211495352129903</v>
      </c>
      <c r="L203" s="4">
        <f>RAW!K202</f>
        <v>3.2685715131629899E-2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3.97399999999999</v>
      </c>
      <c r="C204">
        <f>RAW!C203</f>
        <v>4.04</v>
      </c>
      <c r="D204">
        <f>RAW!D203</f>
        <v>3.97399999999999</v>
      </c>
      <c r="E204">
        <f>RAW!E203</f>
        <v>4.04</v>
      </c>
      <c r="F204" s="3">
        <f>RAW!F203</f>
        <v>-8.9177518250464993E-2</v>
      </c>
      <c r="G204" s="4">
        <f>RAW!G203</f>
        <v>-0.10290756469501</v>
      </c>
      <c r="H204" s="4">
        <f>RAW!H203</f>
        <v>1.3730046444545301E-2</v>
      </c>
      <c r="I204" s="5" t="str">
        <f t="shared" si="6"/>
        <v/>
      </c>
      <c r="J204" s="4">
        <f>RAW!I203</f>
        <v>-0.15459986456333899</v>
      </c>
      <c r="K204" s="4">
        <f>RAW!J203</f>
        <v>-0.19253018960771501</v>
      </c>
      <c r="L204" s="4">
        <f>RAW!K203</f>
        <v>3.7930325044376302E-2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4.0999999999999996</v>
      </c>
      <c r="C205">
        <f>RAW!C204</f>
        <v>4.1180000000000003</v>
      </c>
      <c r="D205">
        <f>RAW!D204</f>
        <v>4.0999999999999996</v>
      </c>
      <c r="E205">
        <f>RAW!E204</f>
        <v>4.1100000000000003</v>
      </c>
      <c r="F205" s="3">
        <f>RAW!F204</f>
        <v>-7.5186737564270495E-2</v>
      </c>
      <c r="G205" s="4">
        <f>RAW!G204</f>
        <v>-9.7363399268862394E-2</v>
      </c>
      <c r="H205" s="4">
        <f>RAW!H204</f>
        <v>2.2176661704591899E-2</v>
      </c>
      <c r="I205" s="5" t="str">
        <f t="shared" si="6"/>
        <v/>
      </c>
      <c r="J205" s="4">
        <f>RAW!I204</f>
        <v>-0.117049269612392</v>
      </c>
      <c r="K205" s="4">
        <f>RAW!J204</f>
        <v>-0.16736988294260799</v>
      </c>
      <c r="L205" s="4">
        <f>RAW!K204</f>
        <v>5.0320613330215397E-2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4.1180000000000003</v>
      </c>
      <c r="C206">
        <f>RAW!C205</f>
        <v>4.12</v>
      </c>
      <c r="D206">
        <f>RAW!D205</f>
        <v>4.0780000000000003</v>
      </c>
      <c r="E206">
        <f>RAW!E205</f>
        <v>4.0999999999999996</v>
      </c>
      <c r="F206" s="3">
        <f>RAW!F205</f>
        <v>-6.4166191584325405E-2</v>
      </c>
      <c r="G206" s="4">
        <f>RAW!G205</f>
        <v>-9.0723957731955004E-2</v>
      </c>
      <c r="H206" s="4">
        <f>RAW!H205</f>
        <v>2.6557766147629499E-2</v>
      </c>
      <c r="I206" s="5" t="str">
        <f t="shared" si="6"/>
        <v/>
      </c>
      <c r="J206" s="4">
        <f>RAW!I205</f>
        <v>-9.4016501131937602E-2</v>
      </c>
      <c r="K206" s="4">
        <f>RAW!J205</f>
        <v>-0.14291875567238399</v>
      </c>
      <c r="L206" s="4">
        <f>RAW!K205</f>
        <v>4.8902254540446902E-2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4.1100000000000003</v>
      </c>
      <c r="C207">
        <f>RAW!C206</f>
        <v>4.1280000000000001</v>
      </c>
      <c r="D207">
        <f>RAW!D206</f>
        <v>4.0659999999999998</v>
      </c>
      <c r="E207">
        <f>RAW!E206</f>
        <v>4.1280000000000001</v>
      </c>
      <c r="F207" s="3">
        <f>RAW!F206</f>
        <v>-5.2567003804204697E-2</v>
      </c>
      <c r="G207" s="4">
        <f>RAW!G206</f>
        <v>-8.3092566946404905E-2</v>
      </c>
      <c r="H207" s="4">
        <f>RAW!H206</f>
        <v>3.0525563142200202E-2</v>
      </c>
      <c r="I207" s="5" t="str">
        <f t="shared" si="6"/>
        <v/>
      </c>
      <c r="J207" s="4">
        <f>RAW!I206</f>
        <v>-6.9995563549207704E-2</v>
      </c>
      <c r="K207" s="4">
        <f>RAW!J206</f>
        <v>-0.118611024964658</v>
      </c>
      <c r="L207" s="4">
        <f>RAW!K206</f>
        <v>4.8615461415451103E-2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4.1280000000000001</v>
      </c>
      <c r="C208">
        <f>RAW!C207</f>
        <v>4.1280000000000001</v>
      </c>
      <c r="D208">
        <f>RAW!D207</f>
        <v>4.1280000000000001</v>
      </c>
      <c r="E208">
        <f>RAW!E207</f>
        <v>4.1280000000000001</v>
      </c>
      <c r="F208" s="3">
        <f>RAW!F207</f>
        <v>-4.28802668960859E-2</v>
      </c>
      <c r="G208" s="4">
        <f>RAW!G207</f>
        <v>-7.5050106936341093E-2</v>
      </c>
      <c r="H208" s="4">
        <f>RAW!H207</f>
        <v>3.21698400402552E-2</v>
      </c>
      <c r="I208" s="5" t="str">
        <f t="shared" si="6"/>
        <v/>
      </c>
      <c r="J208" s="4">
        <f>RAW!I207</f>
        <v>-5.3575055375836698E-2</v>
      </c>
      <c r="K208" s="4">
        <f>RAW!J207</f>
        <v>-9.69323684350515E-2</v>
      </c>
      <c r="L208" s="4">
        <f>RAW!K207</f>
        <v>4.3357313059214801E-2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4.0999999999999996</v>
      </c>
      <c r="C209">
        <f>RAW!C208</f>
        <v>4.1100000000000003</v>
      </c>
      <c r="D209">
        <f>RAW!D208</f>
        <v>4.0220000000000002</v>
      </c>
      <c r="E209">
        <f>RAW!E208</f>
        <v>4.0220000000000002</v>
      </c>
      <c r="F209" s="3">
        <f>RAW!F208</f>
        <v>-4.3258119553302103E-2</v>
      </c>
      <c r="G209" s="4">
        <f>RAW!G208</f>
        <v>-6.8691709459733297E-2</v>
      </c>
      <c r="H209" s="4">
        <f>RAW!H208</f>
        <v>2.54335899064312E-2</v>
      </c>
      <c r="I209" s="5" t="str">
        <f t="shared" si="6"/>
        <v/>
      </c>
      <c r="J209" s="4">
        <f>RAW!I208</f>
        <v>-7.1688530685643806E-2</v>
      </c>
      <c r="K209" s="4">
        <f>RAW!J208</f>
        <v>-8.8517755851915597E-2</v>
      </c>
      <c r="L209" s="4">
        <f>RAW!K208</f>
        <v>1.6829225166271701E-2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4.0220000000000002</v>
      </c>
      <c r="C210">
        <f>RAW!C209</f>
        <v>4.0359999999999996</v>
      </c>
      <c r="D210">
        <f>RAW!D209</f>
        <v>3.984</v>
      </c>
      <c r="E210">
        <f>RAW!E209</f>
        <v>4.024</v>
      </c>
      <c r="F210" s="3">
        <f>RAW!F209</f>
        <v>-4.2901643777009099E-2</v>
      </c>
      <c r="G210" s="4">
        <f>RAW!G209</f>
        <v>-6.3533696323188504E-2</v>
      </c>
      <c r="H210" s="4">
        <f>RAW!H209</f>
        <v>2.0632052546179398E-2</v>
      </c>
      <c r="I210" s="5" t="str">
        <f t="shared" si="6"/>
        <v/>
      </c>
      <c r="J210" s="4">
        <f>RAW!I209</f>
        <v>-8.1210190497639403E-2</v>
      </c>
      <c r="K210" s="4">
        <f>RAW!J209</f>
        <v>-8.6081900733823505E-2</v>
      </c>
      <c r="L210" s="4">
        <f>RAW!K209</f>
        <v>4.8717102361841196E-3</v>
      </c>
      <c r="M210" s="5" t="str">
        <f t="shared" si="7"/>
        <v/>
      </c>
      <c r="N210">
        <v>0</v>
      </c>
    </row>
    <row r="211" spans="1:14">
      <c r="A211" s="1">
        <f>RAW!A210</f>
        <v>42600</v>
      </c>
      <c r="B211">
        <f>RAW!B210</f>
        <v>4.0119999999999996</v>
      </c>
      <c r="C211">
        <f>RAW!C210</f>
        <v>4.05</v>
      </c>
      <c r="D211">
        <f>RAW!D210</f>
        <v>4.0119999999999996</v>
      </c>
      <c r="E211">
        <f>RAW!E210</f>
        <v>4.0119999999999996</v>
      </c>
      <c r="F211" s="3">
        <f>RAW!F210</f>
        <v>-4.30907109747629E-2</v>
      </c>
      <c r="G211" s="4">
        <f>RAW!G210</f>
        <v>-5.94450992535034E-2</v>
      </c>
      <c r="H211" s="4">
        <f>RAW!H210</f>
        <v>1.63543882787404E-2</v>
      </c>
      <c r="I211" s="5" t="str">
        <f t="shared" si="6"/>
        <v/>
      </c>
      <c r="J211" s="4">
        <f>RAW!I210</f>
        <v>-8.9034750555236394E-2</v>
      </c>
      <c r="K211" s="4">
        <f>RAW!J210</f>
        <v>-8.7066184007627806E-2</v>
      </c>
      <c r="L211" s="4">
        <f>RAW!K210</f>
        <v>-1.9685665476085802E-3</v>
      </c>
      <c r="M211" s="5" t="str">
        <f t="shared" si="7"/>
        <v xml:space="preserve"> </v>
      </c>
      <c r="N211">
        <v>0</v>
      </c>
    </row>
    <row r="212" spans="1:14">
      <c r="A212" s="1">
        <f>RAW!A211</f>
        <v>42601</v>
      </c>
      <c r="B212">
        <f>RAW!B211</f>
        <v>4.008</v>
      </c>
      <c r="C212">
        <f>RAW!C211</f>
        <v>4.0339999999999998</v>
      </c>
      <c r="D212">
        <f>RAW!D211</f>
        <v>3.9380000000000002</v>
      </c>
      <c r="E212">
        <f>RAW!E211</f>
        <v>4</v>
      </c>
      <c r="F212" s="3">
        <f>RAW!F211</f>
        <v>-4.3705043269587102E-2</v>
      </c>
      <c r="G212" s="4">
        <f>RAW!G211</f>
        <v>-5.6297088056720103E-2</v>
      </c>
      <c r="H212" s="4">
        <f>RAW!H211</f>
        <v>1.2592044787133E-2</v>
      </c>
      <c r="I212" s="5" t="str">
        <f t="shared" si="6"/>
        <v/>
      </c>
      <c r="J212" s="4">
        <f>RAW!I211</f>
        <v>-9.5645867062700896E-2</v>
      </c>
      <c r="K212" s="4">
        <f>RAW!J211</f>
        <v>-8.9926078359318901E-2</v>
      </c>
      <c r="L212" s="4">
        <f>RAW!K211</f>
        <v>-5.7197887033820496E-3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4.0599999999999996</v>
      </c>
      <c r="C213">
        <f>RAW!C212</f>
        <v>4.09</v>
      </c>
      <c r="D213">
        <f>RAW!D212</f>
        <v>3.9359999999999999</v>
      </c>
      <c r="E213">
        <f>RAW!E212</f>
        <v>4.07</v>
      </c>
      <c r="F213" s="3">
        <f>RAW!F212</f>
        <v>-3.8104248990380001E-2</v>
      </c>
      <c r="G213" s="4">
        <f>RAW!G212</f>
        <v>-5.2658520243452099E-2</v>
      </c>
      <c r="H213" s="4">
        <f>RAW!H212</f>
        <v>1.45542712530721E-2</v>
      </c>
      <c r="I213" s="5" t="str">
        <f t="shared" si="6"/>
        <v/>
      </c>
      <c r="J213" s="4">
        <f>RAW!I212</f>
        <v>-7.8592757695868196E-2</v>
      </c>
      <c r="K213" s="4">
        <f>RAW!J212</f>
        <v>-8.6148304804835305E-2</v>
      </c>
      <c r="L213" s="4">
        <f>RAW!K212</f>
        <v>7.5555471089670898E-3</v>
      </c>
      <c r="M213" s="5" t="str">
        <f t="shared" si="7"/>
        <v xml:space="preserve"> </v>
      </c>
      <c r="N213">
        <v>0</v>
      </c>
    </row>
    <row r="214" spans="1:14">
      <c r="A214" s="1">
        <f>RAW!A213</f>
        <v>42605</v>
      </c>
      <c r="B214">
        <f>RAW!B213</f>
        <v>4.01</v>
      </c>
      <c r="C214">
        <f>RAW!C213</f>
        <v>4.0860000000000003</v>
      </c>
      <c r="D214">
        <f>RAW!D213</f>
        <v>4.01</v>
      </c>
      <c r="E214">
        <f>RAW!E213</f>
        <v>4.0339999999999998</v>
      </c>
      <c r="F214" s="3">
        <f>RAW!F213</f>
        <v>-3.6153720720455397E-2</v>
      </c>
      <c r="G214" s="4">
        <f>RAW!G213</f>
        <v>-4.9357560338852698E-2</v>
      </c>
      <c r="H214" s="4">
        <f>RAW!H213</f>
        <v>1.3203839618397301E-2</v>
      </c>
      <c r="I214" s="5" t="str">
        <f t="shared" si="6"/>
        <v/>
      </c>
      <c r="J214" s="4">
        <f>RAW!I213</f>
        <v>-7.6400193322383403E-2</v>
      </c>
      <c r="K214" s="4">
        <f>RAW!J213</f>
        <v>-8.2898934310684694E-2</v>
      </c>
      <c r="L214" s="4">
        <f>RAW!K213</f>
        <v>6.4987409883012597E-3</v>
      </c>
      <c r="M214" s="5" t="str">
        <f t="shared" si="7"/>
        <v/>
      </c>
      <c r="N214">
        <v>0</v>
      </c>
    </row>
    <row r="215" spans="1:14">
      <c r="A215" s="1">
        <f>RAW!A214</f>
        <v>42606</v>
      </c>
      <c r="B215">
        <f>RAW!B214</f>
        <v>4.0339999999999998</v>
      </c>
      <c r="C215">
        <f>RAW!C214</f>
        <v>4.05</v>
      </c>
      <c r="D215">
        <f>RAW!D214</f>
        <v>3.97399999999999</v>
      </c>
      <c r="E215">
        <f>RAW!E214</f>
        <v>4.0199999999999996</v>
      </c>
      <c r="F215" s="3">
        <f>RAW!F214</f>
        <v>-3.5330329959455398E-2</v>
      </c>
      <c r="G215" s="4">
        <f>RAW!G214</f>
        <v>-4.6552114262973301E-2</v>
      </c>
      <c r="H215" s="4">
        <f>RAW!H214</f>
        <v>1.12217843035179E-2</v>
      </c>
      <c r="I215" s="5" t="str">
        <f t="shared" si="6"/>
        <v/>
      </c>
      <c r="J215" s="4">
        <f>RAW!I214</f>
        <v>-7.7493760321996896E-2</v>
      </c>
      <c r="K215" s="4">
        <f>RAW!J214</f>
        <v>-8.1097209647788798E-2</v>
      </c>
      <c r="L215" s="4">
        <f>RAW!K214</f>
        <v>3.60344932579184E-3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4.0019999999999998</v>
      </c>
      <c r="C216">
        <f>RAW!C215</f>
        <v>4.0199999999999996</v>
      </c>
      <c r="D216">
        <f>RAW!D215</f>
        <v>3.94</v>
      </c>
      <c r="E216">
        <f>RAW!E215</f>
        <v>4</v>
      </c>
      <c r="F216" s="3">
        <f>RAW!F215</f>
        <v>-3.5878039990472503E-2</v>
      </c>
      <c r="G216" s="4">
        <f>RAW!G215</f>
        <v>-4.4417299408473103E-2</v>
      </c>
      <c r="H216" s="4">
        <f>RAW!H215</f>
        <v>8.5392594180005808E-3</v>
      </c>
      <c r="I216" s="5" t="str">
        <f t="shared" si="6"/>
        <v/>
      </c>
      <c r="J216" s="4">
        <f>RAW!I215</f>
        <v>-8.2302788426901793E-2</v>
      </c>
      <c r="K216" s="4">
        <f>RAW!J215</f>
        <v>-8.1499069240826394E-2</v>
      </c>
      <c r="L216" s="4">
        <f>RAW!K215</f>
        <v>-8.0371918607537098E-4</v>
      </c>
      <c r="M216" s="5" t="str">
        <f t="shared" si="7"/>
        <v xml:space="preserve"> </v>
      </c>
      <c r="N216">
        <v>0</v>
      </c>
    </row>
    <row r="217" spans="1:14">
      <c r="A217" s="1">
        <f>RAW!A216</f>
        <v>42608</v>
      </c>
      <c r="B217">
        <f>RAW!B216</f>
        <v>3.94</v>
      </c>
      <c r="C217">
        <f>RAW!C216</f>
        <v>4.0039999999999996</v>
      </c>
      <c r="D217">
        <f>RAW!D216</f>
        <v>3.94</v>
      </c>
      <c r="E217">
        <f>RAW!E216</f>
        <v>4</v>
      </c>
      <c r="F217" s="3">
        <f>RAW!F216</f>
        <v>-3.5898290983543399E-2</v>
      </c>
      <c r="G217" s="4">
        <f>RAW!G216</f>
        <v>-4.2713497723487197E-2</v>
      </c>
      <c r="H217" s="4">
        <f>RAW!H216</f>
        <v>6.8152067399437398E-3</v>
      </c>
      <c r="I217" s="5" t="str">
        <f t="shared" si="6"/>
        <v/>
      </c>
      <c r="J217" s="4">
        <f>RAW!I216</f>
        <v>-8.3806569299862396E-2</v>
      </c>
      <c r="K217" s="4">
        <f>RAW!J216</f>
        <v>-8.2268235927171696E-2</v>
      </c>
      <c r="L217" s="4">
        <f>RAW!K216</f>
        <v>-1.5383333726906099E-3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4.0060000000000002</v>
      </c>
      <c r="C218">
        <f>RAW!C217</f>
        <v>4.0060000000000002</v>
      </c>
      <c r="D218">
        <f>RAW!D217</f>
        <v>3.9339999999999899</v>
      </c>
      <c r="E218">
        <f>RAW!E217</f>
        <v>3.95399999999999</v>
      </c>
      <c r="F218" s="3">
        <f>RAW!F217</f>
        <v>-3.9174575482575399E-2</v>
      </c>
      <c r="G218" s="4">
        <f>RAW!G217</f>
        <v>-4.20057132753048E-2</v>
      </c>
      <c r="H218" s="4">
        <f>RAW!H217</f>
        <v>2.8311377927294399E-3</v>
      </c>
      <c r="I218" s="5" t="str">
        <f t="shared" si="6"/>
        <v/>
      </c>
      <c r="J218" s="4">
        <f>RAW!I217</f>
        <v>-9.5979198566173499E-2</v>
      </c>
      <c r="K218" s="4">
        <f>RAW!J217</f>
        <v>-8.6838556806838996E-2</v>
      </c>
      <c r="L218" s="4">
        <f>RAW!K217</f>
        <v>-9.1406417593344995E-3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3.91</v>
      </c>
      <c r="C219">
        <f>RAW!C218</f>
        <v>3.9460000000000002</v>
      </c>
      <c r="D219">
        <f>RAW!D218</f>
        <v>3.8739999999999899</v>
      </c>
      <c r="E219">
        <f>RAW!E218</f>
        <v>3.8739999999999899</v>
      </c>
      <c r="F219" s="3">
        <f>RAW!F218</f>
        <v>-4.7676797520477203E-2</v>
      </c>
      <c r="G219" s="4">
        <f>RAW!G218</f>
        <v>-4.3139930124339303E-2</v>
      </c>
      <c r="H219" s="4">
        <f>RAW!H218</f>
        <v>-4.5368673961379202E-3</v>
      </c>
      <c r="I219" s="5" t="str">
        <f t="shared" si="6"/>
        <v xml:space="preserve"> </v>
      </c>
      <c r="J219" s="4">
        <f>RAW!I218</f>
        <v>-0.12408827627892099</v>
      </c>
      <c r="K219" s="4">
        <f>RAW!J218</f>
        <v>-9.9255129964199995E-2</v>
      </c>
      <c r="L219" s="4">
        <f>RAW!K218</f>
        <v>-2.4833146314721902E-2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3.8780000000000001</v>
      </c>
      <c r="C220">
        <f>RAW!C219</f>
        <v>4</v>
      </c>
      <c r="D220">
        <f>RAW!D219</f>
        <v>3.8319999999999999</v>
      </c>
      <c r="E220">
        <f>RAW!E219</f>
        <v>4</v>
      </c>
      <c r="F220" s="3">
        <f>RAW!F219</f>
        <v>-4.3743475213756398E-2</v>
      </c>
      <c r="G220" s="4">
        <f>RAW!G219</f>
        <v>-4.3260639142222702E-2</v>
      </c>
      <c r="H220" s="4">
        <f>RAW!H219</f>
        <v>-4.8283607153367498E-4</v>
      </c>
      <c r="I220" s="5" t="str">
        <f t="shared" si="6"/>
        <v/>
      </c>
      <c r="J220" s="4">
        <f>RAW!I219</f>
        <v>-0.104488653426227</v>
      </c>
      <c r="K220" s="4">
        <f>RAW!J219</f>
        <v>-0.100999637784875</v>
      </c>
      <c r="L220" s="4">
        <f>RAW!K219</f>
        <v>-3.4890156413518001E-3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3.9980000000000002</v>
      </c>
      <c r="C221">
        <f>RAW!C220</f>
        <v>4.008</v>
      </c>
      <c r="D221">
        <f>RAW!D220</f>
        <v>3.9380000000000002</v>
      </c>
      <c r="E221">
        <f>RAW!E220</f>
        <v>3.98</v>
      </c>
      <c r="F221" s="3">
        <f>RAW!F220</f>
        <v>-4.1758752891240203E-2</v>
      </c>
      <c r="G221" s="4">
        <f>RAW!G220</f>
        <v>-4.2960261892026202E-2</v>
      </c>
      <c r="H221" s="4">
        <f>RAW!H220</f>
        <v>1.20150900078604E-3</v>
      </c>
      <c r="I221" s="5" t="str">
        <f t="shared" si="6"/>
        <v xml:space="preserve"> </v>
      </c>
      <c r="J221" s="4">
        <f>RAW!I220</f>
        <v>-9.5768730640712896E-2</v>
      </c>
      <c r="K221" s="4">
        <f>RAW!J220</f>
        <v>-9.9256002070154906E-2</v>
      </c>
      <c r="L221" s="4">
        <f>RAW!K220</f>
        <v>3.4872714294420099E-3</v>
      </c>
      <c r="M221" s="5" t="str">
        <f t="shared" si="7"/>
        <v xml:space="preserve"> </v>
      </c>
      <c r="N221">
        <v>0</v>
      </c>
    </row>
    <row r="222" spans="1:14">
      <c r="A222" s="1">
        <f>RAW!A221</f>
        <v>42615</v>
      </c>
      <c r="B222">
        <f>RAW!B221</f>
        <v>3.9219999999999899</v>
      </c>
      <c r="C222">
        <f>RAW!C221</f>
        <v>3.988</v>
      </c>
      <c r="D222">
        <f>RAW!D221</f>
        <v>3.85</v>
      </c>
      <c r="E222">
        <f>RAW!E221</f>
        <v>3.9380000000000002</v>
      </c>
      <c r="F222" s="3">
        <f>RAW!F221</f>
        <v>-4.3078315141220597E-2</v>
      </c>
      <c r="G222" s="4">
        <f>RAW!G221</f>
        <v>-4.2983872541865101E-2</v>
      </c>
      <c r="H222" s="4">
        <f>RAW!H221</f>
        <v>-9.4442599355502798E-5</v>
      </c>
      <c r="I222" s="5" t="str">
        <f t="shared" si="6"/>
        <v xml:space="preserve"> </v>
      </c>
      <c r="J222" s="4">
        <f>RAW!I221</f>
        <v>-0.100171580541671</v>
      </c>
      <c r="K222" s="4">
        <f>RAW!J221</f>
        <v>-9.9561194893993801E-2</v>
      </c>
      <c r="L222" s="4">
        <f>RAW!K221</f>
        <v>-6.10385647677819E-4</v>
      </c>
      <c r="M222" s="5" t="str">
        <f t="shared" si="7"/>
        <v xml:space="preserve"> </v>
      </c>
      <c r="N222">
        <v>0</v>
      </c>
    </row>
    <row r="223" spans="1:14">
      <c r="A223" s="1">
        <f>RAW!A222</f>
        <v>42618</v>
      </c>
      <c r="B223">
        <f>RAW!B222</f>
        <v>3.9380000000000002</v>
      </c>
      <c r="C223">
        <f>RAW!C222</f>
        <v>3.97</v>
      </c>
      <c r="D223">
        <f>RAW!D222</f>
        <v>3.89</v>
      </c>
      <c r="E223">
        <f>RAW!E222</f>
        <v>3.8919999999999999</v>
      </c>
      <c r="F223" s="3">
        <f>RAW!F222</f>
        <v>-4.7290754908114498E-2</v>
      </c>
      <c r="G223" s="4">
        <f>RAW!G222</f>
        <v>-4.3845249015115002E-2</v>
      </c>
      <c r="H223" s="4">
        <f>RAW!H222</f>
        <v>-3.44550589299951E-3</v>
      </c>
      <c r="I223" s="5" t="str">
        <f t="shared" si="6"/>
        <v/>
      </c>
      <c r="J223" s="4">
        <f>RAW!I222</f>
        <v>-0.113866493802614</v>
      </c>
      <c r="K223" s="4">
        <f>RAW!J222</f>
        <v>-0.104329627863534</v>
      </c>
      <c r="L223" s="4">
        <f>RAW!K222</f>
        <v>-9.5368659390805202E-3</v>
      </c>
      <c r="M223" s="5" t="str">
        <f t="shared" si="7"/>
        <v/>
      </c>
      <c r="N223">
        <v>0</v>
      </c>
    </row>
    <row r="224" spans="1:14">
      <c r="A224" s="1">
        <f>RAW!A223</f>
        <v>42619</v>
      </c>
      <c r="B224">
        <f>RAW!B223</f>
        <v>3.8919999999999999</v>
      </c>
      <c r="C224">
        <f>RAW!C223</f>
        <v>3.9980000000000002</v>
      </c>
      <c r="D224">
        <f>RAW!D223</f>
        <v>3.8719999999999999</v>
      </c>
      <c r="E224">
        <f>RAW!E223</f>
        <v>3.8719999999999999</v>
      </c>
      <c r="F224" s="3">
        <f>RAW!F223</f>
        <v>-5.1647615068409002E-2</v>
      </c>
      <c r="G224" s="4">
        <f>RAW!G223</f>
        <v>-4.5405722225773798E-2</v>
      </c>
      <c r="H224" s="4">
        <f>RAW!H223</f>
        <v>-6.2418928426352703E-3</v>
      </c>
      <c r="I224" s="5" t="str">
        <f t="shared" si="6"/>
        <v/>
      </c>
      <c r="J224" s="4">
        <f>RAW!I223</f>
        <v>-0.125936133748344</v>
      </c>
      <c r="K224" s="4">
        <f>RAW!J223</f>
        <v>-0.111531796491804</v>
      </c>
      <c r="L224" s="4">
        <f>RAW!K223</f>
        <v>-1.44043372565404E-2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3.8780000000000001</v>
      </c>
      <c r="C225">
        <f>RAW!C224</f>
        <v>3.9219999999999899</v>
      </c>
      <c r="D225">
        <f>RAW!D224</f>
        <v>3.8620000000000001</v>
      </c>
      <c r="E225">
        <f>RAW!E224</f>
        <v>3.9</v>
      </c>
      <c r="F225" s="3">
        <f>RAW!F224</f>
        <v>-5.2238914452475499E-2</v>
      </c>
      <c r="G225" s="4">
        <f>RAW!G224</f>
        <v>-4.6772360671114101E-2</v>
      </c>
      <c r="H225" s="4">
        <f>RAW!H224</f>
        <v>-5.46655378136136E-3</v>
      </c>
      <c r="I225" s="5" t="str">
        <f t="shared" si="6"/>
        <v/>
      </c>
      <c r="J225" s="4">
        <f>RAW!I224</f>
        <v>-0.12342560827439</v>
      </c>
      <c r="K225" s="4">
        <f>RAW!J224</f>
        <v>-0.115496400419333</v>
      </c>
      <c r="L225" s="4">
        <f>RAW!K224</f>
        <v>-7.9292078550578099E-3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3.9</v>
      </c>
      <c r="C226">
        <f>RAW!C225</f>
        <v>3.956</v>
      </c>
      <c r="D226">
        <f>RAW!D225</f>
        <v>3.8819999999999899</v>
      </c>
      <c r="E226">
        <f>RAW!E225</f>
        <v>3.9</v>
      </c>
      <c r="F226" s="3">
        <f>RAW!F225</f>
        <v>-5.2106867936259897E-2</v>
      </c>
      <c r="G226" s="4">
        <f>RAW!G225</f>
        <v>-4.78392621241433E-2</v>
      </c>
      <c r="H226" s="4">
        <f>RAW!H225</f>
        <v>-4.2676058121166299E-3</v>
      </c>
      <c r="I226" s="5" t="str">
        <f t="shared" si="6"/>
        <v/>
      </c>
      <c r="J226" s="4">
        <f>RAW!I225</f>
        <v>-0.11955924763756</v>
      </c>
      <c r="K226" s="4">
        <f>RAW!J225</f>
        <v>-0.116850682825409</v>
      </c>
      <c r="L226" s="4">
        <f>RAW!K225</f>
        <v>-2.7085648121517999E-3</v>
      </c>
      <c r="M226" s="5" t="str">
        <f t="shared" si="7"/>
        <v/>
      </c>
      <c r="N226">
        <v>0</v>
      </c>
    </row>
    <row r="227" spans="1:14">
      <c r="A227" s="1">
        <f>RAW!A226</f>
        <v>42622</v>
      </c>
      <c r="B227">
        <f>RAW!B226</f>
        <v>3.9</v>
      </c>
      <c r="C227">
        <f>RAW!C226</f>
        <v>3.9019999999999899</v>
      </c>
      <c r="D227">
        <f>RAW!D226</f>
        <v>3.8620000000000001</v>
      </c>
      <c r="E227">
        <f>RAW!E226</f>
        <v>3.9</v>
      </c>
      <c r="F227" s="3">
        <f>RAW!F226</f>
        <v>-5.14096022277006E-2</v>
      </c>
      <c r="G227" s="4">
        <f>RAW!G226</f>
        <v>-4.8553330144854703E-2</v>
      </c>
      <c r="H227" s="4">
        <f>RAW!H226</f>
        <v>-2.85627208284584E-3</v>
      </c>
      <c r="I227" s="5" t="str">
        <f t="shared" si="6"/>
        <v/>
      </c>
      <c r="J227" s="4">
        <f>RAW!I226</f>
        <v>-0.114910812280343</v>
      </c>
      <c r="K227" s="4">
        <f>RAW!J226</f>
        <v>-0.11620405931038701</v>
      </c>
      <c r="L227" s="4">
        <f>RAW!K226</f>
        <v>1.293247030044E-3</v>
      </c>
      <c r="M227" s="5" t="str">
        <f t="shared" si="7"/>
        <v xml:space="preserve"> </v>
      </c>
      <c r="N227">
        <v>0</v>
      </c>
    </row>
    <row r="228" spans="1:14">
      <c r="A228" s="1">
        <f>RAW!A227</f>
        <v>42625</v>
      </c>
      <c r="B228">
        <f>RAW!B227</f>
        <v>3.86</v>
      </c>
      <c r="C228">
        <f>RAW!C227</f>
        <v>3.8660000000000001</v>
      </c>
      <c r="D228">
        <f>RAW!D227</f>
        <v>3.77</v>
      </c>
      <c r="E228">
        <f>RAW!E227</f>
        <v>3.77</v>
      </c>
      <c r="F228" s="3">
        <f>RAW!F227</f>
        <v>-6.0647817387915401E-2</v>
      </c>
      <c r="G228" s="4">
        <f>RAW!G227</f>
        <v>-5.0972227593466903E-2</v>
      </c>
      <c r="H228" s="4">
        <f>RAW!H227</f>
        <v>-9.67558979444854E-3</v>
      </c>
      <c r="I228" s="5" t="str">
        <f t="shared" si="6"/>
        <v/>
      </c>
      <c r="J228" s="4">
        <f>RAW!I227</f>
        <v>-0.14596715275393901</v>
      </c>
      <c r="K228" s="4">
        <f>RAW!J227</f>
        <v>-0.126125090458238</v>
      </c>
      <c r="L228" s="4">
        <f>RAW!K227</f>
        <v>-1.9842062295701901E-2</v>
      </c>
      <c r="M228" s="5" t="str">
        <f t="shared" si="7"/>
        <v xml:space="preserve"> </v>
      </c>
      <c r="N228">
        <v>0</v>
      </c>
    </row>
    <row r="229" spans="1:14">
      <c r="A229" s="1">
        <f>RAW!A228</f>
        <v>42626</v>
      </c>
      <c r="B229">
        <f>RAW!B228</f>
        <v>3.87</v>
      </c>
      <c r="C229">
        <f>RAW!C228</f>
        <v>3.87</v>
      </c>
      <c r="D229">
        <f>RAW!D228</f>
        <v>3.6839999999999899</v>
      </c>
      <c r="E229">
        <f>RAW!E228</f>
        <v>3.6839999999999899</v>
      </c>
      <c r="F229" s="3">
        <f>RAW!F228</f>
        <v>-7.4054990890785696E-2</v>
      </c>
      <c r="G229" s="4">
        <f>RAW!G228</f>
        <v>-5.5588780252930597E-2</v>
      </c>
      <c r="H229" s="4">
        <f>RAW!H228</f>
        <v>-1.8466210637855002E-2</v>
      </c>
      <c r="I229" s="5" t="str">
        <f t="shared" si="6"/>
        <v/>
      </c>
      <c r="J229" s="4">
        <f>RAW!I228</f>
        <v>-0.18670693837150101</v>
      </c>
      <c r="K229" s="4">
        <f>RAW!J228</f>
        <v>-0.146319039762659</v>
      </c>
      <c r="L229" s="4">
        <f>RAW!K228</f>
        <v>-4.0387898608842503E-2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3.7</v>
      </c>
      <c r="C230">
        <f>RAW!C229</f>
        <v>3.7360000000000002</v>
      </c>
      <c r="D230">
        <f>RAW!D229</f>
        <v>3.6259999999999999</v>
      </c>
      <c r="E230">
        <f>RAW!E229</f>
        <v>3.6419999999999999</v>
      </c>
      <c r="F230" s="3">
        <f>RAW!F229</f>
        <v>-8.7065682485447202E-2</v>
      </c>
      <c r="G230" s="4">
        <f>RAW!G229</f>
        <v>-6.18841606994339E-2</v>
      </c>
      <c r="H230" s="4">
        <f>RAW!H229</f>
        <v>-2.5181521786013201E-2</v>
      </c>
      <c r="I230" s="5" t="str">
        <f t="shared" si="6"/>
        <v/>
      </c>
      <c r="J230" s="4">
        <f>RAW!I229</f>
        <v>-0.22056704527197599</v>
      </c>
      <c r="K230" s="4">
        <f>RAW!J229</f>
        <v>-0.17106837493243099</v>
      </c>
      <c r="L230" s="4">
        <f>RAW!K229</f>
        <v>-4.9498670339544699E-2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3.65</v>
      </c>
      <c r="C231">
        <f>RAW!C230</f>
        <v>3.6639999999999899</v>
      </c>
      <c r="D231">
        <f>RAW!D230</f>
        <v>3.5659999999999998</v>
      </c>
      <c r="E231">
        <f>RAW!E230</f>
        <v>3.5760000000000001</v>
      </c>
      <c r="F231" s="3">
        <f>RAW!F230</f>
        <v>-0.101532000031288</v>
      </c>
      <c r="G231" s="4">
        <f>RAW!G230</f>
        <v>-6.9813728565804797E-2</v>
      </c>
      <c r="H231" s="4">
        <f>RAW!H230</f>
        <v>-3.17182714654832E-2</v>
      </c>
      <c r="I231" s="5" t="str">
        <f t="shared" si="6"/>
        <v/>
      </c>
      <c r="J231" s="4">
        <f>RAW!I230</f>
        <v>-0.25613513025982998</v>
      </c>
      <c r="K231" s="4">
        <f>RAW!J230</f>
        <v>-0.19942396004156401</v>
      </c>
      <c r="L231" s="4">
        <f>RAW!K230</f>
        <v>-5.6711170218266098E-2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3.5760000000000001</v>
      </c>
      <c r="C232">
        <f>RAW!C231</f>
        <v>3.6639999999999899</v>
      </c>
      <c r="D232">
        <f>RAW!D231</f>
        <v>3.5219999999999998</v>
      </c>
      <c r="E232">
        <f>RAW!E231</f>
        <v>3.6280000000000001</v>
      </c>
      <c r="F232" s="3">
        <f>RAW!F231</f>
        <v>-0.10756080152696</v>
      </c>
      <c r="G232" s="4">
        <f>RAW!G231</f>
        <v>-7.7363143158035899E-2</v>
      </c>
      <c r="H232" s="4">
        <f>RAW!H231</f>
        <v>-3.0197658368924699E-2</v>
      </c>
      <c r="I232" s="5" t="str">
        <f t="shared" si="6"/>
        <v/>
      </c>
      <c r="J232" s="4">
        <f>RAW!I231</f>
        <v>-0.25934216283996397</v>
      </c>
      <c r="K232" s="4">
        <f>RAW!J231</f>
        <v>-0.21939669430769801</v>
      </c>
      <c r="L232" s="4">
        <f>RAW!K231</f>
        <v>-3.9945468532266701E-2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3.65</v>
      </c>
      <c r="C233">
        <f>RAW!C232</f>
        <v>3.8079999999999998</v>
      </c>
      <c r="D233">
        <f>RAW!D232</f>
        <v>3.61</v>
      </c>
      <c r="E233">
        <f>RAW!E232</f>
        <v>3.7280000000000002</v>
      </c>
      <c r="F233" s="3">
        <f>RAW!F232</f>
        <v>-0.103081249405029</v>
      </c>
      <c r="G233" s="4">
        <f>RAW!G232</f>
        <v>-8.2506764407434596E-2</v>
      </c>
      <c r="H233" s="4">
        <f>RAW!H232</f>
        <v>-2.0574484997594799E-2</v>
      </c>
      <c r="I233" s="5" t="str">
        <f t="shared" si="6"/>
        <v/>
      </c>
      <c r="J233" s="4">
        <f>RAW!I232</f>
        <v>-0.228780995152642</v>
      </c>
      <c r="K233" s="4">
        <f>RAW!J232</f>
        <v>-0.22252479458934599</v>
      </c>
      <c r="L233" s="4">
        <f>RAW!K232</f>
        <v>-6.2562005632959801E-3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3.73</v>
      </c>
      <c r="C234">
        <f>RAW!C233</f>
        <v>3.77</v>
      </c>
      <c r="D234">
        <f>RAW!D233</f>
        <v>3.6739999999999999</v>
      </c>
      <c r="E234">
        <f>RAW!E233</f>
        <v>3.726</v>
      </c>
      <c r="F234" s="3">
        <f>RAW!F233</f>
        <v>-9.8556457863287997E-2</v>
      </c>
      <c r="G234" s="4">
        <f>RAW!G233</f>
        <v>-8.5716703098605296E-2</v>
      </c>
      <c r="H234" s="4">
        <f>RAW!H233</f>
        <v>-1.28397547646826E-2</v>
      </c>
      <c r="I234" s="5" t="str">
        <f t="shared" si="6"/>
        <v/>
      </c>
      <c r="J234" s="4">
        <f>RAW!I233</f>
        <v>-0.20585764892076</v>
      </c>
      <c r="K234" s="4">
        <f>RAW!J233</f>
        <v>-0.21696907936648399</v>
      </c>
      <c r="L234" s="4">
        <f>RAW!K233</f>
        <v>1.1111430445723901E-2</v>
      </c>
      <c r="M234" s="5" t="str">
        <f t="shared" si="7"/>
        <v xml:space="preserve"> </v>
      </c>
      <c r="N234">
        <v>0</v>
      </c>
    </row>
    <row r="235" spans="1:14">
      <c r="A235" s="1">
        <f>RAW!A234</f>
        <v>42634</v>
      </c>
      <c r="B235">
        <f>RAW!B234</f>
        <v>3.778</v>
      </c>
      <c r="C235">
        <f>RAW!C234</f>
        <v>3.79</v>
      </c>
      <c r="D235">
        <f>RAW!D234</f>
        <v>3.7</v>
      </c>
      <c r="E235">
        <f>RAW!E234</f>
        <v>3.7</v>
      </c>
      <c r="F235" s="3">
        <f>RAW!F234</f>
        <v>-9.5962316822171198E-2</v>
      </c>
      <c r="G235" s="4">
        <f>RAW!G234</f>
        <v>-8.7765825843318504E-2</v>
      </c>
      <c r="H235" s="4">
        <f>RAW!H234</f>
        <v>-8.1964909788527305E-3</v>
      </c>
      <c r="I235" s="5" t="str">
        <f t="shared" si="6"/>
        <v/>
      </c>
      <c r="J235" s="4">
        <f>RAW!I234</f>
        <v>-0.194834474461413</v>
      </c>
      <c r="K235" s="4">
        <f>RAW!J234</f>
        <v>-0.20959087773146001</v>
      </c>
      <c r="L235" s="4">
        <f>RAW!K234</f>
        <v>1.4756403270047401E-2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3.75</v>
      </c>
      <c r="C236">
        <f>RAW!C235</f>
        <v>3.76</v>
      </c>
      <c r="D236">
        <f>RAW!D235</f>
        <v>3.62</v>
      </c>
      <c r="E236">
        <f>RAW!E235</f>
        <v>3.6539999999999999</v>
      </c>
      <c r="F236" s="3">
        <f>RAW!F235</f>
        <v>-9.6505798150957806E-2</v>
      </c>
      <c r="G236" s="4">
        <f>RAW!G235</f>
        <v>-8.9513820304846295E-2</v>
      </c>
      <c r="H236" s="4">
        <f>RAW!H235</f>
        <v>-6.9919778461114404E-3</v>
      </c>
      <c r="I236" s="5" t="str">
        <f t="shared" si="6"/>
        <v/>
      </c>
      <c r="J236" s="4">
        <f>RAW!I235</f>
        <v>-0.19706368916365</v>
      </c>
      <c r="K236" s="4">
        <f>RAW!J235</f>
        <v>-0.20541514820885601</v>
      </c>
      <c r="L236" s="4">
        <f>RAW!K235</f>
        <v>8.3514590452068403E-3</v>
      </c>
      <c r="M236" s="5" t="str">
        <f t="shared" si="7"/>
        <v/>
      </c>
      <c r="N236">
        <v>0</v>
      </c>
    </row>
    <row r="237" spans="1:14">
      <c r="A237" s="1">
        <f>RAW!A236</f>
        <v>42636</v>
      </c>
      <c r="B237">
        <f>RAW!B236</f>
        <v>3.65</v>
      </c>
      <c r="C237">
        <f>RAW!C236</f>
        <v>3.73</v>
      </c>
      <c r="D237">
        <f>RAW!D236</f>
        <v>3.6039999999999899</v>
      </c>
      <c r="E237">
        <f>RAW!E236</f>
        <v>3.61</v>
      </c>
      <c r="F237" s="3">
        <f>RAW!F236</f>
        <v>-9.9341792945295507E-2</v>
      </c>
      <c r="G237" s="4">
        <f>RAW!G236</f>
        <v>-9.1479414832936201E-2</v>
      </c>
      <c r="H237" s="4">
        <f>RAW!H236</f>
        <v>-7.8623781123593195E-3</v>
      </c>
      <c r="I237" s="5" t="str">
        <f t="shared" si="6"/>
        <v/>
      </c>
      <c r="J237" s="4">
        <f>RAW!I236</f>
        <v>-0.20704016343610199</v>
      </c>
      <c r="K237" s="4">
        <f>RAW!J236</f>
        <v>-0.20595681995127199</v>
      </c>
      <c r="L237" s="4">
        <f>RAW!K236</f>
        <v>-1.08334348483007E-3</v>
      </c>
      <c r="M237" s="5" t="str">
        <f t="shared" si="7"/>
        <v xml:space="preserve"> </v>
      </c>
      <c r="N237">
        <v>0</v>
      </c>
    </row>
    <row r="238" spans="1:14">
      <c r="A238" s="1">
        <f>RAW!A237</f>
        <v>42639</v>
      </c>
      <c r="B238">
        <f>RAW!B237</f>
        <v>3.6639999999999899</v>
      </c>
      <c r="C238">
        <f>RAW!C237</f>
        <v>3.6639999999999899</v>
      </c>
      <c r="D238">
        <f>RAW!D237</f>
        <v>3.44</v>
      </c>
      <c r="E238">
        <f>RAW!E237</f>
        <v>3.44</v>
      </c>
      <c r="F238" s="3">
        <f>RAW!F237</f>
        <v>-0.11399287954547099</v>
      </c>
      <c r="G238" s="4">
        <f>RAW!G237</f>
        <v>-9.5982107775443207E-2</v>
      </c>
      <c r="H238" s="4">
        <f>RAW!H237</f>
        <v>-1.8010771770027901E-2</v>
      </c>
      <c r="I238" s="5" t="str">
        <f t="shared" si="6"/>
        <v/>
      </c>
      <c r="J238" s="4">
        <f>RAW!I237</f>
        <v>-0.25670979235882901</v>
      </c>
      <c r="K238" s="4">
        <f>RAW!J237</f>
        <v>-0.22287447742045699</v>
      </c>
      <c r="L238" s="4">
        <f>RAW!K237</f>
        <v>-3.3835314938371303E-2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3.48</v>
      </c>
      <c r="C239">
        <f>RAW!C238</f>
        <v>3.49</v>
      </c>
      <c r="D239">
        <f>RAW!D238</f>
        <v>3.4</v>
      </c>
      <c r="E239">
        <f>RAW!E238</f>
        <v>3.4319999999999999</v>
      </c>
      <c r="F239" s="3">
        <f>RAW!F238</f>
        <v>-0.124810763582127</v>
      </c>
      <c r="G239" s="4">
        <f>RAW!G238</f>
        <v>-0.10174783893677999</v>
      </c>
      <c r="H239" s="4">
        <f>RAW!H238</f>
        <v>-2.30629246453476E-2</v>
      </c>
      <c r="I239" s="5" t="str">
        <f t="shared" si="6"/>
        <v/>
      </c>
      <c r="J239" s="4">
        <f>RAW!I238</f>
        <v>-0.28545159959982602</v>
      </c>
      <c r="K239" s="4">
        <f>RAW!J238</f>
        <v>-0.24373351814691399</v>
      </c>
      <c r="L239" s="4">
        <f>RAW!K238</f>
        <v>-4.1718081452912698E-2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3.476</v>
      </c>
      <c r="C240">
        <f>RAW!C239</f>
        <v>3.52</v>
      </c>
      <c r="D240">
        <f>RAW!D239</f>
        <v>3.4</v>
      </c>
      <c r="E240">
        <f>RAW!E239</f>
        <v>3.4019999999999899</v>
      </c>
      <c r="F240" s="3">
        <f>RAW!F239</f>
        <v>-0.13425713126233299</v>
      </c>
      <c r="G240" s="4">
        <f>RAW!G239</f>
        <v>-0.10824969740189</v>
      </c>
      <c r="H240" s="4">
        <f>RAW!H239</f>
        <v>-2.6007433860442498E-2</v>
      </c>
      <c r="I240" s="5" t="str">
        <f t="shared" si="6"/>
        <v/>
      </c>
      <c r="J240" s="4">
        <f>RAW!I239</f>
        <v>-0.30659548564786498</v>
      </c>
      <c r="K240" s="4">
        <f>RAW!J239</f>
        <v>-0.26468750731389701</v>
      </c>
      <c r="L240" s="4">
        <f>RAW!K239</f>
        <v>-4.1907978333967699E-2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3.452</v>
      </c>
      <c r="C241">
        <f>RAW!C240</f>
        <v>3.5019999999999998</v>
      </c>
      <c r="D241">
        <f>RAW!D240</f>
        <v>3.4</v>
      </c>
      <c r="E241">
        <f>RAW!E240</f>
        <v>3.43</v>
      </c>
      <c r="F241" s="3">
        <f>RAW!F240</f>
        <v>-0.13789451755010201</v>
      </c>
      <c r="G241" s="4">
        <f>RAW!G240</f>
        <v>-0.114178661431533</v>
      </c>
      <c r="H241" s="4">
        <f>RAW!H240</f>
        <v>-2.3715856118569301E-2</v>
      </c>
      <c r="I241" s="5" t="str">
        <f t="shared" si="6"/>
        <v/>
      </c>
      <c r="J241" s="4">
        <f>RAW!I240</f>
        <v>-0.30645283083278102</v>
      </c>
      <c r="K241" s="4">
        <f>RAW!J240</f>
        <v>-0.27860928182019201</v>
      </c>
      <c r="L241" s="4">
        <f>RAW!K240</f>
        <v>-2.7843549012588901E-2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3.43</v>
      </c>
      <c r="C242">
        <f>RAW!C241</f>
        <v>3.456</v>
      </c>
      <c r="D242">
        <f>RAW!D241</f>
        <v>3.3439999999999999</v>
      </c>
      <c r="E242">
        <f>RAW!E241</f>
        <v>3.3919999999999999</v>
      </c>
      <c r="F242" s="3">
        <f>RAW!F241</f>
        <v>-0.14220421315960699</v>
      </c>
      <c r="G242" s="4">
        <f>RAW!G241</f>
        <v>-0.119783771777147</v>
      </c>
      <c r="H242" s="4">
        <f>RAW!H241</f>
        <v>-2.24204413824593E-2</v>
      </c>
      <c r="I242" s="5" t="str">
        <f t="shared" si="6"/>
        <v/>
      </c>
      <c r="J242" s="4">
        <f>RAW!I241</f>
        <v>-0.31124351426712099</v>
      </c>
      <c r="K242" s="4">
        <f>RAW!J241</f>
        <v>-0.28948735930250202</v>
      </c>
      <c r="L242" s="4">
        <f>RAW!K241</f>
        <v>-2.1756154964619301E-2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3.4079999999999999</v>
      </c>
      <c r="C243">
        <f>RAW!C242</f>
        <v>3.47399999999999</v>
      </c>
      <c r="D243">
        <f>RAW!D242</f>
        <v>3.4</v>
      </c>
      <c r="E243">
        <f>RAW!E242</f>
        <v>3.452</v>
      </c>
      <c r="F243" s="3">
        <f>RAW!F242</f>
        <v>-0.139173869683753</v>
      </c>
      <c r="G243" s="4">
        <f>RAW!G242</f>
        <v>-0.123661791358469</v>
      </c>
      <c r="H243" s="4">
        <f>RAW!H242</f>
        <v>-1.55120783252843E-2</v>
      </c>
      <c r="I243" s="5" t="str">
        <f t="shared" si="6"/>
        <v/>
      </c>
      <c r="J243" s="4">
        <f>RAW!I242</f>
        <v>-0.29182943505416598</v>
      </c>
      <c r="K243" s="4">
        <f>RAW!J242</f>
        <v>-0.29026805121972299</v>
      </c>
      <c r="L243" s="4">
        <f>RAW!K242</f>
        <v>-1.5613838344430901E-3</v>
      </c>
      <c r="M243" s="5" t="str">
        <f t="shared" si="7"/>
        <v/>
      </c>
      <c r="N243">
        <v>0</v>
      </c>
    </row>
    <row r="244" spans="1:14">
      <c r="A244" s="1">
        <f>RAW!A243</f>
        <v>42647</v>
      </c>
      <c r="B244">
        <f>RAW!B243</f>
        <v>3.49399999999999</v>
      </c>
      <c r="C244">
        <f>RAW!C243</f>
        <v>3.758</v>
      </c>
      <c r="D244">
        <f>RAW!D243</f>
        <v>3.4339999999999899</v>
      </c>
      <c r="E244">
        <f>RAW!E243</f>
        <v>3.7</v>
      </c>
      <c r="F244" s="3">
        <f>RAW!F243</f>
        <v>-0.115430166166389</v>
      </c>
      <c r="G244" s="4">
        <f>RAW!G243</f>
        <v>-0.122015466320053</v>
      </c>
      <c r="H244" s="4">
        <f>RAW!H243</f>
        <v>6.5853001536636804E-3</v>
      </c>
      <c r="I244" s="5" t="str">
        <f t="shared" si="6"/>
        <v xml:space="preserve"> </v>
      </c>
      <c r="J244" s="4">
        <f>RAW!I243</f>
        <v>-0.205312617863525</v>
      </c>
      <c r="K244" s="4">
        <f>RAW!J243</f>
        <v>-0.26194957343432401</v>
      </c>
      <c r="L244" s="4">
        <f>RAW!K243</f>
        <v>5.6636955570798897E-2</v>
      </c>
      <c r="M244" s="5" t="str">
        <f t="shared" si="7"/>
        <v xml:space="preserve"> </v>
      </c>
      <c r="N244">
        <v>0</v>
      </c>
    </row>
    <row r="245" spans="1:14">
      <c r="A245" s="1">
        <f>RAW!A244</f>
        <v>42648</v>
      </c>
      <c r="B245">
        <f>RAW!B244</f>
        <v>3.65</v>
      </c>
      <c r="C245">
        <f>RAW!C244</f>
        <v>3.698</v>
      </c>
      <c r="D245">
        <f>RAW!D244</f>
        <v>3.5619999999999998</v>
      </c>
      <c r="E245">
        <f>RAW!E244</f>
        <v>3.6760000000000002</v>
      </c>
      <c r="F245" s="3">
        <f>RAW!F244</f>
        <v>-9.7426635875960302E-2</v>
      </c>
      <c r="G245" s="4">
        <f>RAW!G244</f>
        <v>-0.117097700231234</v>
      </c>
      <c r="H245" s="4">
        <f>RAW!H244</f>
        <v>1.9671064355274201E-2</v>
      </c>
      <c r="I245" s="5" t="str">
        <f t="shared" si="6"/>
        <v/>
      </c>
      <c r="J245" s="4">
        <f>RAW!I244</f>
        <v>-0.15370364744972201</v>
      </c>
      <c r="K245" s="4">
        <f>RAW!J244</f>
        <v>-0.225867598106123</v>
      </c>
      <c r="L245" s="4">
        <f>RAW!K244</f>
        <v>7.2163950656400896E-2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3.694</v>
      </c>
      <c r="C246">
        <f>RAW!C245</f>
        <v>3.72</v>
      </c>
      <c r="D246">
        <f>RAW!D245</f>
        <v>3.5920000000000001</v>
      </c>
      <c r="E246">
        <f>RAW!E245</f>
        <v>3.6639999999999899</v>
      </c>
      <c r="F246" s="3">
        <f>RAW!F245</f>
        <v>-8.3168295780883403E-2</v>
      </c>
      <c r="G246" s="4">
        <f>RAW!G245</f>
        <v>-0.11031181934116401</v>
      </c>
      <c r="H246" s="4">
        <f>RAW!H245</f>
        <v>2.71435235602808E-2</v>
      </c>
      <c r="I246" s="5" t="str">
        <f t="shared" si="6"/>
        <v/>
      </c>
      <c r="J246" s="4">
        <f>RAW!I245</f>
        <v>-0.121696080014185</v>
      </c>
      <c r="K246" s="4">
        <f>RAW!J245</f>
        <v>-0.19114375874214401</v>
      </c>
      <c r="L246" s="4">
        <f>RAW!K245</f>
        <v>6.9447678727958595E-2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3.6219999999999999</v>
      </c>
      <c r="C247">
        <f>RAW!C246</f>
        <v>3.6560000000000001</v>
      </c>
      <c r="D247">
        <f>RAW!D246</f>
        <v>3.528</v>
      </c>
      <c r="E247">
        <f>RAW!E246</f>
        <v>3.5779999999999998</v>
      </c>
      <c r="F247" s="3">
        <f>RAW!F246</f>
        <v>-7.7909843617722296E-2</v>
      </c>
      <c r="G247" s="4">
        <f>RAW!G246</f>
        <v>-0.10383142419647499</v>
      </c>
      <c r="H247" s="4">
        <f>RAW!H246</f>
        <v>2.59215805787536E-2</v>
      </c>
      <c r="I247" s="5" t="str">
        <f t="shared" si="6"/>
        <v/>
      </c>
      <c r="J247" s="4">
        <f>RAW!I246</f>
        <v>-0.123178424961918</v>
      </c>
      <c r="K247" s="4">
        <f>RAW!J246</f>
        <v>-0.16848864748206899</v>
      </c>
      <c r="L247" s="4">
        <f>RAW!K246</f>
        <v>4.5310222520150802E-2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3.5819999999999999</v>
      </c>
      <c r="C248">
        <f>RAW!C247</f>
        <v>3.6779999999999999</v>
      </c>
      <c r="D248">
        <f>RAW!D247</f>
        <v>3.5259999999999998</v>
      </c>
      <c r="E248">
        <f>RAW!E247</f>
        <v>3.61</v>
      </c>
      <c r="F248" s="3">
        <f>RAW!F247</f>
        <v>-7.0349405670884199E-2</v>
      </c>
      <c r="G248" s="4">
        <f>RAW!G247</f>
        <v>-9.7135020491357596E-2</v>
      </c>
      <c r="H248" s="4">
        <f>RAW!H247</f>
        <v>2.67856148204733E-2</v>
      </c>
      <c r="I248" s="5" t="str">
        <f t="shared" si="6"/>
        <v/>
      </c>
      <c r="J248" s="4">
        <f>RAW!I247</f>
        <v>-0.112941782429714</v>
      </c>
      <c r="K248" s="4">
        <f>RAW!J247</f>
        <v>-0.14997302579794999</v>
      </c>
      <c r="L248" s="4">
        <f>RAW!K247</f>
        <v>3.7031243368236398E-2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3.58</v>
      </c>
      <c r="C249">
        <f>RAW!C248</f>
        <v>3.66</v>
      </c>
      <c r="D249">
        <f>RAW!D248</f>
        <v>3.58</v>
      </c>
      <c r="E249">
        <f>RAW!E248</f>
        <v>3.62</v>
      </c>
      <c r="F249" s="3">
        <f>RAW!F248</f>
        <v>-6.2826562200616096E-2</v>
      </c>
      <c r="G249" s="4">
        <f>RAW!G248</f>
        <v>-9.0273328833209293E-2</v>
      </c>
      <c r="H249" s="4">
        <f>RAW!H248</f>
        <v>2.74467666325931E-2</v>
      </c>
      <c r="I249" s="5" t="str">
        <f t="shared" si="6"/>
        <v/>
      </c>
      <c r="J249" s="4">
        <f>RAW!I248</f>
        <v>-0.101627196716294</v>
      </c>
      <c r="K249" s="4">
        <f>RAW!J248</f>
        <v>-0.133857749437398</v>
      </c>
      <c r="L249" s="4">
        <f>RAW!K248</f>
        <v>3.2230552721103999E-2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3.6</v>
      </c>
      <c r="C250">
        <f>RAW!C249</f>
        <v>3.67</v>
      </c>
      <c r="D250">
        <f>RAW!D249</f>
        <v>3.58</v>
      </c>
      <c r="E250">
        <f>RAW!E249</f>
        <v>3.58</v>
      </c>
      <c r="F250" s="3">
        <f>RAW!F249</f>
        <v>-5.9407507490855299E-2</v>
      </c>
      <c r="G250" s="4">
        <f>RAW!G249</f>
        <v>-8.4100164564738497E-2</v>
      </c>
      <c r="H250" s="4">
        <f>RAW!H249</f>
        <v>2.4692657073883101E-2</v>
      </c>
      <c r="I250" s="5" t="str">
        <f t="shared" si="6"/>
        <v/>
      </c>
      <c r="J250" s="4">
        <f>RAW!I249</f>
        <v>-0.103732324290877</v>
      </c>
      <c r="K250" s="4">
        <f>RAW!J249</f>
        <v>-0.123815941055225</v>
      </c>
      <c r="L250" s="4">
        <f>RAW!K249</f>
        <v>2.0083616764347799E-2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3.59</v>
      </c>
      <c r="C251">
        <f>RAW!C250</f>
        <v>3.6219999999999999</v>
      </c>
      <c r="D251">
        <f>RAW!D250</f>
        <v>3.536</v>
      </c>
      <c r="E251">
        <f>RAW!E250</f>
        <v>3.5419999999999998</v>
      </c>
      <c r="F251" s="3">
        <f>RAW!F250</f>
        <v>-5.9083091322343198E-2</v>
      </c>
      <c r="G251" s="4">
        <f>RAW!G250</f>
        <v>-7.9096749916259396E-2</v>
      </c>
      <c r="H251" s="4">
        <f>RAW!H250</f>
        <v>2.0013658593916201E-2</v>
      </c>
      <c r="I251" s="5" t="str">
        <f t="shared" si="6"/>
        <v/>
      </c>
      <c r="J251" s="4">
        <f>RAW!I250</f>
        <v>-0.11369236157319</v>
      </c>
      <c r="K251" s="4">
        <f>RAW!J250</f>
        <v>-0.120441414561213</v>
      </c>
      <c r="L251" s="4">
        <f>RAW!K250</f>
        <v>6.7490529880227896E-3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3.5019999999999998</v>
      </c>
      <c r="C252">
        <f>RAW!C251</f>
        <v>3.64</v>
      </c>
      <c r="D252">
        <f>RAW!D251</f>
        <v>3.5019999999999998</v>
      </c>
      <c r="E252">
        <f>RAW!E251</f>
        <v>3.6120000000000001</v>
      </c>
      <c r="F252" s="3">
        <f>RAW!F251</f>
        <v>-5.2571561944479303E-2</v>
      </c>
      <c r="G252" s="4">
        <f>RAW!G251</f>
        <v>-7.3791712321903402E-2</v>
      </c>
      <c r="H252" s="4">
        <f>RAW!H251</f>
        <v>2.1220150377424099E-2</v>
      </c>
      <c r="I252" s="5" t="str">
        <f t="shared" si="6"/>
        <v/>
      </c>
      <c r="J252" s="4">
        <f>RAW!I251</f>
        <v>-9.8413637610699198E-2</v>
      </c>
      <c r="K252" s="4">
        <f>RAW!J251</f>
        <v>-0.11309882224437499</v>
      </c>
      <c r="L252" s="4">
        <f>RAW!K251</f>
        <v>1.46851846336762E-2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3.5639999999999898</v>
      </c>
      <c r="C253">
        <f>RAW!C252</f>
        <v>3.6639999999999899</v>
      </c>
      <c r="D253">
        <f>RAW!D252</f>
        <v>3.5639999999999898</v>
      </c>
      <c r="E253">
        <f>RAW!E252</f>
        <v>3.6639999999999899</v>
      </c>
      <c r="F253" s="3">
        <f>RAW!F252</f>
        <v>-4.2722682096358398E-2</v>
      </c>
      <c r="G253" s="4">
        <f>RAW!G252</f>
        <v>-6.75779062767944E-2</v>
      </c>
      <c r="H253" s="4">
        <f>RAW!H252</f>
        <v>2.4855224180435901E-2</v>
      </c>
      <c r="I253" s="5" t="str">
        <f t="shared" si="6"/>
        <v/>
      </c>
      <c r="J253" s="4">
        <f>RAW!I252</f>
        <v>-7.2526781085969494E-2</v>
      </c>
      <c r="K253" s="4">
        <f>RAW!J252</f>
        <v>-9.9574808524906799E-2</v>
      </c>
      <c r="L253" s="4">
        <f>RAW!K252</f>
        <v>2.7048027438937201E-2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3.6779999999999999</v>
      </c>
      <c r="C254">
        <f>RAW!C253</f>
        <v>3.7639999999999998</v>
      </c>
      <c r="D254">
        <f>RAW!D253</f>
        <v>3.6239999999999899</v>
      </c>
      <c r="E254">
        <f>RAW!E253</f>
        <v>3.71199999999999</v>
      </c>
      <c r="F254" s="3">
        <f>RAW!F253</f>
        <v>-3.0690395239894901E-2</v>
      </c>
      <c r="G254" s="4">
        <f>RAW!G253</f>
        <v>-6.0200404069414501E-2</v>
      </c>
      <c r="H254" s="4">
        <f>RAW!H253</f>
        <v>2.95100088295196E-2</v>
      </c>
      <c r="I254" s="5" t="str">
        <f t="shared" si="6"/>
        <v/>
      </c>
      <c r="J254" s="4">
        <f>RAW!I253</f>
        <v>-4.1551227328066202E-2</v>
      </c>
      <c r="K254" s="4">
        <f>RAW!J253</f>
        <v>-8.0233614792626598E-2</v>
      </c>
      <c r="L254" s="4">
        <f>RAW!K253</f>
        <v>3.8682387464560299E-2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3.73</v>
      </c>
      <c r="C255">
        <f>RAW!C254</f>
        <v>3.798</v>
      </c>
      <c r="D255">
        <f>RAW!D254</f>
        <v>3.7280000000000002</v>
      </c>
      <c r="E255">
        <f>RAW!E254</f>
        <v>3.78</v>
      </c>
      <c r="F255" s="3">
        <f>RAW!F254</f>
        <v>-1.5489140349618199E-2</v>
      </c>
      <c r="G255" s="4">
        <f>RAW!G254</f>
        <v>-5.1258151325455199E-2</v>
      </c>
      <c r="H255" s="4">
        <f>RAW!H254</f>
        <v>3.5769010975836998E-2</v>
      </c>
      <c r="I255" s="5" t="str">
        <f t="shared" si="6"/>
        <v/>
      </c>
      <c r="J255" s="4">
        <f>RAW!I254</f>
        <v>-2.3897448262744001E-3</v>
      </c>
      <c r="K255" s="4">
        <f>RAW!J254</f>
        <v>-5.4285658137175903E-2</v>
      </c>
      <c r="L255" s="4">
        <f>RAW!K254</f>
        <v>5.1895913310901501E-2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3.798</v>
      </c>
      <c r="C256">
        <f>RAW!C255</f>
        <v>3.798</v>
      </c>
      <c r="D256">
        <f>RAW!D255</f>
        <v>3.6560000000000001</v>
      </c>
      <c r="E256">
        <f>RAW!E255</f>
        <v>3.706</v>
      </c>
      <c r="F256" s="3">
        <f>RAW!F255</f>
        <v>-9.3059447478389592E-3</v>
      </c>
      <c r="G256" s="4">
        <f>RAW!G255</f>
        <v>-4.2867710009932003E-2</v>
      </c>
      <c r="H256" s="4">
        <f>RAW!H255</f>
        <v>3.3561765262093E-2</v>
      </c>
      <c r="I256" s="5" t="str">
        <f t="shared" si="6"/>
        <v/>
      </c>
      <c r="J256" s="4">
        <f>RAW!I255</f>
        <v>1.7561838753406001E-3</v>
      </c>
      <c r="K256" s="4">
        <f>RAW!J255</f>
        <v>-3.5605044133003701E-2</v>
      </c>
      <c r="L256" s="4">
        <f>RAW!K255</f>
        <v>3.7361228008344301E-2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3.73</v>
      </c>
      <c r="C257">
        <f>RAW!C256</f>
        <v>3.73199999999999</v>
      </c>
      <c r="D257">
        <f>RAW!D256</f>
        <v>3.58</v>
      </c>
      <c r="E257">
        <f>RAW!E256</f>
        <v>3.70399999999999</v>
      </c>
      <c r="F257" s="3">
        <f>RAW!F256</f>
        <v>-4.5150542364980001E-3</v>
      </c>
      <c r="G257" s="4">
        <f>RAW!G256</f>
        <v>-3.5197178855245197E-2</v>
      </c>
      <c r="H257" s="4">
        <f>RAW!H256</f>
        <v>3.0682124618747201E-2</v>
      </c>
      <c r="I257" s="5" t="str">
        <f t="shared" si="6"/>
        <v/>
      </c>
      <c r="J257" s="4">
        <f>RAW!I256</f>
        <v>3.77850594903605E-3</v>
      </c>
      <c r="K257" s="4">
        <f>RAW!J256</f>
        <v>-2.24771941056571E-2</v>
      </c>
      <c r="L257" s="4">
        <f>RAW!K256</f>
        <v>2.6255700054693201E-2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3.73</v>
      </c>
      <c r="C258">
        <f>RAW!C257</f>
        <v>3.73199999999999</v>
      </c>
      <c r="D258">
        <f>RAW!D257</f>
        <v>3.6760000000000002</v>
      </c>
      <c r="E258">
        <f>RAW!E257</f>
        <v>3.69</v>
      </c>
      <c r="F258" s="3">
        <f>RAW!F257</f>
        <v>-1.8268630468547501E-3</v>
      </c>
      <c r="G258" s="4">
        <f>RAW!G257</f>
        <v>-2.8523115693567101E-2</v>
      </c>
      <c r="H258" s="4">
        <f>RAW!H257</f>
        <v>2.6696252646712298E-2</v>
      </c>
      <c r="I258" s="5" t="str">
        <f t="shared" si="6"/>
        <v/>
      </c>
      <c r="J258" s="4">
        <f>RAW!I257</f>
        <v>1.0929586260104401E-3</v>
      </c>
      <c r="K258" s="4">
        <f>RAW!J257</f>
        <v>-1.46204765284346E-2</v>
      </c>
      <c r="L258" s="4">
        <f>RAW!K257</f>
        <v>1.5713435154445E-2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3.67</v>
      </c>
      <c r="C259">
        <f>RAW!C258</f>
        <v>3.71</v>
      </c>
      <c r="D259">
        <f>RAW!D258</f>
        <v>3.66</v>
      </c>
      <c r="E259">
        <f>RAW!E258</f>
        <v>3.6960000000000002</v>
      </c>
      <c r="F259" s="3">
        <f>RAW!F258</f>
        <v>7.7872108231691296E-4</v>
      </c>
      <c r="G259" s="4">
        <f>RAW!G258</f>
        <v>-2.2662748338390298E-2</v>
      </c>
      <c r="H259" s="4">
        <f>RAW!H258</f>
        <v>2.3441469420707201E-2</v>
      </c>
      <c r="I259" s="5" t="str">
        <f t="shared" si="6"/>
        <v/>
      </c>
      <c r="J259" s="4">
        <f>RAW!I258</f>
        <v>1.0484851517720199E-3</v>
      </c>
      <c r="K259" s="4">
        <f>RAW!J258</f>
        <v>-9.39748930169906E-3</v>
      </c>
      <c r="L259" s="4">
        <f>RAW!K258</f>
        <v>1.0445974453471001E-2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3.72</v>
      </c>
      <c r="C260">
        <f>RAW!C259</f>
        <v>3.734</v>
      </c>
      <c r="D260">
        <f>RAW!D259</f>
        <v>3.65</v>
      </c>
      <c r="E260">
        <f>RAW!E259</f>
        <v>3.7</v>
      </c>
      <c r="F260" s="3">
        <f>RAW!F259</f>
        <v>3.1303471540913199E-3</v>
      </c>
      <c r="G260" s="4">
        <f>RAW!G259</f>
        <v>-1.75041292398939E-2</v>
      </c>
      <c r="H260" s="4">
        <f>RAW!H259</f>
        <v>2.0634476393985302E-2</v>
      </c>
      <c r="I260" s="5" t="str">
        <f t="shared" si="6"/>
        <v/>
      </c>
      <c r="J260" s="4">
        <f>RAW!I259</f>
        <v>2.11217805407049E-3</v>
      </c>
      <c r="K260" s="4">
        <f>RAW!J259</f>
        <v>-5.5609335164425403E-3</v>
      </c>
      <c r="L260" s="4">
        <f>RAW!K259</f>
        <v>7.6731115705130299E-3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3.73</v>
      </c>
      <c r="C261">
        <f>RAW!C260</f>
        <v>3.8</v>
      </c>
      <c r="D261">
        <f>RAW!D260</f>
        <v>3.71199999999999</v>
      </c>
      <c r="E261">
        <f>RAW!E260</f>
        <v>3.75</v>
      </c>
      <c r="F261" s="3">
        <f>RAW!F260</f>
        <v>8.9257197498797593E-3</v>
      </c>
      <c r="G261" s="4">
        <f>RAW!G260</f>
        <v>-1.22181594419392E-2</v>
      </c>
      <c r="H261" s="4">
        <f>RAW!H260</f>
        <v>2.1143879191818999E-2</v>
      </c>
      <c r="I261" s="5" t="str">
        <f t="shared" ref="I261:I263" si="8">IF(SIGN(H260)&lt;&gt;SIGN(H261)," ","")</f>
        <v/>
      </c>
      <c r="J261" s="4">
        <f>RAW!I260</f>
        <v>1.6631685102664599E-2</v>
      </c>
      <c r="K261" s="4">
        <f>RAW!J260</f>
        <v>1.83660602325985E-3</v>
      </c>
      <c r="L261" s="4">
        <f>RAW!K260</f>
        <v>1.47950790794048E-2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3.7939999999999898</v>
      </c>
      <c r="C262">
        <f>RAW!C261</f>
        <v>3.88</v>
      </c>
      <c r="D262">
        <f>RAW!D261</f>
        <v>3.7559999999999998</v>
      </c>
      <c r="E262">
        <f>RAW!E261</f>
        <v>3.8580000000000001</v>
      </c>
      <c r="F262" s="3">
        <f>RAW!F261</f>
        <v>2.1979920846296502E-2</v>
      </c>
      <c r="G262" s="4">
        <f>RAW!G261</f>
        <v>-5.3785433842920803E-3</v>
      </c>
      <c r="H262" s="4">
        <f>RAW!H261</f>
        <v>2.7358464230588599E-2</v>
      </c>
      <c r="I262" s="5" t="str">
        <f t="shared" si="8"/>
        <v/>
      </c>
      <c r="J262" s="4">
        <f>RAW!I261</f>
        <v>5.5465602779507898E-2</v>
      </c>
      <c r="K262" s="4">
        <f>RAW!J261</f>
        <v>1.9712938275342502E-2</v>
      </c>
      <c r="L262" s="4">
        <f>RAW!K261</f>
        <v>3.57526645041654E-2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3.8319999999999999</v>
      </c>
      <c r="C263">
        <f>RAW!C262</f>
        <v>3.9</v>
      </c>
      <c r="D263">
        <f>RAW!D262</f>
        <v>3.8</v>
      </c>
      <c r="E263">
        <f>RAW!E262</f>
        <v>3.9</v>
      </c>
      <c r="F263" s="3">
        <f>RAW!F262</f>
        <v>3.5307515199941297E-2</v>
      </c>
      <c r="G263" s="4">
        <f>RAW!G262</f>
        <v>2.7586683325545999E-3</v>
      </c>
      <c r="H263" s="4">
        <f>RAW!H262</f>
        <v>3.2548846867386703E-2</v>
      </c>
      <c r="I263" s="5" t="str">
        <f t="shared" si="8"/>
        <v/>
      </c>
      <c r="J263" s="4">
        <f>RAW!I262</f>
        <v>9.05561138578998E-2</v>
      </c>
      <c r="K263" s="4">
        <f>RAW!J262</f>
        <v>4.33273301361949E-2</v>
      </c>
      <c r="L263" s="4">
        <f>RAW!K262</f>
        <v>4.7228783721704803E-2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tabSelected="1" zoomScale="90" zoomScaleNormal="90" zoomScalePageLayoutView="90" workbookViewId="0">
      <selection activeCell="G19" sqref="G19"/>
    </sheetView>
  </sheetViews>
  <sheetFormatPr defaultColWidth="8.85546875"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4" t="s">
        <v>54</v>
      </c>
      <c r="G4" s="185"/>
    </row>
    <row r="5" spans="2:11">
      <c r="F5" s="136" t="s">
        <v>130</v>
      </c>
      <c r="G5" s="128">
        <v>23</v>
      </c>
    </row>
    <row r="6" spans="2:11" ht="15.75" thickBot="1">
      <c r="F6" s="137" t="s">
        <v>131</v>
      </c>
      <c r="G6" s="127">
        <v>35</v>
      </c>
    </row>
    <row r="9" spans="2:11" ht="15.75" thickBot="1"/>
    <row r="10" spans="2:11">
      <c r="B10" s="169" t="s">
        <v>100</v>
      </c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>
      <c r="B11" s="172"/>
      <c r="C11" s="173"/>
      <c r="D11" s="173"/>
      <c r="E11" s="173"/>
      <c r="F11" s="173"/>
      <c r="G11" s="173"/>
      <c r="H11" s="173"/>
      <c r="I11" s="173"/>
      <c r="J11" s="173"/>
      <c r="K11" s="174"/>
    </row>
    <row r="12" spans="2:11">
      <c r="B12" s="79"/>
      <c r="C12" s="80"/>
      <c r="D12" s="175" t="s">
        <v>89</v>
      </c>
      <c r="E12" s="175"/>
      <c r="F12" s="176" t="s">
        <v>92</v>
      </c>
      <c r="G12" s="177"/>
      <c r="H12" s="177"/>
      <c r="I12" s="177"/>
      <c r="J12" s="178"/>
      <c r="K12" s="81"/>
    </row>
    <row r="13" spans="2:11">
      <c r="B13" s="79"/>
      <c r="C13" s="80"/>
      <c r="D13" s="175"/>
      <c r="E13" s="175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5"/>
      <c r="E14" s="175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6"/>
      <c r="I16" s="186"/>
      <c r="J16" s="80"/>
      <c r="K16" s="81"/>
    </row>
    <row r="17" spans="2:11">
      <c r="B17" s="79"/>
      <c r="C17" s="80"/>
      <c r="D17" s="80"/>
      <c r="E17" s="132"/>
      <c r="F17" s="80"/>
      <c r="G17" s="131" t="s">
        <v>130</v>
      </c>
      <c r="H17" s="76">
        <f ca="1">MACD!AA3</f>
        <v>21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131</v>
      </c>
      <c r="H18" s="76">
        <f ca="1">MACD!AA4</f>
        <v>35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Z262"/>
  <sheetViews>
    <sheetView workbookViewId="0">
      <selection activeCell="J1" sqref="J1:AV1048576"/>
    </sheetView>
  </sheetViews>
  <sheetFormatPr defaultColWidth="8.85546875" defaultRowHeight="15"/>
  <cols>
    <col min="1" max="1" width="12.42578125" bestFit="1" customWidth="1"/>
    <col min="2" max="5" width="6.140625" bestFit="1" customWidth="1"/>
    <col min="6" max="7" width="12.85546875" bestFit="1" customWidth="1"/>
    <col min="8" max="8" width="13.42578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6" width="10.42578125" hidden="1" customWidth="1"/>
    <col min="27" max="27" width="9.140625" hidden="1" customWidth="1"/>
    <col min="28" max="28" width="10.42578125" hidden="1" customWidth="1"/>
    <col min="29" max="29" width="18.140625" hidden="1" customWidth="1"/>
    <col min="30" max="30" width="24.42578125" hidden="1" customWidth="1"/>
    <col min="31" max="31" width="27" hidden="1" customWidth="1"/>
    <col min="32" max="32" width="12.7109375" hidden="1" customWidth="1"/>
    <col min="33" max="33" width="20.42578125" hidden="1" customWidth="1"/>
    <col min="34" max="34" width="27" style="4" hidden="1" customWidth="1"/>
    <col min="35" max="35" width="29.42578125" style="4" hidden="1" customWidth="1"/>
    <col min="36" max="36" width="32.42578125" hidden="1" customWidth="1"/>
    <col min="37" max="37" width="12.28515625" hidden="1" customWidth="1"/>
    <col min="38" max="38" width="9.140625" hidden="1" customWidth="1"/>
    <col min="39" max="39" width="10.42578125" style="6" hidden="1" customWidth="1"/>
    <col min="40" max="40" width="18.140625" style="6" hidden="1" customWidth="1"/>
    <col min="41" max="41" width="24.42578125" style="6" hidden="1" customWidth="1"/>
    <col min="42" max="42" width="27" style="6" hidden="1" customWidth="1"/>
    <col min="43" max="43" width="12.7109375" style="6" hidden="1" customWidth="1"/>
    <col min="44" max="44" width="20.42578125" style="6" hidden="1" customWidth="1"/>
    <col min="45" max="45" width="27" style="6" hidden="1" customWidth="1"/>
    <col min="46" max="46" width="29.42578125" style="6" hidden="1" customWidth="1"/>
    <col min="47" max="47" width="32.42578125" style="6" hidden="1" customWidth="1"/>
    <col min="48" max="48" width="12.28515625" style="6" hidden="1" customWidth="1"/>
  </cols>
  <sheetData>
    <row r="1" spans="1:52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8" t="s">
        <v>88</v>
      </c>
      <c r="AK1" s="189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90" t="s">
        <v>88</v>
      </c>
      <c r="AV1" s="191"/>
    </row>
    <row r="2" spans="1:52" ht="16.5" thickTop="1" thickBot="1">
      <c r="A2" s="1">
        <f>RAW!A2</f>
        <v>42310</v>
      </c>
      <c r="B2">
        <f>RAW!B2</f>
        <v>4.5839999999999996</v>
      </c>
      <c r="C2">
        <f>RAW!C2</f>
        <v>4.5839999999999996</v>
      </c>
      <c r="D2">
        <f>RAW!D2</f>
        <v>4.49</v>
      </c>
      <c r="E2">
        <f>RAW!E2</f>
        <v>4.5579999999999998</v>
      </c>
      <c r="F2">
        <f>RAW!L2</f>
        <v>-57.392906494703702</v>
      </c>
      <c r="G2">
        <f>RAW!M2</f>
        <v>-70.906021384356507</v>
      </c>
      <c r="H2">
        <v>100</v>
      </c>
      <c r="I2">
        <v>-100</v>
      </c>
      <c r="V2" s="166" t="s">
        <v>54</v>
      </c>
      <c r="W2" s="167"/>
      <c r="X2" s="168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5.75" thickBot="1">
      <c r="A3" s="1">
        <f>RAW!A3</f>
        <v>42311</v>
      </c>
      <c r="B3">
        <f>RAW!B3</f>
        <v>4.5019999999999998</v>
      </c>
      <c r="C3">
        <f>RAW!C3</f>
        <v>4.6219999999999999</v>
      </c>
      <c r="D3">
        <f>RAW!D3</f>
        <v>4.5</v>
      </c>
      <c r="E3">
        <f>RAW!E3</f>
        <v>4.5</v>
      </c>
      <c r="F3">
        <f>RAW!L3</f>
        <v>-79.475465313029304</v>
      </c>
      <c r="G3">
        <f>RAW!M3</f>
        <v>-70.501474926253906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>
      <c r="A4" s="1">
        <f>RAW!A4</f>
        <v>42312</v>
      </c>
      <c r="B4">
        <f>RAW!B4</f>
        <v>4.556</v>
      </c>
      <c r="C4">
        <f>RAW!C4</f>
        <v>4.6100000000000003</v>
      </c>
      <c r="D4">
        <f>RAW!D4</f>
        <v>4.556</v>
      </c>
      <c r="E4">
        <f>RAW!E4</f>
        <v>4.5999999999999996</v>
      </c>
      <c r="F4">
        <f>RAW!L4</f>
        <v>30.708661417323999</v>
      </c>
      <c r="G4">
        <f>RAW!M4</f>
        <v>35.920177383593</v>
      </c>
      <c r="H4">
        <v>100</v>
      </c>
      <c r="I4">
        <v>-100</v>
      </c>
      <c r="V4" s="13" t="s">
        <v>33</v>
      </c>
      <c r="W4" s="4">
        <f>COUNTIF(F2:F262, "&gt;100")</f>
        <v>41</v>
      </c>
      <c r="X4" s="5">
        <f>COUNTIF(F2:F262, "&lt;-100")</f>
        <v>64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64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60</v>
      </c>
    </row>
    <row r="5" spans="1:52" ht="15.75" thickBot="1">
      <c r="A5" s="1">
        <f>RAW!A5</f>
        <v>42313</v>
      </c>
      <c r="B5">
        <f>RAW!B5</f>
        <v>4.6159999999999997</v>
      </c>
      <c r="C5">
        <f>RAW!C5</f>
        <v>4.6280000000000001</v>
      </c>
      <c r="D5">
        <f>RAW!D5</f>
        <v>4.5199999999999996</v>
      </c>
      <c r="E5">
        <f>RAW!E5</f>
        <v>4.5919999999999996</v>
      </c>
      <c r="F5">
        <f>RAW!L5</f>
        <v>3.9524922118370198</v>
      </c>
      <c r="G5">
        <f>RAW!M5</f>
        <v>22.327416173569201</v>
      </c>
      <c r="H5">
        <v>100</v>
      </c>
      <c r="I5">
        <v>-100</v>
      </c>
      <c r="V5" s="14" t="s">
        <v>34</v>
      </c>
      <c r="W5" s="15">
        <f>COUNTIF(G2:G262, "&gt;100")</f>
        <v>41</v>
      </c>
      <c r="X5" s="12">
        <f>COUNTIF(G2:G262, "&lt;-100")</f>
        <v>60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41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41</v>
      </c>
    </row>
    <row r="6" spans="1:52">
      <c r="A6" s="1">
        <f>RAW!A6</f>
        <v>42314</v>
      </c>
      <c r="B6">
        <f>RAW!B6</f>
        <v>4.62</v>
      </c>
      <c r="C6">
        <f>RAW!C6</f>
        <v>4.62</v>
      </c>
      <c r="D6">
        <f>RAW!D6</f>
        <v>4.57</v>
      </c>
      <c r="E6">
        <f>RAW!E6</f>
        <v>4.59</v>
      </c>
      <c r="F6">
        <f>RAW!L6</f>
        <v>52.377932783769502</v>
      </c>
      <c r="G6">
        <f>RAW!M6</f>
        <v>56.509471987102799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16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14</v>
      </c>
    </row>
    <row r="7" spans="1:52">
      <c r="A7" s="1">
        <f>RAW!A7</f>
        <v>42317</v>
      </c>
      <c r="B7">
        <f>RAW!B7</f>
        <v>4.5999999999999996</v>
      </c>
      <c r="C7">
        <f>RAW!C7</f>
        <v>4.78</v>
      </c>
      <c r="D7">
        <f>RAW!D7</f>
        <v>4.5599999999999996</v>
      </c>
      <c r="E7">
        <f>RAW!E7</f>
        <v>4.6739999999999897</v>
      </c>
      <c r="F7">
        <f>RAW!L7</f>
        <v>215.79558652729301</v>
      </c>
      <c r="G7">
        <f>RAW!M7</f>
        <v>205.057955742887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1</v>
      </c>
      <c r="AG7" s="34" t="str">
        <f t="shared" si="8"/>
        <v/>
      </c>
      <c r="AH7" s="28">
        <f t="shared" si="15"/>
        <v>1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16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1</v>
      </c>
      <c r="AR7" s="33" t="str">
        <f t="shared" si="12"/>
        <v/>
      </c>
      <c r="AS7" s="33">
        <f t="shared" si="17"/>
        <v>1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14</v>
      </c>
    </row>
    <row r="8" spans="1:52">
      <c r="A8" s="1">
        <f>RAW!A8</f>
        <v>42318</v>
      </c>
      <c r="B8">
        <f>RAW!B8</f>
        <v>4.7</v>
      </c>
      <c r="C8">
        <f>RAW!C8</f>
        <v>4.7</v>
      </c>
      <c r="D8">
        <f>RAW!D8</f>
        <v>4.57</v>
      </c>
      <c r="E8">
        <f>RAW!E8</f>
        <v>4.694</v>
      </c>
      <c r="F8">
        <f>RAW!L8</f>
        <v>137.751595483556</v>
      </c>
      <c r="G8">
        <f>RAW!M8</f>
        <v>150.31889895938301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1</v>
      </c>
      <c r="AG8" s="34" t="str">
        <f t="shared" si="8"/>
        <v>GROUP</v>
      </c>
      <c r="AH8" s="28">
        <f t="shared" si="15"/>
        <v>2</v>
      </c>
      <c r="AI8" s="34">
        <f t="shared" si="9"/>
        <v>2</v>
      </c>
      <c r="AJ8" s="63" t="s">
        <v>71</v>
      </c>
      <c r="AK8" s="46">
        <f ca="1">IF(AK4&lt;&gt;0,AK4/AK6,0)</f>
        <v>4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1</v>
      </c>
      <c r="AR8" s="33" t="str">
        <f t="shared" si="12"/>
        <v>GROUP</v>
      </c>
      <c r="AS8" s="33">
        <f t="shared" si="17"/>
        <v>2</v>
      </c>
      <c r="AT8" s="33">
        <f t="shared" si="13"/>
        <v>2</v>
      </c>
      <c r="AU8" s="47" t="s">
        <v>71</v>
      </c>
      <c r="AV8" s="48">
        <f ca="1">IF(AV4&lt;&gt;0,AV4/AV6,0)</f>
        <v>4.2857142857142856</v>
      </c>
    </row>
    <row r="9" spans="1:52">
      <c r="A9" s="1">
        <f>RAW!A9</f>
        <v>42319</v>
      </c>
      <c r="B9">
        <f>RAW!B9</f>
        <v>4.66</v>
      </c>
      <c r="C9">
        <f>RAW!C9</f>
        <v>4.6920000000000002</v>
      </c>
      <c r="D9">
        <f>RAW!D9</f>
        <v>4.5220000000000002</v>
      </c>
      <c r="E9">
        <f>RAW!E9</f>
        <v>4.548</v>
      </c>
      <c r="F9">
        <f>RAW!L9</f>
        <v>-5.5159084151061704</v>
      </c>
      <c r="G9">
        <f>RAW!M9</f>
        <v>6.26911314984741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0</v>
      </c>
      <c r="AC9" s="28" t="str">
        <f t="shared" si="7"/>
        <v/>
      </c>
      <c r="AD9" s="34">
        <f t="shared" si="14"/>
        <v>0</v>
      </c>
      <c r="AE9" s="34" t="str">
        <f t="shared" si="0"/>
        <v/>
      </c>
      <c r="AF9" s="28">
        <f t="shared" si="1"/>
        <v>0</v>
      </c>
      <c r="AG9" s="34" t="str">
        <f t="shared" si="8"/>
        <v/>
      </c>
      <c r="AH9" s="28">
        <f t="shared" si="15"/>
        <v>0</v>
      </c>
      <c r="AI9" s="34" t="str">
        <f t="shared" si="9"/>
        <v/>
      </c>
      <c r="AJ9" s="63" t="s">
        <v>72</v>
      </c>
      <c r="AK9" s="46">
        <f ca="1">IF(AK5&lt;&gt;0,AK5/AK7,0)</f>
        <v>2.5625</v>
      </c>
      <c r="AM9" s="33">
        <f t="shared" si="2"/>
        <v>0</v>
      </c>
      <c r="AN9" s="33" t="str">
        <f t="shared" si="10"/>
        <v/>
      </c>
      <c r="AO9" s="33">
        <f t="shared" si="16"/>
        <v>0</v>
      </c>
      <c r="AP9" s="33" t="str">
        <f t="shared" si="11"/>
        <v/>
      </c>
      <c r="AQ9" s="33">
        <f t="shared" si="3"/>
        <v>0</v>
      </c>
      <c r="AR9" s="33" t="str">
        <f t="shared" si="12"/>
        <v/>
      </c>
      <c r="AS9" s="33">
        <f t="shared" si="17"/>
        <v>0</v>
      </c>
      <c r="AT9" s="33" t="str">
        <f t="shared" si="13"/>
        <v/>
      </c>
      <c r="AU9" s="47" t="s">
        <v>72</v>
      </c>
      <c r="AV9" s="48">
        <f ca="1">IF(AV5&lt;&gt;0,AV5/AV7,0)</f>
        <v>2.9285714285714284</v>
      </c>
    </row>
    <row r="10" spans="1:52">
      <c r="A10" s="1">
        <f>RAW!A10</f>
        <v>42320</v>
      </c>
      <c r="B10">
        <f>RAW!B10</f>
        <v>4.5999999999999996</v>
      </c>
      <c r="C10">
        <f>RAW!C10</f>
        <v>4.6219999999999999</v>
      </c>
      <c r="D10">
        <f>RAW!D10</f>
        <v>4.5</v>
      </c>
      <c r="E10">
        <f>RAW!E10</f>
        <v>4.5</v>
      </c>
      <c r="F10">
        <f>RAW!L10</f>
        <v>-91.508976225133694</v>
      </c>
      <c r="G10">
        <f>RAW!M10</f>
        <v>-106.56870877276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0</v>
      </c>
      <c r="AC10" s="28" t="str">
        <f t="shared" si="7"/>
        <v/>
      </c>
      <c r="AD10" s="34">
        <f t="shared" si="14"/>
        <v>0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12</v>
      </c>
      <c r="AM10" s="33">
        <f t="shared" si="2"/>
        <v>1</v>
      </c>
      <c r="AN10" s="33" t="str">
        <f t="shared" si="10"/>
        <v/>
      </c>
      <c r="AO10" s="33">
        <f t="shared" si="16"/>
        <v>1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9</v>
      </c>
    </row>
    <row r="11" spans="1:52">
      <c r="A11" s="1">
        <f>RAW!A11</f>
        <v>42321</v>
      </c>
      <c r="B11">
        <f>RAW!B11</f>
        <v>4.5739999999999998</v>
      </c>
      <c r="C11">
        <f>RAW!C11</f>
        <v>4.5739999999999998</v>
      </c>
      <c r="D11">
        <f>RAW!D11</f>
        <v>4.274</v>
      </c>
      <c r="E11">
        <f>RAW!E11</f>
        <v>4.4279999999999999</v>
      </c>
      <c r="F11">
        <f>RAW!L11</f>
        <v>-243.85754301720499</v>
      </c>
      <c r="G11">
        <f>RAW!M11</f>
        <v>-288.22055137844302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1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2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9</v>
      </c>
    </row>
    <row r="12" spans="1:52" ht="15" customHeight="1">
      <c r="A12" s="1">
        <f>RAW!A12</f>
        <v>42324</v>
      </c>
      <c r="B12">
        <f>RAW!B12</f>
        <v>4.29</v>
      </c>
      <c r="C12">
        <f>RAW!C12</f>
        <v>4.3940000000000001</v>
      </c>
      <c r="D12">
        <f>RAW!D12</f>
        <v>4.25</v>
      </c>
      <c r="E12">
        <f>RAW!E12</f>
        <v>4.2699999999999996</v>
      </c>
      <c r="F12">
        <f>RAW!L12</f>
        <v>-288.23529411764503</v>
      </c>
      <c r="G12">
        <f>RAW!M12</f>
        <v>-353.12899106002197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1</v>
      </c>
      <c r="AC12" s="28" t="str">
        <f t="shared" si="7"/>
        <v/>
      </c>
      <c r="AD12" s="34">
        <f t="shared" si="14"/>
        <v>2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8</v>
      </c>
      <c r="AM12" s="33">
        <f t="shared" si="2"/>
        <v>1</v>
      </c>
      <c r="AN12" s="33" t="str">
        <f t="shared" si="10"/>
        <v/>
      </c>
      <c r="AO12" s="33">
        <f t="shared" si="16"/>
        <v>3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11</v>
      </c>
    </row>
    <row r="13" spans="1:52" ht="15.75" thickBot="1">
      <c r="A13" s="1">
        <f>RAW!A13</f>
        <v>42325</v>
      </c>
      <c r="B13">
        <f>RAW!B13</f>
        <v>4.3220000000000001</v>
      </c>
      <c r="C13">
        <f>RAW!C13</f>
        <v>4.3579999999999997</v>
      </c>
      <c r="D13">
        <f>RAW!D13</f>
        <v>4.274</v>
      </c>
      <c r="E13">
        <f>RAW!E13</f>
        <v>4.2759999999999998</v>
      </c>
      <c r="F13">
        <f>RAW!L13</f>
        <v>-190.17341040462401</v>
      </c>
      <c r="G13">
        <f>RAW!M13</f>
        <v>-257.413315203178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1</v>
      </c>
      <c r="AC13" s="28" t="str">
        <f t="shared" si="7"/>
        <v/>
      </c>
      <c r="AD13" s="34">
        <f t="shared" si="14"/>
        <v>3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1</v>
      </c>
      <c r="AN13" s="33" t="str">
        <f t="shared" si="10"/>
        <v/>
      </c>
      <c r="AO13" s="33">
        <f t="shared" si="16"/>
        <v>4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>
      <c r="A14" s="1">
        <f>RAW!A14</f>
        <v>42326</v>
      </c>
      <c r="B14">
        <f>RAW!B14</f>
        <v>4.3079999999999998</v>
      </c>
      <c r="C14">
        <f>RAW!C14</f>
        <v>4.3659999999999997</v>
      </c>
      <c r="D14">
        <f>RAW!D14</f>
        <v>4.18</v>
      </c>
      <c r="E14">
        <f>RAW!E14</f>
        <v>4.33</v>
      </c>
      <c r="F14">
        <f>RAW!L14</f>
        <v>-141.90225728687199</v>
      </c>
      <c r="G14">
        <f>RAW!M14</f>
        <v>-198.82848853123099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1</v>
      </c>
      <c r="AC14" s="28" t="str">
        <f t="shared" si="7"/>
        <v>GROUP</v>
      </c>
      <c r="AD14" s="34">
        <f t="shared" si="14"/>
        <v>4</v>
      </c>
      <c r="AE14" s="34">
        <f t="shared" si="0"/>
        <v>4</v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1</v>
      </c>
      <c r="AN14" s="33" t="str">
        <f t="shared" si="10"/>
        <v/>
      </c>
      <c r="AO14" s="33">
        <f t="shared" si="16"/>
        <v>5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>
      <c r="A15" s="1">
        <f>RAW!A15</f>
        <v>42327</v>
      </c>
      <c r="B15">
        <f>RAW!B15</f>
        <v>4.37</v>
      </c>
      <c r="C15">
        <f>RAW!C15</f>
        <v>4.4000000000000004</v>
      </c>
      <c r="D15">
        <f>RAW!D15</f>
        <v>4.34</v>
      </c>
      <c r="E15">
        <f>RAW!E15</f>
        <v>4.34</v>
      </c>
      <c r="F15">
        <f>RAW!L15</f>
        <v>-80.045458108001995</v>
      </c>
      <c r="G15">
        <f>RAW!M15</f>
        <v>-116.907008486143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1</v>
      </c>
      <c r="AN15" s="33" t="str">
        <f t="shared" si="10"/>
        <v/>
      </c>
      <c r="AO15" s="33">
        <f t="shared" si="16"/>
        <v>6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>
      <c r="A16" s="1">
        <f>RAW!A16</f>
        <v>42328</v>
      </c>
      <c r="B16">
        <f>RAW!B16</f>
        <v>4.3899999999999997</v>
      </c>
      <c r="C16">
        <f>RAW!C16</f>
        <v>4.3899999999999997</v>
      </c>
      <c r="D16">
        <f>RAW!D16</f>
        <v>4.2359999999999998</v>
      </c>
      <c r="E16">
        <f>RAW!E16</f>
        <v>4.24</v>
      </c>
      <c r="F16">
        <f>RAW!L16</f>
        <v>-98.382993552883804</v>
      </c>
      <c r="G16">
        <f>RAW!M16</f>
        <v>-135.98416919176299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1</v>
      </c>
      <c r="AN16" s="33" t="str">
        <f t="shared" si="10"/>
        <v/>
      </c>
      <c r="AO16" s="33">
        <f t="shared" si="16"/>
        <v>7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>
      <c r="A17" s="1">
        <f>RAW!A17</f>
        <v>42331</v>
      </c>
      <c r="B17">
        <f>RAW!B17</f>
        <v>4.3479999999999999</v>
      </c>
      <c r="C17">
        <f>RAW!C17</f>
        <v>4.3479999999999999</v>
      </c>
      <c r="D17">
        <f>RAW!D17</f>
        <v>4.2119999999999997</v>
      </c>
      <c r="E17">
        <f>RAW!E17</f>
        <v>4.2119999999999997</v>
      </c>
      <c r="F17">
        <f>RAW!L17</f>
        <v>-95.500335795836406</v>
      </c>
      <c r="G17">
        <f>RAW!M17</f>
        <v>-129.417555982799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1</v>
      </c>
      <c r="AN17" s="33" t="str">
        <f t="shared" si="10"/>
        <v/>
      </c>
      <c r="AO17" s="33">
        <f t="shared" si="16"/>
        <v>8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>
      <c r="A18" s="1">
        <f>RAW!A18</f>
        <v>42332</v>
      </c>
      <c r="B18">
        <f>RAW!B18</f>
        <v>4.2639999999999896</v>
      </c>
      <c r="C18">
        <f>RAW!C18</f>
        <v>4.3099999999999996</v>
      </c>
      <c r="D18">
        <f>RAW!D18</f>
        <v>4.2</v>
      </c>
      <c r="E18">
        <f>RAW!E18</f>
        <v>4.2</v>
      </c>
      <c r="F18">
        <f>RAW!L18</f>
        <v>-91.311008973517005</v>
      </c>
      <c r="G18">
        <f>RAW!M18</f>
        <v>-119.966642840123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1</v>
      </c>
      <c r="AN18" s="33" t="str">
        <f t="shared" si="10"/>
        <v>GROUP</v>
      </c>
      <c r="AO18" s="33">
        <f t="shared" si="16"/>
        <v>9</v>
      </c>
      <c r="AP18" s="33">
        <f t="shared" si="11"/>
        <v>9</v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>
      <c r="A19" s="1">
        <f>RAW!A19</f>
        <v>42333</v>
      </c>
      <c r="B19">
        <f>RAW!B19</f>
        <v>4.2</v>
      </c>
      <c r="C19">
        <f>RAW!C19</f>
        <v>4.2919999999999998</v>
      </c>
      <c r="D19">
        <f>RAW!D19</f>
        <v>4.1900000000000004</v>
      </c>
      <c r="E19">
        <f>RAW!E19</f>
        <v>4.2619999999999996</v>
      </c>
      <c r="F19">
        <f>RAW!L19</f>
        <v>-76.130788465799199</v>
      </c>
      <c r="G19">
        <f>RAW!M19</f>
        <v>-99.889439023217804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>
      <c r="A20" s="1">
        <f>RAW!A20</f>
        <v>42334</v>
      </c>
      <c r="B20">
        <f>RAW!B20</f>
        <v>4.29</v>
      </c>
      <c r="C20">
        <f>RAW!C20</f>
        <v>4.34</v>
      </c>
      <c r="D20">
        <f>RAW!D20</f>
        <v>4.2560000000000002</v>
      </c>
      <c r="E20">
        <f>RAW!E20</f>
        <v>4.3</v>
      </c>
      <c r="F20">
        <f>RAW!L20</f>
        <v>-46.292489035087698</v>
      </c>
      <c r="G20">
        <f>RAW!M20</f>
        <v>-67.953243900525607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>
      <c r="A21" s="1">
        <f>RAW!A21</f>
        <v>42335</v>
      </c>
      <c r="B21">
        <f>RAW!B21</f>
        <v>4.34</v>
      </c>
      <c r="C21">
        <f>RAW!C21</f>
        <v>4.42</v>
      </c>
      <c r="D21">
        <f>RAW!D21</f>
        <v>4.3360000000000003</v>
      </c>
      <c r="E21">
        <f>RAW!E21</f>
        <v>4.3499999999999996</v>
      </c>
      <c r="F21">
        <f>RAW!L21</f>
        <v>-0.18210197710699799</v>
      </c>
      <c r="G21">
        <f>RAW!M21</f>
        <v>-31.343462136619198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>
      <c r="A22" s="1">
        <f>RAW!A22</f>
        <v>42338</v>
      </c>
      <c r="B22">
        <f>RAW!B22</f>
        <v>4.3899999999999997</v>
      </c>
      <c r="C22">
        <f>RAW!C22</f>
        <v>4.5139999999999896</v>
      </c>
      <c r="D22">
        <f>RAW!D22</f>
        <v>4.3899999999999997</v>
      </c>
      <c r="E22">
        <f>RAW!E22</f>
        <v>4.4000000000000004</v>
      </c>
      <c r="F22">
        <f>RAW!L22</f>
        <v>63.626215914527499</v>
      </c>
      <c r="G22">
        <f>RAW!M22</f>
        <v>2.9840047343985701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>
      <c r="A23" s="1">
        <f>RAW!A23</f>
        <v>42339</v>
      </c>
      <c r="B23">
        <f>RAW!B23</f>
        <v>4.4539999999999997</v>
      </c>
      <c r="C23">
        <f>RAW!C23</f>
        <v>4.4779999999999998</v>
      </c>
      <c r="D23">
        <f>RAW!D23</f>
        <v>4.4059999999999997</v>
      </c>
      <c r="E23">
        <f>RAW!E23</f>
        <v>4.4779999999999998</v>
      </c>
      <c r="F23">
        <f>RAW!L23</f>
        <v>98.775360994333795</v>
      </c>
      <c r="G23">
        <f>RAW!M23</f>
        <v>15.3580374881228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0</v>
      </c>
      <c r="AG23" s="34" t="str">
        <f t="shared" si="8"/>
        <v/>
      </c>
      <c r="AH23" s="28">
        <f t="shared" si="15"/>
        <v>0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>
      <c r="A24" s="1">
        <f>RAW!A24</f>
        <v>42340</v>
      </c>
      <c r="B24">
        <f>RAW!B24</f>
        <v>4.4459999999999997</v>
      </c>
      <c r="C24">
        <f>RAW!C24</f>
        <v>4.548</v>
      </c>
      <c r="D24">
        <f>RAW!D24</f>
        <v>4.4459999999999997</v>
      </c>
      <c r="E24">
        <f>RAW!E24</f>
        <v>4.5199999999999996</v>
      </c>
      <c r="F24">
        <f>RAW!L24</f>
        <v>152.47700602600699</v>
      </c>
      <c r="G24">
        <f>RAW!M24</f>
        <v>45.271899276720802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1</v>
      </c>
      <c r="AG24" s="34" t="str">
        <f t="shared" si="8"/>
        <v/>
      </c>
      <c r="AH24" s="28">
        <f t="shared" si="15"/>
        <v>1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>
      <c r="A25" s="1">
        <f>RAW!A25</f>
        <v>42341</v>
      </c>
      <c r="B25">
        <f>RAW!B25</f>
        <v>4.4880000000000004</v>
      </c>
      <c r="C25">
        <f>RAW!C25</f>
        <v>4.54</v>
      </c>
      <c r="D25">
        <f>RAW!D25</f>
        <v>4.42</v>
      </c>
      <c r="E25">
        <f>RAW!E25</f>
        <v>4.4340000000000002</v>
      </c>
      <c r="F25">
        <f>RAW!L25</f>
        <v>107.721726461483</v>
      </c>
      <c r="G25">
        <f>RAW!M25</f>
        <v>28.239700374532202</v>
      </c>
      <c r="H25">
        <v>100</v>
      </c>
      <c r="I25">
        <v>-100</v>
      </c>
      <c r="V25" s="187" t="s">
        <v>73</v>
      </c>
      <c r="W25" s="187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1</v>
      </c>
      <c r="AG25" s="34" t="str">
        <f t="shared" si="8"/>
        <v/>
      </c>
      <c r="AH25" s="28">
        <f t="shared" si="15"/>
        <v>2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>
      <c r="A26" s="1">
        <f>RAW!A26</f>
        <v>42342</v>
      </c>
      <c r="B26">
        <f>RAW!B26</f>
        <v>4.4880000000000004</v>
      </c>
      <c r="C26">
        <f>RAW!C26</f>
        <v>4.53</v>
      </c>
      <c r="D26">
        <f>RAW!D26</f>
        <v>4.4039999999999999</v>
      </c>
      <c r="E26">
        <f>RAW!E26</f>
        <v>4.51</v>
      </c>
      <c r="F26">
        <f>RAW!L26</f>
        <v>101.78710178710099</v>
      </c>
      <c r="G26">
        <f>RAW!M26</f>
        <v>42.767295597484299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0</v>
      </c>
      <c r="AC26" s="28" t="str">
        <f t="shared" si="7"/>
        <v/>
      </c>
      <c r="AD26" s="34">
        <f t="shared" si="14"/>
        <v>0</v>
      </c>
      <c r="AE26" s="34" t="str">
        <f t="shared" si="0"/>
        <v/>
      </c>
      <c r="AF26" s="28">
        <f t="shared" si="1"/>
        <v>1</v>
      </c>
      <c r="AG26" s="34" t="str">
        <f t="shared" si="8"/>
        <v>GROUP</v>
      </c>
      <c r="AH26" s="28">
        <f t="shared" si="15"/>
        <v>3</v>
      </c>
      <c r="AI26" s="28">
        <f t="shared" si="9"/>
        <v>3</v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>
      <c r="A27" s="1">
        <f>RAW!A27</f>
        <v>42345</v>
      </c>
      <c r="B27">
        <f>RAW!B27</f>
        <v>4.5519999999999996</v>
      </c>
      <c r="C27">
        <f>RAW!C27</f>
        <v>4.5519999999999996</v>
      </c>
      <c r="D27">
        <f>RAW!D27</f>
        <v>4.4059999999999997</v>
      </c>
      <c r="E27">
        <f>RAW!E27</f>
        <v>4.452</v>
      </c>
      <c r="F27">
        <f>RAW!L27</f>
        <v>79.145775301764004</v>
      </c>
      <c r="G27">
        <f>RAW!M27</f>
        <v>46.127292340884402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>
      <c r="A28" s="1">
        <f>RAW!A28</f>
        <v>42346</v>
      </c>
      <c r="B28">
        <f>RAW!B28</f>
        <v>4.42</v>
      </c>
      <c r="C28">
        <f>RAW!C28</f>
        <v>4.5039999999999996</v>
      </c>
      <c r="D28">
        <f>RAW!D28</f>
        <v>4.4000000000000004</v>
      </c>
      <c r="E28">
        <f>RAW!E28</f>
        <v>4.4740000000000002</v>
      </c>
      <c r="F28">
        <f>RAW!L28</f>
        <v>60.792951541850499</v>
      </c>
      <c r="G28">
        <f>RAW!M28</f>
        <v>50.315814563222503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>
      <c r="A29" s="1">
        <f>RAW!A29</f>
        <v>42347</v>
      </c>
      <c r="B29">
        <f>RAW!B29</f>
        <v>4.5</v>
      </c>
      <c r="C29">
        <f>RAW!C29</f>
        <v>4.5</v>
      </c>
      <c r="D29">
        <f>RAW!D29</f>
        <v>4.4000000000000004</v>
      </c>
      <c r="E29">
        <f>RAW!E29</f>
        <v>4.4000000000000004</v>
      </c>
      <c r="F29">
        <f>RAW!L29</f>
        <v>36.058311440787598</v>
      </c>
      <c r="G29">
        <f>RAW!M29</f>
        <v>40.581969342686399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0</v>
      </c>
      <c r="AC29" s="28" t="str">
        <f t="shared" si="7"/>
        <v/>
      </c>
      <c r="AD29" s="34">
        <f t="shared" si="14"/>
        <v>0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0</v>
      </c>
      <c r="AN29" s="33" t="str">
        <f t="shared" si="10"/>
        <v/>
      </c>
      <c r="AO29" s="33">
        <f t="shared" si="16"/>
        <v>0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>
      <c r="A30" s="1">
        <f>RAW!A30</f>
        <v>42348</v>
      </c>
      <c r="B30">
        <f>RAW!B30</f>
        <v>4.45</v>
      </c>
      <c r="C30">
        <f>RAW!C30</f>
        <v>4.49</v>
      </c>
      <c r="D30">
        <f>RAW!D30</f>
        <v>4.37</v>
      </c>
      <c r="E30">
        <f>RAW!E30</f>
        <v>4.4539999999999997</v>
      </c>
      <c r="F30">
        <f>RAW!L30</f>
        <v>33.921046795297997</v>
      </c>
      <c r="G30">
        <f>RAW!M30</f>
        <v>51.299060254283603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0</v>
      </c>
      <c r="AC30" s="28" t="str">
        <f t="shared" si="7"/>
        <v/>
      </c>
      <c r="AD30" s="34">
        <f t="shared" si="14"/>
        <v>0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0</v>
      </c>
      <c r="AN30" s="33" t="str">
        <f t="shared" si="10"/>
        <v/>
      </c>
      <c r="AO30" s="33">
        <f t="shared" si="16"/>
        <v>0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>
      <c r="A31" s="1">
        <f>RAW!A31</f>
        <v>42349</v>
      </c>
      <c r="B31">
        <f>RAW!B31</f>
        <v>4.4820000000000002</v>
      </c>
      <c r="C31">
        <f>RAW!C31</f>
        <v>4.4820000000000002</v>
      </c>
      <c r="D31">
        <f>RAW!D31</f>
        <v>4.3220000000000001</v>
      </c>
      <c r="E31">
        <f>RAW!E31</f>
        <v>4.38</v>
      </c>
      <c r="F31">
        <f>RAW!L31</f>
        <v>-11.104555883316699</v>
      </c>
      <c r="G31">
        <f>RAW!M31</f>
        <v>16.962524654832301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0</v>
      </c>
      <c r="AC31" s="28" t="str">
        <f t="shared" si="7"/>
        <v/>
      </c>
      <c r="AD31" s="34">
        <f t="shared" si="14"/>
        <v>0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0</v>
      </c>
      <c r="AN31" s="33" t="str">
        <f t="shared" si="10"/>
        <v/>
      </c>
      <c r="AO31" s="33">
        <f t="shared" si="16"/>
        <v>0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>
      <c r="A32" s="1">
        <f>RAW!A32</f>
        <v>42352</v>
      </c>
      <c r="B32">
        <f>RAW!B32</f>
        <v>4.3600000000000003</v>
      </c>
      <c r="C32">
        <f>RAW!C32</f>
        <v>4.4359999999999999</v>
      </c>
      <c r="D32">
        <f>RAW!D32</f>
        <v>4.21</v>
      </c>
      <c r="E32">
        <f>RAW!E32</f>
        <v>4.21</v>
      </c>
      <c r="F32">
        <f>RAW!L32</f>
        <v>-128.08437576649499</v>
      </c>
      <c r="G32">
        <f>RAW!M32</f>
        <v>-73.736951983298098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/>
      </c>
      <c r="AD32" s="34">
        <f t="shared" si="14"/>
        <v>1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0</v>
      </c>
      <c r="AN32" s="33" t="str">
        <f t="shared" si="10"/>
        <v/>
      </c>
      <c r="AO32" s="33">
        <f t="shared" si="16"/>
        <v>0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>
      <c r="A33" s="1">
        <f>RAW!A33</f>
        <v>42353</v>
      </c>
      <c r="B33">
        <f>RAW!B33</f>
        <v>4.24</v>
      </c>
      <c r="C33">
        <f>RAW!C33</f>
        <v>4.3460000000000001</v>
      </c>
      <c r="D33">
        <f>RAW!D33</f>
        <v>4.2320000000000002</v>
      </c>
      <c r="E33">
        <f>RAW!E33</f>
        <v>4.258</v>
      </c>
      <c r="F33">
        <f>RAW!L33</f>
        <v>-143.451661354729</v>
      </c>
      <c r="G33">
        <f>RAW!M33</f>
        <v>-77.142465377759905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1</v>
      </c>
      <c r="AC33" s="28" t="str">
        <f t="shared" si="7"/>
        <v>GROUP</v>
      </c>
      <c r="AD33" s="34">
        <f t="shared" si="14"/>
        <v>2</v>
      </c>
      <c r="AE33" s="34">
        <f t="shared" si="0"/>
        <v>2</v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0</v>
      </c>
      <c r="AN33" s="33" t="str">
        <f t="shared" si="10"/>
        <v/>
      </c>
      <c r="AO33" s="33">
        <f t="shared" si="16"/>
        <v>0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>
      <c r="A34" s="1">
        <f>RAW!A34</f>
        <v>42354</v>
      </c>
      <c r="B34">
        <f>RAW!B34</f>
        <v>4.25</v>
      </c>
      <c r="C34">
        <f>RAW!C34</f>
        <v>4.4459999999999997</v>
      </c>
      <c r="D34">
        <f>RAW!D34</f>
        <v>4.25</v>
      </c>
      <c r="E34">
        <f>RAW!E34</f>
        <v>4.42</v>
      </c>
      <c r="F34">
        <f>RAW!L34</f>
        <v>-54.499116208327798</v>
      </c>
      <c r="G34">
        <f>RAW!M34</f>
        <v>-3.83672291937012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0</v>
      </c>
      <c r="AN34" s="33" t="str">
        <f t="shared" si="10"/>
        <v/>
      </c>
      <c r="AO34" s="33">
        <f t="shared" si="16"/>
        <v>0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>
      <c r="A35" s="1">
        <f>RAW!A35</f>
        <v>42355</v>
      </c>
      <c r="B35">
        <f>RAW!B35</f>
        <v>4.41</v>
      </c>
      <c r="C35">
        <f>RAW!C35</f>
        <v>4.5599999999999996</v>
      </c>
      <c r="D35">
        <f>RAW!D35</f>
        <v>4.41</v>
      </c>
      <c r="E35">
        <f>RAW!E35</f>
        <v>4.4740000000000002</v>
      </c>
      <c r="F35">
        <f>RAW!L35</f>
        <v>70.889117748025399</v>
      </c>
      <c r="G35">
        <f>RAW!M35</f>
        <v>81.495224352366606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>
      <c r="A36" s="1">
        <f>RAW!A36</f>
        <v>42356</v>
      </c>
      <c r="B36">
        <f>RAW!B36</f>
        <v>4.5279999999999996</v>
      </c>
      <c r="C36">
        <f>RAW!C36</f>
        <v>4.54</v>
      </c>
      <c r="D36">
        <f>RAW!D36</f>
        <v>4.4400000000000004</v>
      </c>
      <c r="E36">
        <f>RAW!E36</f>
        <v>4.5179999999999998</v>
      </c>
      <c r="F36">
        <f>RAW!L36</f>
        <v>83.594899460520196</v>
      </c>
      <c r="G36">
        <f>RAW!M36</f>
        <v>88.701602136181705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>
      <c r="A37" s="1">
        <f>RAW!A37</f>
        <v>42359</v>
      </c>
      <c r="B37">
        <f>RAW!B37</f>
        <v>4.5179999999999998</v>
      </c>
      <c r="C37">
        <f>RAW!C37</f>
        <v>4.532</v>
      </c>
      <c r="D37">
        <f>RAW!D37</f>
        <v>4.4820000000000002</v>
      </c>
      <c r="E37">
        <f>RAW!E37</f>
        <v>4.5199999999999996</v>
      </c>
      <c r="F37">
        <f>RAW!L37</f>
        <v>89.210041906551595</v>
      </c>
      <c r="G37">
        <f>RAW!M37</f>
        <v>92.243186582809201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>
      <c r="A38" s="1">
        <f>RAW!A38</f>
        <v>42360</v>
      </c>
      <c r="B38">
        <f>RAW!B38</f>
        <v>4.4859999999999998</v>
      </c>
      <c r="C38">
        <f>RAW!C38</f>
        <v>4.54</v>
      </c>
      <c r="D38">
        <f>RAW!D38</f>
        <v>4.4000000000000004</v>
      </c>
      <c r="E38">
        <f>RAW!E38</f>
        <v>4.4279999999999999</v>
      </c>
      <c r="F38">
        <f>RAW!L38</f>
        <v>30.588044184535999</v>
      </c>
      <c r="G38">
        <f>RAW!M38</f>
        <v>39.052019675063399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>
      <c r="A39" s="1">
        <f>RAW!A39</f>
        <v>42361</v>
      </c>
      <c r="B39">
        <f>RAW!B39</f>
        <v>4.4580000000000002</v>
      </c>
      <c r="C39">
        <f>RAW!C39</f>
        <v>4.5199999999999996</v>
      </c>
      <c r="D39">
        <f>RAW!D39</f>
        <v>4.4420000000000002</v>
      </c>
      <c r="E39">
        <f>RAW!E39</f>
        <v>4.5179999999999998</v>
      </c>
      <c r="F39">
        <f>RAW!L39</f>
        <v>71.225139220366202</v>
      </c>
      <c r="G39">
        <f>RAW!M39</f>
        <v>74.524333294738994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>
      <c r="A40" s="1">
        <f>RAW!A40</f>
        <v>42362</v>
      </c>
      <c r="B40">
        <f>RAW!B40</f>
        <v>4.5179999999999998</v>
      </c>
      <c r="C40">
        <f>RAW!C40</f>
        <v>4.5179999999999998</v>
      </c>
      <c r="D40">
        <f>RAW!D40</f>
        <v>4.5179999999999998</v>
      </c>
      <c r="E40">
        <f>RAW!E40</f>
        <v>4.5179999999999998</v>
      </c>
      <c r="F40">
        <f>RAW!L40</f>
        <v>94.133086305388105</v>
      </c>
      <c r="G40">
        <f>RAW!M40</f>
        <v>101.22752420470199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0</v>
      </c>
      <c r="AG40" s="34" t="str">
        <f t="shared" si="8"/>
        <v/>
      </c>
      <c r="AH40" s="28">
        <f t="shared" si="15"/>
        <v>0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1</v>
      </c>
      <c r="AR40" s="33" t="str">
        <f t="shared" si="12"/>
        <v>GROUP</v>
      </c>
      <c r="AS40" s="33">
        <f t="shared" si="17"/>
        <v>1</v>
      </c>
      <c r="AT40" s="33">
        <f t="shared" si="13"/>
        <v>1</v>
      </c>
      <c r="AU40" s="33"/>
      <c r="AV40" s="33"/>
    </row>
    <row r="41" spans="1:48">
      <c r="A41" s="1">
        <f>RAW!A41</f>
        <v>42363</v>
      </c>
      <c r="B41">
        <f>RAW!B41</f>
        <v>4.5179999999999998</v>
      </c>
      <c r="C41">
        <f>RAW!C41</f>
        <v>4.5179999999999998</v>
      </c>
      <c r="D41">
        <f>RAW!D41</f>
        <v>4.5179999999999998</v>
      </c>
      <c r="E41">
        <f>RAW!E41</f>
        <v>4.5179999999999998</v>
      </c>
      <c r="F41">
        <f>RAW!L41</f>
        <v>86.534902657487095</v>
      </c>
      <c r="G41">
        <f>RAW!M41</f>
        <v>95.058570082132704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0</v>
      </c>
      <c r="AG41" s="34" t="str">
        <f t="shared" si="8"/>
        <v/>
      </c>
      <c r="AH41" s="28">
        <f t="shared" si="15"/>
        <v>0</v>
      </c>
      <c r="AI41" s="28" t="str">
        <f t="shared" si="9"/>
        <v/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>
      <c r="A42" s="1">
        <f>RAW!A42</f>
        <v>42366</v>
      </c>
      <c r="B42">
        <f>RAW!B42</f>
        <v>4.4619999999999997</v>
      </c>
      <c r="C42">
        <f>RAW!C42</f>
        <v>4.516</v>
      </c>
      <c r="D42">
        <f>RAW!D42</f>
        <v>4.45</v>
      </c>
      <c r="E42">
        <f>RAW!E42</f>
        <v>4.5060000000000002</v>
      </c>
      <c r="F42">
        <f>RAW!L42</f>
        <v>52.706000574216901</v>
      </c>
      <c r="G42">
        <f>RAW!M42</f>
        <v>54.0420227920225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>
      <c r="A43" s="1">
        <f>RAW!A43</f>
        <v>42367</v>
      </c>
      <c r="B43">
        <f>RAW!B43</f>
        <v>4.45</v>
      </c>
      <c r="C43">
        <f>RAW!C43</f>
        <v>4.556</v>
      </c>
      <c r="D43">
        <f>RAW!D43</f>
        <v>4.45</v>
      </c>
      <c r="E43">
        <f>RAW!E43</f>
        <v>4.556</v>
      </c>
      <c r="F43">
        <f>RAW!L43</f>
        <v>73.804658765835995</v>
      </c>
      <c r="G43">
        <f>RAW!M43</f>
        <v>86.200992980653893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>
      <c r="A44" s="1">
        <f>RAW!A44</f>
        <v>42368</v>
      </c>
      <c r="B44">
        <f>RAW!B44</f>
        <v>4.5199999999999996</v>
      </c>
      <c r="C44">
        <f>RAW!C44</f>
        <v>4.59</v>
      </c>
      <c r="D44">
        <f>RAW!D44</f>
        <v>4.508</v>
      </c>
      <c r="E44">
        <f>RAW!E44</f>
        <v>4.57</v>
      </c>
      <c r="F44">
        <f>RAW!L44</f>
        <v>95.660328547406607</v>
      </c>
      <c r="G44">
        <f>RAW!M44</f>
        <v>124.55582569665199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1</v>
      </c>
      <c r="AR44" s="33" t="str">
        <f t="shared" si="12"/>
        <v/>
      </c>
      <c r="AS44" s="33">
        <f t="shared" si="17"/>
        <v>1</v>
      </c>
      <c r="AT44" s="33" t="str">
        <f t="shared" si="13"/>
        <v/>
      </c>
      <c r="AU44" s="33"/>
      <c r="AV44" s="33"/>
    </row>
    <row r="45" spans="1:48">
      <c r="A45" s="1">
        <f>RAW!A45</f>
        <v>42369</v>
      </c>
      <c r="B45">
        <f>RAW!B45</f>
        <v>4.57</v>
      </c>
      <c r="C45">
        <f>RAW!C45</f>
        <v>4.57</v>
      </c>
      <c r="D45">
        <f>RAW!D45</f>
        <v>4.57</v>
      </c>
      <c r="E45">
        <f>RAW!E45</f>
        <v>4.57</v>
      </c>
      <c r="F45">
        <f>RAW!L45</f>
        <v>99.338099020386807</v>
      </c>
      <c r="G45">
        <f>RAW!M45</f>
        <v>126.259104292576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1</v>
      </c>
      <c r="AR45" s="33" t="str">
        <f t="shared" si="12"/>
        <v/>
      </c>
      <c r="AS45" s="33">
        <f t="shared" si="17"/>
        <v>2</v>
      </c>
      <c r="AT45" s="33" t="str">
        <f t="shared" si="13"/>
        <v/>
      </c>
      <c r="AU45" s="33"/>
      <c r="AV45" s="33"/>
    </row>
    <row r="46" spans="1:48">
      <c r="A46" s="1">
        <f>RAW!A46</f>
        <v>42370</v>
      </c>
      <c r="B46">
        <f>RAW!B46</f>
        <v>4.57</v>
      </c>
      <c r="C46">
        <f>RAW!C46</f>
        <v>4.57</v>
      </c>
      <c r="D46">
        <f>RAW!D46</f>
        <v>4.57</v>
      </c>
      <c r="E46">
        <f>RAW!E46</f>
        <v>4.57</v>
      </c>
      <c r="F46">
        <f>RAW!L46</f>
        <v>104.549408489909</v>
      </c>
      <c r="G46">
        <f>RAW!M46</f>
        <v>114.054290718039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1</v>
      </c>
      <c r="AG46" s="34" t="str">
        <f t="shared" si="8"/>
        <v>GROUP</v>
      </c>
      <c r="AH46" s="28">
        <f t="shared" si="15"/>
        <v>1</v>
      </c>
      <c r="AI46" s="28">
        <f t="shared" si="9"/>
        <v>1</v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1</v>
      </c>
      <c r="AR46" s="33" t="str">
        <f t="shared" si="12"/>
        <v>GROUP</v>
      </c>
      <c r="AS46" s="33">
        <f t="shared" si="17"/>
        <v>3</v>
      </c>
      <c r="AT46" s="33">
        <f t="shared" si="13"/>
        <v>3</v>
      </c>
      <c r="AU46" s="33"/>
      <c r="AV46" s="33"/>
    </row>
    <row r="47" spans="1:48">
      <c r="A47" s="1">
        <f>RAW!A47</f>
        <v>42373</v>
      </c>
      <c r="B47">
        <f>RAW!B47</f>
        <v>4.58</v>
      </c>
      <c r="C47">
        <f>RAW!C47</f>
        <v>4.58</v>
      </c>
      <c r="D47">
        <f>RAW!D47</f>
        <v>4.4000000000000004</v>
      </c>
      <c r="E47">
        <f>RAW!E47</f>
        <v>4.5019999999999998</v>
      </c>
      <c r="F47">
        <f>RAW!L47</f>
        <v>-18.8081936685297</v>
      </c>
      <c r="G47">
        <f>RAW!M47</f>
        <v>29.094827586206101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>
      <c r="A48" s="1">
        <f>RAW!A48</f>
        <v>42374</v>
      </c>
      <c r="B48">
        <f>RAW!B48</f>
        <v>4.524</v>
      </c>
      <c r="C48">
        <f>RAW!C48</f>
        <v>4.524</v>
      </c>
      <c r="D48">
        <f>RAW!D48</f>
        <v>4.45</v>
      </c>
      <c r="E48">
        <f>RAW!E48</f>
        <v>4.5199999999999996</v>
      </c>
      <c r="F48">
        <f>RAW!L48</f>
        <v>-38.554000717618202</v>
      </c>
      <c r="G48">
        <f>RAW!M48</f>
        <v>31.027611727867502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0</v>
      </c>
      <c r="AC48" s="28" t="str">
        <f t="shared" si="7"/>
        <v/>
      </c>
      <c r="AD48" s="34">
        <f t="shared" si="14"/>
        <v>0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>
      <c r="A49" s="1">
        <f>RAW!A49</f>
        <v>42375</v>
      </c>
      <c r="B49">
        <f>RAW!B49</f>
        <v>4.5</v>
      </c>
      <c r="C49">
        <f>RAW!C49</f>
        <v>4.5</v>
      </c>
      <c r="D49">
        <f>RAW!D49</f>
        <v>4.4000000000000004</v>
      </c>
      <c r="E49">
        <f>RAW!E49</f>
        <v>4.42</v>
      </c>
      <c r="F49">
        <f>RAW!L49</f>
        <v>-165.59139784946001</v>
      </c>
      <c r="G49">
        <f>RAW!M49</f>
        <v>-31.459385861191599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1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0</v>
      </c>
      <c r="AN49" s="33" t="str">
        <f t="shared" si="10"/>
        <v/>
      </c>
      <c r="AO49" s="33">
        <f t="shared" si="16"/>
        <v>0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>
      <c r="A50" s="1">
        <f>RAW!A50</f>
        <v>42376</v>
      </c>
      <c r="B50">
        <f>RAW!B50</f>
        <v>4.3159999999999998</v>
      </c>
      <c r="C50">
        <f>RAW!C50</f>
        <v>4.4219999999999997</v>
      </c>
      <c r="D50">
        <f>RAW!D50</f>
        <v>4.28</v>
      </c>
      <c r="E50">
        <f>RAW!E50</f>
        <v>4.3600000000000003</v>
      </c>
      <c r="F50">
        <f>RAW!L50</f>
        <v>-252.044609665428</v>
      </c>
      <c r="G50">
        <f>RAW!M50</f>
        <v>-109.727985246657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2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>GROUP</v>
      </c>
      <c r="AO50" s="33">
        <f t="shared" si="16"/>
        <v>1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>
      <c r="A51" s="1">
        <f>RAW!A51</f>
        <v>42377</v>
      </c>
      <c r="B51">
        <f>RAW!B51</f>
        <v>4.38</v>
      </c>
      <c r="C51">
        <f>RAW!C51</f>
        <v>4.4400000000000004</v>
      </c>
      <c r="D51">
        <f>RAW!D51</f>
        <v>4.3360000000000003</v>
      </c>
      <c r="E51">
        <f>RAW!E51</f>
        <v>4.3659999999999997</v>
      </c>
      <c r="F51">
        <f>RAW!L51</f>
        <v>-154.94791666666501</v>
      </c>
      <c r="G51">
        <f>RAW!M51</f>
        <v>-81.590875859045397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3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0</v>
      </c>
      <c r="AN51" s="33" t="str">
        <f t="shared" si="10"/>
        <v/>
      </c>
      <c r="AO51" s="33">
        <f t="shared" si="16"/>
        <v>0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>
      <c r="A52" s="1">
        <f>RAW!A52</f>
        <v>42380</v>
      </c>
      <c r="B52">
        <f>RAW!B52</f>
        <v>4.3979999999999997</v>
      </c>
      <c r="C52">
        <f>RAW!C52</f>
        <v>4.3979999999999997</v>
      </c>
      <c r="D52">
        <f>RAW!D52</f>
        <v>4.22</v>
      </c>
      <c r="E52">
        <f>RAW!E52</f>
        <v>4.22</v>
      </c>
      <c r="F52">
        <f>RAW!L52</f>
        <v>-202.92825768667601</v>
      </c>
      <c r="G52">
        <f>RAW!M52</f>
        <v>-179.057219475946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4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1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>
      <c r="A53" s="1">
        <f>RAW!A53</f>
        <v>42381</v>
      </c>
      <c r="B53">
        <f>RAW!B53</f>
        <v>4.25</v>
      </c>
      <c r="C53">
        <f>RAW!C53</f>
        <v>4.306</v>
      </c>
      <c r="D53">
        <f>RAW!D53</f>
        <v>4.22</v>
      </c>
      <c r="E53">
        <f>RAW!E53</f>
        <v>4.306</v>
      </c>
      <c r="F53">
        <f>RAW!L53</f>
        <v>-148.970515565803</v>
      </c>
      <c r="G53">
        <f>RAW!M53</f>
        <v>-180.70345272668601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1</v>
      </c>
      <c r="AC53" s="28" t="str">
        <f t="shared" si="7"/>
        <v/>
      </c>
      <c r="AD53" s="34">
        <f t="shared" si="14"/>
        <v>5</v>
      </c>
      <c r="AE53" s="34" t="str">
        <f t="shared" si="0"/>
        <v/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/>
      </c>
      <c r="AO53" s="33">
        <f t="shared" si="16"/>
        <v>2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>
      <c r="A54" s="1">
        <f>RAW!A54</f>
        <v>42382</v>
      </c>
      <c r="B54">
        <f>RAW!B54</f>
        <v>4.3439999999999896</v>
      </c>
      <c r="C54">
        <f>RAW!C54</f>
        <v>4.3439999999999896</v>
      </c>
      <c r="D54">
        <f>RAW!D54</f>
        <v>4.22</v>
      </c>
      <c r="E54">
        <f>RAW!E54</f>
        <v>4.22</v>
      </c>
      <c r="F54">
        <f>RAW!L54</f>
        <v>-127.166998955663</v>
      </c>
      <c r="G54">
        <f>RAW!M54</f>
        <v>-172.787565372366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1</v>
      </c>
      <c r="AC54" s="28" t="str">
        <f t="shared" si="7"/>
        <v/>
      </c>
      <c r="AD54" s="34">
        <f t="shared" si="14"/>
        <v>6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1</v>
      </c>
      <c r="AN54" s="33" t="str">
        <f t="shared" si="10"/>
        <v/>
      </c>
      <c r="AO54" s="33">
        <f t="shared" si="16"/>
        <v>3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>
      <c r="A55" s="1">
        <f>RAW!A55</f>
        <v>42383</v>
      </c>
      <c r="B55">
        <f>RAW!B55</f>
        <v>4.2300000000000004</v>
      </c>
      <c r="C55">
        <f>RAW!C55</f>
        <v>4.2300000000000004</v>
      </c>
      <c r="D55">
        <f>RAW!D55</f>
        <v>4.09</v>
      </c>
      <c r="E55">
        <f>RAW!E55</f>
        <v>4.1100000000000003</v>
      </c>
      <c r="F55">
        <f>RAW!L55</f>
        <v>-158.565061333963</v>
      </c>
      <c r="G55">
        <f>RAW!M55</f>
        <v>-208.19807555819099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1</v>
      </c>
      <c r="AC55" s="28" t="str">
        <f t="shared" si="7"/>
        <v/>
      </c>
      <c r="AD55" s="34">
        <f t="shared" si="14"/>
        <v>7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1</v>
      </c>
      <c r="AN55" s="33" t="str">
        <f t="shared" si="10"/>
        <v/>
      </c>
      <c r="AO55" s="33">
        <f t="shared" si="16"/>
        <v>4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>
      <c r="A56" s="1">
        <f>RAW!A56</f>
        <v>42384</v>
      </c>
      <c r="B56">
        <f>RAW!B56</f>
        <v>4.16</v>
      </c>
      <c r="C56">
        <f>RAW!C56</f>
        <v>4.1900000000000004</v>
      </c>
      <c r="D56">
        <f>RAW!D56</f>
        <v>3.952</v>
      </c>
      <c r="E56">
        <f>RAW!E56</f>
        <v>4.1900000000000004</v>
      </c>
      <c r="F56">
        <f>RAW!L56</f>
        <v>-141.36807817589499</v>
      </c>
      <c r="G56">
        <f>RAW!M56</f>
        <v>-180.832946276511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1</v>
      </c>
      <c r="AC56" s="28" t="str">
        <f t="shared" si="7"/>
        <v/>
      </c>
      <c r="AD56" s="34">
        <f t="shared" si="14"/>
        <v>8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5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>
      <c r="A57" s="1">
        <f>RAW!A57</f>
        <v>42387</v>
      </c>
      <c r="B57">
        <f>RAW!B57</f>
        <v>4.21</v>
      </c>
      <c r="C57">
        <f>RAW!C57</f>
        <v>4.21</v>
      </c>
      <c r="D57">
        <f>RAW!D57</f>
        <v>4.01</v>
      </c>
      <c r="E57">
        <f>RAW!E57</f>
        <v>4.04</v>
      </c>
      <c r="F57">
        <f>RAW!L57</f>
        <v>-127.187708750835</v>
      </c>
      <c r="G57">
        <f>RAW!M57</f>
        <v>-159.44455720181199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1</v>
      </c>
      <c r="AC57" s="28" t="str">
        <f t="shared" si="7"/>
        <v/>
      </c>
      <c r="AD57" s="34">
        <f t="shared" si="14"/>
        <v>9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6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>
      <c r="A58" s="1">
        <f>RAW!A58</f>
        <v>42388</v>
      </c>
      <c r="B58">
        <f>RAW!B58</f>
        <v>4.1360000000000001</v>
      </c>
      <c r="C58">
        <f>RAW!C58</f>
        <v>4.1360000000000001</v>
      </c>
      <c r="D58">
        <f>RAW!D58</f>
        <v>4.0119999999999996</v>
      </c>
      <c r="E58">
        <f>RAW!E58</f>
        <v>4.0119999999999996</v>
      </c>
      <c r="F58">
        <f>RAW!L58</f>
        <v>-120.050922978994</v>
      </c>
      <c r="G58">
        <f>RAW!M58</f>
        <v>-147.46924283708799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1</v>
      </c>
      <c r="AC58" s="28" t="str">
        <f t="shared" si="7"/>
        <v/>
      </c>
      <c r="AD58" s="34">
        <f t="shared" si="14"/>
        <v>10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7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>
      <c r="A59" s="1">
        <f>RAW!A59</f>
        <v>42389</v>
      </c>
      <c r="B59">
        <f>RAW!B59</f>
        <v>4.0999999999999996</v>
      </c>
      <c r="C59">
        <f>RAW!C59</f>
        <v>4.0999999999999996</v>
      </c>
      <c r="D59">
        <f>RAW!D59</f>
        <v>3.94</v>
      </c>
      <c r="E59">
        <f>RAW!E59</f>
        <v>3.94</v>
      </c>
      <c r="F59">
        <f>RAW!L59</f>
        <v>-128.44367648842001</v>
      </c>
      <c r="G59">
        <f>RAW!M59</f>
        <v>-147.100405192415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11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8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>
      <c r="A60" s="1">
        <f>RAW!A60</f>
        <v>42390</v>
      </c>
      <c r="B60">
        <f>RAW!B60</f>
        <v>3.91</v>
      </c>
      <c r="C60">
        <f>RAW!C60</f>
        <v>4.04</v>
      </c>
      <c r="D60">
        <f>RAW!D60</f>
        <v>3.91</v>
      </c>
      <c r="E60">
        <f>RAW!E60</f>
        <v>3.98</v>
      </c>
      <c r="F60">
        <f>RAW!L60</f>
        <v>-114.374203491301</v>
      </c>
      <c r="G60">
        <f>RAW!M60</f>
        <v>-132.122326684055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12</v>
      </c>
      <c r="AE60" s="34">
        <f t="shared" si="0"/>
        <v>12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9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>
      <c r="A61" s="1">
        <f>RAW!A61</f>
        <v>42391</v>
      </c>
      <c r="B61">
        <f>RAW!B61</f>
        <v>3.9860000000000002</v>
      </c>
      <c r="C61">
        <f>RAW!C61</f>
        <v>4.2240000000000002</v>
      </c>
      <c r="D61">
        <f>RAW!D61</f>
        <v>3.9860000000000002</v>
      </c>
      <c r="E61">
        <f>RAW!E61</f>
        <v>4.1980000000000004</v>
      </c>
      <c r="F61">
        <f>RAW!L61</f>
        <v>-36.392051797276203</v>
      </c>
      <c r="G61">
        <f>RAW!M61</f>
        <v>-65.091863517059807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>
      <c r="A62" s="1">
        <f>RAW!A62</f>
        <v>42394</v>
      </c>
      <c r="B62">
        <f>RAW!B62</f>
        <v>4.2439999999999998</v>
      </c>
      <c r="C62">
        <f>RAW!C62</f>
        <v>4.2439999999999998</v>
      </c>
      <c r="D62">
        <f>RAW!D62</f>
        <v>4.048</v>
      </c>
      <c r="E62">
        <f>RAW!E62</f>
        <v>4.048</v>
      </c>
      <c r="F62">
        <f>RAW!L62</f>
        <v>-38.795853269537602</v>
      </c>
      <c r="G62">
        <f>RAW!M62</f>
        <v>-66.940870155842902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>
      <c r="A63" s="1">
        <f>RAW!A63</f>
        <v>42395</v>
      </c>
      <c r="B63">
        <f>RAW!B63</f>
        <v>4.0759999999999996</v>
      </c>
      <c r="C63">
        <f>RAW!C63</f>
        <v>4.0759999999999996</v>
      </c>
      <c r="D63">
        <f>RAW!D63</f>
        <v>4.0039999999999996</v>
      </c>
      <c r="E63">
        <f>RAW!E63</f>
        <v>4.0199999999999996</v>
      </c>
      <c r="F63">
        <f>RAW!L63</f>
        <v>-75.281898495851905</v>
      </c>
      <c r="G63">
        <f>RAW!M63</f>
        <v>-88.488070375292196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>
      <c r="A64" s="1">
        <f>RAW!A64</f>
        <v>42396</v>
      </c>
      <c r="B64">
        <f>RAW!B64</f>
        <v>4.0019999999999998</v>
      </c>
      <c r="C64">
        <f>RAW!C64</f>
        <v>4.07</v>
      </c>
      <c r="D64">
        <f>RAW!D64</f>
        <v>3.99</v>
      </c>
      <c r="E64">
        <f>RAW!E64</f>
        <v>4.0380000000000003</v>
      </c>
      <c r="F64">
        <f>RAW!L64</f>
        <v>-70.349933974721594</v>
      </c>
      <c r="G64">
        <f>RAW!M64</f>
        <v>-80.314757481939694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>
      <c r="A65" s="1">
        <f>RAW!A65</f>
        <v>42397</v>
      </c>
      <c r="B65">
        <f>RAW!B65</f>
        <v>4</v>
      </c>
      <c r="C65">
        <f>RAW!C65</f>
        <v>4.0060000000000002</v>
      </c>
      <c r="D65">
        <f>RAW!D65</f>
        <v>3.9219999999999899</v>
      </c>
      <c r="E65">
        <f>RAW!E65</f>
        <v>3.97</v>
      </c>
      <c r="F65">
        <f>RAW!L65</f>
        <v>-109.628792161296</v>
      </c>
      <c r="G65">
        <f>RAW!M65</f>
        <v>-97.717260712854795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1</v>
      </c>
      <c r="AC65" s="28" t="str">
        <f t="shared" si="7"/>
        <v>GROUP</v>
      </c>
      <c r="AD65" s="34">
        <f t="shared" si="14"/>
        <v>1</v>
      </c>
      <c r="AE65" s="34">
        <f t="shared" si="0"/>
        <v>1</v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>
      <c r="A66" s="1">
        <f>RAW!A66</f>
        <v>42398</v>
      </c>
      <c r="B66">
        <f>RAW!B66</f>
        <v>3.99</v>
      </c>
      <c r="C66">
        <f>RAW!C66</f>
        <v>4.048</v>
      </c>
      <c r="D66">
        <f>RAW!D66</f>
        <v>3.98199999999999</v>
      </c>
      <c r="E66">
        <f>RAW!E66</f>
        <v>4</v>
      </c>
      <c r="F66">
        <f>RAW!L66</f>
        <v>-66.081504702194906</v>
      </c>
      <c r="G66">
        <f>RAW!M66</f>
        <v>-75.010902747491599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>
      <c r="A67" s="1">
        <f>RAW!A67</f>
        <v>42401</v>
      </c>
      <c r="B67">
        <f>RAW!B67</f>
        <v>4</v>
      </c>
      <c r="C67">
        <f>RAW!C67</f>
        <v>4.0519999999999996</v>
      </c>
      <c r="D67">
        <f>RAW!D67</f>
        <v>3.9239999999999999</v>
      </c>
      <c r="E67">
        <f>RAW!E67</f>
        <v>4.0439999999999996</v>
      </c>
      <c r="F67">
        <f>RAW!L67</f>
        <v>-60.723244147156997</v>
      </c>
      <c r="G67">
        <f>RAW!M67</f>
        <v>-72.550480172364999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>
      <c r="A68" s="1">
        <f>RAW!A68</f>
        <v>42402</v>
      </c>
      <c r="B68">
        <f>RAW!B68</f>
        <v>4.09</v>
      </c>
      <c r="C68">
        <f>RAW!C68</f>
        <v>4.09</v>
      </c>
      <c r="D68">
        <f>RAW!D68</f>
        <v>3.944</v>
      </c>
      <c r="E68">
        <f>RAW!E68</f>
        <v>3.992</v>
      </c>
      <c r="F68">
        <f>RAW!L68</f>
        <v>-51.4494692712519</v>
      </c>
      <c r="G68">
        <f>RAW!M68</f>
        <v>-68.784530386739604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>
      <c r="A69" s="1">
        <f>RAW!A69</f>
        <v>42403</v>
      </c>
      <c r="B69">
        <f>RAW!B69</f>
        <v>4</v>
      </c>
      <c r="C69">
        <f>RAW!C69</f>
        <v>4</v>
      </c>
      <c r="D69">
        <f>RAW!D69</f>
        <v>3.9</v>
      </c>
      <c r="E69">
        <f>RAW!E69</f>
        <v>3.95</v>
      </c>
      <c r="F69">
        <f>RAW!L69</f>
        <v>-119.094412331405</v>
      </c>
      <c r="G69">
        <f>RAW!M69</f>
        <v>-98.124098124097401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1</v>
      </c>
      <c r="AC69" s="28" t="str">
        <f t="shared" si="25"/>
        <v>GROUP</v>
      </c>
      <c r="AD69" s="34">
        <f t="shared" si="31"/>
        <v>1</v>
      </c>
      <c r="AE69" s="34">
        <f t="shared" si="18"/>
        <v>1</v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0</v>
      </c>
      <c r="AN69" s="33" t="str">
        <f t="shared" si="28"/>
        <v/>
      </c>
      <c r="AO69" s="33">
        <f t="shared" si="33"/>
        <v>0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>
      <c r="A70" s="1">
        <f>RAW!A70</f>
        <v>42404</v>
      </c>
      <c r="B70">
        <f>RAW!B70</f>
        <v>3.9019999999999899</v>
      </c>
      <c r="C70">
        <f>RAW!C70</f>
        <v>3.9980000000000002</v>
      </c>
      <c r="D70">
        <f>RAW!D70</f>
        <v>3.9019999999999899</v>
      </c>
      <c r="E70">
        <f>RAW!E70</f>
        <v>3.988</v>
      </c>
      <c r="F70">
        <f>RAW!L70</f>
        <v>-90.391027584116401</v>
      </c>
      <c r="G70">
        <f>RAW!M70</f>
        <v>-85.209147683874207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0</v>
      </c>
      <c r="AC70" s="28" t="str">
        <f t="shared" si="25"/>
        <v/>
      </c>
      <c r="AD70" s="34">
        <f t="shared" si="31"/>
        <v>0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0</v>
      </c>
      <c r="AN70" s="33" t="str">
        <f t="shared" si="28"/>
        <v/>
      </c>
      <c r="AO70" s="33">
        <f t="shared" si="33"/>
        <v>0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>
      <c r="A71" s="1">
        <f>RAW!A71</f>
        <v>42405</v>
      </c>
      <c r="B71">
        <f>RAW!B71</f>
        <v>4</v>
      </c>
      <c r="C71">
        <f>RAW!C71</f>
        <v>4.05</v>
      </c>
      <c r="D71">
        <f>RAW!D71</f>
        <v>3.94</v>
      </c>
      <c r="E71">
        <f>RAW!E71</f>
        <v>3.98</v>
      </c>
      <c r="F71">
        <f>RAW!L71</f>
        <v>-43.499527541548296</v>
      </c>
      <c r="G71">
        <f>RAW!M71</f>
        <v>-62.297734627830501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0</v>
      </c>
      <c r="AC71" s="28" t="str">
        <f t="shared" si="25"/>
        <v/>
      </c>
      <c r="AD71" s="34">
        <f t="shared" si="31"/>
        <v>0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0</v>
      </c>
      <c r="AN71" s="33" t="str">
        <f t="shared" si="28"/>
        <v/>
      </c>
      <c r="AO71" s="33">
        <f t="shared" si="33"/>
        <v>0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>
      <c r="A72" s="1">
        <f>RAW!A72</f>
        <v>42408</v>
      </c>
      <c r="B72">
        <f>RAW!B72</f>
        <v>4.05</v>
      </c>
      <c r="C72">
        <f>RAW!C72</f>
        <v>4.05</v>
      </c>
      <c r="D72">
        <f>RAW!D72</f>
        <v>3.8119999999999998</v>
      </c>
      <c r="E72">
        <f>RAW!E72</f>
        <v>3.85</v>
      </c>
      <c r="F72">
        <f>RAW!L72</f>
        <v>-159.12300260126401</v>
      </c>
      <c r="G72">
        <f>RAW!M72</f>
        <v>-126.181880694515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1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1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>
      <c r="A73" s="1">
        <f>RAW!A73</f>
        <v>42409</v>
      </c>
      <c r="B73">
        <f>RAW!B73</f>
        <v>3.8119999999999998</v>
      </c>
      <c r="C73">
        <f>RAW!C73</f>
        <v>3.8380000000000001</v>
      </c>
      <c r="D73">
        <f>RAW!D73</f>
        <v>3.6019999999999999</v>
      </c>
      <c r="E73">
        <f>RAW!E73</f>
        <v>3.6019999999999999</v>
      </c>
      <c r="F73">
        <f>RAW!L73</f>
        <v>-306.20187018701898</v>
      </c>
      <c r="G73">
        <f>RAW!M73</f>
        <v>-290.12319365701802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2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2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>
      <c r="A74" s="1">
        <f>RAW!A74</f>
        <v>42410</v>
      </c>
      <c r="B74">
        <f>RAW!B74</f>
        <v>3.6459999999999999</v>
      </c>
      <c r="C74">
        <f>RAW!C74</f>
        <v>3.75</v>
      </c>
      <c r="D74">
        <f>RAW!D74</f>
        <v>3.55</v>
      </c>
      <c r="E74">
        <f>RAW!E74</f>
        <v>3.6</v>
      </c>
      <c r="F74">
        <f>RAW!L74</f>
        <v>-227.44846584972001</v>
      </c>
      <c r="G74">
        <f>RAW!M74</f>
        <v>-278.20948364507302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1</v>
      </c>
      <c r="AC74" s="28" t="str">
        <f t="shared" si="25"/>
        <v/>
      </c>
      <c r="AD74" s="34">
        <f t="shared" si="31"/>
        <v>3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3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>
      <c r="A75" s="1">
        <f>RAW!A75</f>
        <v>42411</v>
      </c>
      <c r="B75">
        <f>RAW!B75</f>
        <v>3.65</v>
      </c>
      <c r="C75">
        <f>RAW!C75</f>
        <v>3.65</v>
      </c>
      <c r="D75">
        <f>RAW!D75</f>
        <v>3.37</v>
      </c>
      <c r="E75">
        <f>RAW!E75</f>
        <v>3.37</v>
      </c>
      <c r="F75">
        <f>RAW!L75</f>
        <v>-216.993076162215</v>
      </c>
      <c r="G75">
        <f>RAW!M75</f>
        <v>-286.22377283519899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1</v>
      </c>
      <c r="AC75" s="28" t="str">
        <f t="shared" si="25"/>
        <v/>
      </c>
      <c r="AD75" s="34">
        <f t="shared" si="31"/>
        <v>4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/>
      </c>
      <c r="AO75" s="33">
        <f t="shared" si="33"/>
        <v>4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>
      <c r="A76" s="1">
        <f>RAW!A76</f>
        <v>42412</v>
      </c>
      <c r="B76">
        <f>RAW!B76</f>
        <v>3.4139999999999899</v>
      </c>
      <c r="C76">
        <f>RAW!C76</f>
        <v>3.55</v>
      </c>
      <c r="D76">
        <f>RAW!D76</f>
        <v>3.22</v>
      </c>
      <c r="E76">
        <f>RAW!E76</f>
        <v>3.5</v>
      </c>
      <c r="F76">
        <f>RAW!L76</f>
        <v>-164.15526858714699</v>
      </c>
      <c r="G76">
        <f>RAW!M76</f>
        <v>-221.077560686797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1</v>
      </c>
      <c r="AC76" s="28" t="str">
        <f t="shared" si="25"/>
        <v>GROUP</v>
      </c>
      <c r="AD76" s="34">
        <f t="shared" si="31"/>
        <v>5</v>
      </c>
      <c r="AE76" s="34">
        <f t="shared" si="18"/>
        <v>5</v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1</v>
      </c>
      <c r="AN76" s="33" t="str">
        <f t="shared" si="28"/>
        <v>GROUP</v>
      </c>
      <c r="AO76" s="33">
        <f t="shared" si="33"/>
        <v>5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>
      <c r="A77" s="1">
        <f>RAW!A77</f>
        <v>42415</v>
      </c>
      <c r="B77">
        <f>RAW!B77</f>
        <v>3.5</v>
      </c>
      <c r="C77">
        <f>RAW!C77</f>
        <v>3.7519999999999998</v>
      </c>
      <c r="D77">
        <f>RAW!D77</f>
        <v>3.5</v>
      </c>
      <c r="E77">
        <f>RAW!E77</f>
        <v>3.72</v>
      </c>
      <c r="F77">
        <f>RAW!L77</f>
        <v>-62.943538177740699</v>
      </c>
      <c r="G77">
        <f>RAW!M77</f>
        <v>-98.4965461194639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>
      <c r="A78" s="1">
        <f>RAW!A78</f>
        <v>42416</v>
      </c>
      <c r="B78">
        <f>RAW!B78</f>
        <v>3.766</v>
      </c>
      <c r="C78">
        <f>RAW!C78</f>
        <v>3.8279999999999998</v>
      </c>
      <c r="D78">
        <f>RAW!D78</f>
        <v>3.6680000000000001</v>
      </c>
      <c r="E78">
        <f>RAW!E78</f>
        <v>3.6680000000000001</v>
      </c>
      <c r="F78">
        <f>RAW!L78</f>
        <v>-32.870608397600201</v>
      </c>
      <c r="G78">
        <f>RAW!M78</f>
        <v>-62.732630272953102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>
      <c r="A79" s="1">
        <f>RAW!A79</f>
        <v>42417</v>
      </c>
      <c r="B79">
        <f>RAW!B79</f>
        <v>3.6239999999999899</v>
      </c>
      <c r="C79">
        <f>RAW!C79</f>
        <v>3.9180000000000001</v>
      </c>
      <c r="D79">
        <f>RAW!D79</f>
        <v>3.6</v>
      </c>
      <c r="E79">
        <f>RAW!E79</f>
        <v>3.9180000000000001</v>
      </c>
      <c r="F79">
        <f>RAW!L79</f>
        <v>3.9183820873962398</v>
      </c>
      <c r="G79">
        <f>RAW!M79</f>
        <v>-23.9574889669463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>
      <c r="A80" s="1">
        <f>RAW!A80</f>
        <v>42418</v>
      </c>
      <c r="B80">
        <f>RAW!B80</f>
        <v>3.87</v>
      </c>
      <c r="C80">
        <f>RAW!C80</f>
        <v>4.1980000000000004</v>
      </c>
      <c r="D80">
        <f>RAW!D80</f>
        <v>3.87</v>
      </c>
      <c r="E80">
        <f>RAW!E80</f>
        <v>4.1260000000000003</v>
      </c>
      <c r="F80">
        <f>RAW!L80</f>
        <v>96.413021466180993</v>
      </c>
      <c r="G80">
        <f>RAW!M80</f>
        <v>70.613220069020599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>
      <c r="A81" s="1">
        <f>RAW!A81</f>
        <v>42419</v>
      </c>
      <c r="B81">
        <f>RAW!B81</f>
        <v>4.0759999999999996</v>
      </c>
      <c r="C81">
        <f>RAW!C81</f>
        <v>4.1500000000000004</v>
      </c>
      <c r="D81">
        <f>RAW!D81</f>
        <v>4.0220000000000002</v>
      </c>
      <c r="E81">
        <f>RAW!E81</f>
        <v>4.0259999999999998</v>
      </c>
      <c r="F81">
        <f>RAW!L81</f>
        <v>93.437538766902193</v>
      </c>
      <c r="G81">
        <f>RAW!M81</f>
        <v>73.4701203135713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>
      <c r="A82" s="1">
        <f>RAW!A82</f>
        <v>42422</v>
      </c>
      <c r="B82">
        <f>RAW!B82</f>
        <v>4.0759999999999996</v>
      </c>
      <c r="C82">
        <f>RAW!C82</f>
        <v>4.1900000000000004</v>
      </c>
      <c r="D82">
        <f>RAW!D82</f>
        <v>4.05</v>
      </c>
      <c r="E82">
        <f>RAW!E82</f>
        <v>4.1900000000000004</v>
      </c>
      <c r="F82">
        <f>RAW!L82</f>
        <v>112.411171707156</v>
      </c>
      <c r="G82">
        <f>RAW!M82</f>
        <v>102.017151522101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1</v>
      </c>
      <c r="AG82" s="34" t="str">
        <f t="shared" si="26"/>
        <v>GROUP</v>
      </c>
      <c r="AH82" s="28">
        <f t="shared" si="32"/>
        <v>1</v>
      </c>
      <c r="AI82" s="28">
        <f t="shared" si="27"/>
        <v>1</v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1</v>
      </c>
      <c r="AR82" s="33" t="str">
        <f t="shared" si="29"/>
        <v>GROUP</v>
      </c>
      <c r="AS82" s="33">
        <f t="shared" si="34"/>
        <v>1</v>
      </c>
      <c r="AT82" s="33">
        <f t="shared" si="30"/>
        <v>1</v>
      </c>
      <c r="AU82" s="33"/>
      <c r="AV82" s="33"/>
    </row>
    <row r="83" spans="1:48">
      <c r="A83" s="1">
        <f>RAW!A83</f>
        <v>42423</v>
      </c>
      <c r="B83">
        <f>RAW!B83</f>
        <v>4.1339999999999897</v>
      </c>
      <c r="C83">
        <f>RAW!C83</f>
        <v>4.1840000000000002</v>
      </c>
      <c r="D83">
        <f>RAW!D83</f>
        <v>4.07</v>
      </c>
      <c r="E83">
        <f>RAW!E83</f>
        <v>4.0739999999999998</v>
      </c>
      <c r="F83">
        <f>RAW!L83</f>
        <v>91.255168109837101</v>
      </c>
      <c r="G83">
        <f>RAW!M83</f>
        <v>86.251474759645404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>
      <c r="A84" s="1">
        <f>RAW!A84</f>
        <v>42424</v>
      </c>
      <c r="B84">
        <f>RAW!B84</f>
        <v>4.1239999999999997</v>
      </c>
      <c r="C84">
        <f>RAW!C84</f>
        <v>4.1239999999999997</v>
      </c>
      <c r="D84">
        <f>RAW!D84</f>
        <v>3.8959999999999999</v>
      </c>
      <c r="E84">
        <f>RAW!E84</f>
        <v>3.9319999999999999</v>
      </c>
      <c r="F84">
        <f>RAW!L84</f>
        <v>49.322493224932003</v>
      </c>
      <c r="G84">
        <f>RAW!M84</f>
        <v>40.363717010423301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>
      <c r="A85" s="1">
        <f>RAW!A85</f>
        <v>42425</v>
      </c>
      <c r="B85">
        <f>RAW!B85</f>
        <v>3.98</v>
      </c>
      <c r="C85">
        <f>RAW!C85</f>
        <v>4.0279999999999996</v>
      </c>
      <c r="D85">
        <f>RAW!D85</f>
        <v>3.964</v>
      </c>
      <c r="E85">
        <f>RAW!E85</f>
        <v>3.98</v>
      </c>
      <c r="F85">
        <f>RAW!L85</f>
        <v>51.463074779377699</v>
      </c>
      <c r="G85">
        <f>RAW!M85</f>
        <v>42.221549636803601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>
      <c r="A86" s="1">
        <f>RAW!A86</f>
        <v>42426</v>
      </c>
      <c r="B86">
        <f>RAW!B86</f>
        <v>4</v>
      </c>
      <c r="C86">
        <f>RAW!C86</f>
        <v>4.12</v>
      </c>
      <c r="D86">
        <f>RAW!D86</f>
        <v>3.984</v>
      </c>
      <c r="E86">
        <f>RAW!E86</f>
        <v>4.1100000000000003</v>
      </c>
      <c r="F86">
        <f>RAW!L86</f>
        <v>69.738863287249899</v>
      </c>
      <c r="G86">
        <f>RAW!M86</f>
        <v>70.718397249008802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>
      <c r="A87" s="1">
        <f>RAW!A87</f>
        <v>42429</v>
      </c>
      <c r="B87">
        <f>RAW!B87</f>
        <v>4.0960000000000001</v>
      </c>
      <c r="C87">
        <f>RAW!C87</f>
        <v>4.1980000000000004</v>
      </c>
      <c r="D87">
        <f>RAW!D87</f>
        <v>4.07</v>
      </c>
      <c r="E87">
        <f>RAW!E87</f>
        <v>4.1100000000000003</v>
      </c>
      <c r="F87">
        <f>RAW!L87</f>
        <v>75.4111487526948</v>
      </c>
      <c r="G87">
        <f>RAW!M87</f>
        <v>86.886652909917402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>
      <c r="A88" s="1">
        <f>RAW!A88</f>
        <v>42430</v>
      </c>
      <c r="B88">
        <f>RAW!B88</f>
        <v>4.16</v>
      </c>
      <c r="C88">
        <f>RAW!C88</f>
        <v>4.2219999999999898</v>
      </c>
      <c r="D88">
        <f>RAW!D88</f>
        <v>4.1079999999999997</v>
      </c>
      <c r="E88">
        <f>RAW!E88</f>
        <v>4.22</v>
      </c>
      <c r="F88">
        <f>RAW!L88</f>
        <v>83.358733384133302</v>
      </c>
      <c r="G88">
        <f>RAW!M88</f>
        <v>101.245693082427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0</v>
      </c>
      <c r="AG88" s="34" t="str">
        <f t="shared" si="26"/>
        <v/>
      </c>
      <c r="AH88" s="28">
        <f t="shared" si="32"/>
        <v>0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1</v>
      </c>
      <c r="AR88" s="33" t="str">
        <f t="shared" si="29"/>
        <v>GROUP</v>
      </c>
      <c r="AS88" s="33">
        <f t="shared" si="34"/>
        <v>1</v>
      </c>
      <c r="AT88" s="33">
        <f t="shared" si="30"/>
        <v>1</v>
      </c>
      <c r="AU88" s="33"/>
      <c r="AV88" s="33"/>
    </row>
    <row r="89" spans="1:48">
      <c r="A89" s="1">
        <f>RAW!A89</f>
        <v>42431</v>
      </c>
      <c r="B89">
        <f>RAW!B89</f>
        <v>4.2219999999999898</v>
      </c>
      <c r="C89">
        <f>RAW!C89</f>
        <v>4.2720000000000002</v>
      </c>
      <c r="D89">
        <f>RAW!D89</f>
        <v>4.0199999999999996</v>
      </c>
      <c r="E89">
        <f>RAW!E89</f>
        <v>4.1920000000000002</v>
      </c>
      <c r="F89">
        <f>RAW!L89</f>
        <v>73.358788341605901</v>
      </c>
      <c r="G89">
        <f>RAW!M89</f>
        <v>86.201824065901306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0</v>
      </c>
      <c r="AG89" s="34" t="str">
        <f t="shared" si="26"/>
        <v/>
      </c>
      <c r="AH89" s="28">
        <f t="shared" si="32"/>
        <v>0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0</v>
      </c>
      <c r="AR89" s="33" t="str">
        <f t="shared" si="29"/>
        <v/>
      </c>
      <c r="AS89" s="33">
        <f t="shared" si="34"/>
        <v>0</v>
      </c>
      <c r="AT89" s="33" t="str">
        <f t="shared" si="30"/>
        <v/>
      </c>
      <c r="AU89" s="33"/>
      <c r="AV89" s="33"/>
    </row>
    <row r="90" spans="1:48">
      <c r="A90" s="1">
        <f>RAW!A90</f>
        <v>42432</v>
      </c>
      <c r="B90">
        <f>RAW!B90</f>
        <v>4.2439999999999998</v>
      </c>
      <c r="C90">
        <f>RAW!C90</f>
        <v>4.2439999999999998</v>
      </c>
      <c r="D90">
        <f>RAW!D90</f>
        <v>4.1479999999999997</v>
      </c>
      <c r="E90">
        <f>RAW!E90</f>
        <v>4.1500000000000004</v>
      </c>
      <c r="F90">
        <f>RAW!L90</f>
        <v>80.795379031845201</v>
      </c>
      <c r="G90">
        <f>RAW!M90</f>
        <v>85.278120869357494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0</v>
      </c>
      <c r="AG90" s="34" t="str">
        <f t="shared" si="26"/>
        <v/>
      </c>
      <c r="AH90" s="28">
        <f t="shared" si="32"/>
        <v>0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0</v>
      </c>
      <c r="AR90" s="33" t="str">
        <f t="shared" si="29"/>
        <v/>
      </c>
      <c r="AS90" s="33">
        <f t="shared" si="34"/>
        <v>0</v>
      </c>
      <c r="AT90" s="33" t="str">
        <f t="shared" si="30"/>
        <v/>
      </c>
      <c r="AU90" s="33"/>
      <c r="AV90" s="33"/>
    </row>
    <row r="91" spans="1:48">
      <c r="A91" s="1">
        <f>RAW!A91</f>
        <v>42433</v>
      </c>
      <c r="B91">
        <f>RAW!B91</f>
        <v>4.2</v>
      </c>
      <c r="C91">
        <f>RAW!C91</f>
        <v>4.25</v>
      </c>
      <c r="D91">
        <f>RAW!D91</f>
        <v>4.1399999999999997</v>
      </c>
      <c r="E91">
        <f>RAW!E91</f>
        <v>4.17</v>
      </c>
      <c r="F91">
        <f>RAW!L91</f>
        <v>83.831042988019504</v>
      </c>
      <c r="G91">
        <f>RAW!M91</f>
        <v>80.928233059955005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0</v>
      </c>
      <c r="AG91" s="34" t="str">
        <f t="shared" si="26"/>
        <v/>
      </c>
      <c r="AH91" s="28">
        <f t="shared" si="32"/>
        <v>0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0</v>
      </c>
      <c r="AR91" s="33" t="str">
        <f t="shared" si="29"/>
        <v/>
      </c>
      <c r="AS91" s="33">
        <f t="shared" si="34"/>
        <v>0</v>
      </c>
      <c r="AT91" s="33" t="str">
        <f t="shared" si="30"/>
        <v/>
      </c>
      <c r="AU91" s="33"/>
      <c r="AV91" s="33"/>
    </row>
    <row r="92" spans="1:48">
      <c r="A92" s="1">
        <f>RAW!A92</f>
        <v>42436</v>
      </c>
      <c r="B92">
        <f>RAW!B92</f>
        <v>4.1500000000000004</v>
      </c>
      <c r="C92">
        <f>RAW!C92</f>
        <v>4.26</v>
      </c>
      <c r="D92">
        <f>RAW!D92</f>
        <v>4.1500000000000004</v>
      </c>
      <c r="E92">
        <f>RAW!E92</f>
        <v>4.2240000000000002</v>
      </c>
      <c r="F92">
        <f>RAW!L92</f>
        <v>98.498397165513694</v>
      </c>
      <c r="G92">
        <f>RAW!M92</f>
        <v>80.678765971332894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0</v>
      </c>
      <c r="AG92" s="34" t="str">
        <f t="shared" si="26"/>
        <v/>
      </c>
      <c r="AH92" s="28">
        <f t="shared" si="32"/>
        <v>0</v>
      </c>
      <c r="AI92" s="28" t="str">
        <f t="shared" si="27"/>
        <v/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0</v>
      </c>
      <c r="AR92" s="33" t="str">
        <f t="shared" si="29"/>
        <v/>
      </c>
      <c r="AS92" s="33">
        <f t="shared" si="34"/>
        <v>0</v>
      </c>
      <c r="AT92" s="33" t="str">
        <f t="shared" si="30"/>
        <v/>
      </c>
      <c r="AU92" s="33"/>
      <c r="AV92" s="33"/>
    </row>
    <row r="93" spans="1:48">
      <c r="A93" s="1">
        <f>RAW!A93</f>
        <v>42437</v>
      </c>
      <c r="B93">
        <f>RAW!B93</f>
        <v>4.2539999999999996</v>
      </c>
      <c r="C93">
        <f>RAW!C93</f>
        <v>4.2539999999999996</v>
      </c>
      <c r="D93">
        <f>RAW!D93</f>
        <v>4.18</v>
      </c>
      <c r="E93">
        <f>RAW!E93</f>
        <v>4.226</v>
      </c>
      <c r="F93">
        <f>RAW!L93</f>
        <v>104.17295123177399</v>
      </c>
      <c r="G93">
        <f>RAW!M93</f>
        <v>78.761862677019195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1</v>
      </c>
      <c r="AG93" s="34" t="str">
        <f t="shared" si="26"/>
        <v>GROUP</v>
      </c>
      <c r="AH93" s="28">
        <f t="shared" si="32"/>
        <v>1</v>
      </c>
      <c r="AI93" s="28">
        <f t="shared" si="27"/>
        <v>1</v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>
      <c r="A94" s="1">
        <f>RAW!A94</f>
        <v>42438</v>
      </c>
      <c r="B94">
        <f>RAW!B94</f>
        <v>4.2300000000000004</v>
      </c>
      <c r="C94">
        <f>RAW!C94</f>
        <v>4.2439999999999998</v>
      </c>
      <c r="D94">
        <f>RAW!D94</f>
        <v>4.1819999999999897</v>
      </c>
      <c r="E94">
        <f>RAW!E94</f>
        <v>4.2439999999999998</v>
      </c>
      <c r="F94">
        <f>RAW!L94</f>
        <v>94.304110946012699</v>
      </c>
      <c r="G94">
        <f>RAW!M94</f>
        <v>76.452233041831093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>
      <c r="A95" s="1">
        <f>RAW!A95</f>
        <v>42439</v>
      </c>
      <c r="B95">
        <f>RAW!B95</f>
        <v>4.1920000000000002</v>
      </c>
      <c r="C95">
        <f>RAW!C95</f>
        <v>4.26</v>
      </c>
      <c r="D95">
        <f>RAW!D95</f>
        <v>4.1520000000000001</v>
      </c>
      <c r="E95">
        <f>RAW!E95</f>
        <v>4.1760000000000002</v>
      </c>
      <c r="F95">
        <f>RAW!L95</f>
        <v>58.871475677076901</v>
      </c>
      <c r="G95">
        <f>RAW!M95</f>
        <v>65.156965336821301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>
      <c r="A96" s="1">
        <f>RAW!A96</f>
        <v>42440</v>
      </c>
      <c r="B96">
        <f>RAW!B96</f>
        <v>4.2279999999999998</v>
      </c>
      <c r="C96">
        <f>RAW!C96</f>
        <v>4.3220000000000001</v>
      </c>
      <c r="D96">
        <f>RAW!D96</f>
        <v>4.1900000000000004</v>
      </c>
      <c r="E96">
        <f>RAW!E96</f>
        <v>4.3159999999999998</v>
      </c>
      <c r="F96">
        <f>RAW!L96</f>
        <v>122.177742193754</v>
      </c>
      <c r="G96">
        <f>RAW!M96</f>
        <v>103.572305856757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1</v>
      </c>
      <c r="AG96" s="34" t="str">
        <f t="shared" si="26"/>
        <v/>
      </c>
      <c r="AH96" s="28">
        <f t="shared" si="32"/>
        <v>1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1</v>
      </c>
      <c r="AR96" s="33" t="str">
        <f t="shared" si="29"/>
        <v/>
      </c>
      <c r="AS96" s="33">
        <f t="shared" si="34"/>
        <v>1</v>
      </c>
      <c r="AT96" s="33" t="str">
        <f t="shared" si="30"/>
        <v/>
      </c>
      <c r="AU96" s="33"/>
      <c r="AV96" s="33"/>
    </row>
    <row r="97" spans="1:48">
      <c r="A97" s="1">
        <f>RAW!A97</f>
        <v>42443</v>
      </c>
      <c r="B97">
        <f>RAW!B97</f>
        <v>4.33</v>
      </c>
      <c r="C97">
        <f>RAW!C97</f>
        <v>4.4740000000000002</v>
      </c>
      <c r="D97">
        <f>RAW!D97</f>
        <v>4.32</v>
      </c>
      <c r="E97">
        <f>RAW!E97</f>
        <v>4.3600000000000003</v>
      </c>
      <c r="F97">
        <f>RAW!L97</f>
        <v>190.880072959416</v>
      </c>
      <c r="G97">
        <f>RAW!M97</f>
        <v>162.2643026575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1</v>
      </c>
      <c r="AG97" s="34" t="str">
        <f t="shared" si="26"/>
        <v/>
      </c>
      <c r="AH97" s="28">
        <f t="shared" si="32"/>
        <v>2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1</v>
      </c>
      <c r="AR97" s="33" t="str">
        <f t="shared" si="29"/>
        <v/>
      </c>
      <c r="AS97" s="33">
        <f t="shared" si="34"/>
        <v>2</v>
      </c>
      <c r="AT97" s="33" t="str">
        <f t="shared" si="30"/>
        <v/>
      </c>
      <c r="AU97" s="33"/>
      <c r="AV97" s="33"/>
    </row>
    <row r="98" spans="1:48">
      <c r="A98" s="1">
        <f>RAW!A98</f>
        <v>42444</v>
      </c>
      <c r="B98">
        <f>RAW!B98</f>
        <v>4.4000000000000004</v>
      </c>
      <c r="C98">
        <f>RAW!C98</f>
        <v>4.4139999999999997</v>
      </c>
      <c r="D98">
        <f>RAW!D98</f>
        <v>4.306</v>
      </c>
      <c r="E98">
        <f>RAW!E98</f>
        <v>4.32</v>
      </c>
      <c r="F98">
        <f>RAW!L98</f>
        <v>145.50925925925901</v>
      </c>
      <c r="G98">
        <f>RAW!M98</f>
        <v>139.554375916742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1</v>
      </c>
      <c r="AG98" s="34" t="str">
        <f t="shared" si="26"/>
        <v/>
      </c>
      <c r="AH98" s="28">
        <f t="shared" si="32"/>
        <v>3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1</v>
      </c>
      <c r="AR98" s="33" t="str">
        <f t="shared" si="29"/>
        <v/>
      </c>
      <c r="AS98" s="33">
        <f t="shared" si="34"/>
        <v>3</v>
      </c>
      <c r="AT98" s="33" t="str">
        <f t="shared" si="30"/>
        <v/>
      </c>
      <c r="AU98" s="33"/>
      <c r="AV98" s="33"/>
    </row>
    <row r="99" spans="1:48">
      <c r="A99" s="1">
        <f>RAW!A99</f>
        <v>42445</v>
      </c>
      <c r="B99">
        <f>RAW!B99</f>
        <v>4.3600000000000003</v>
      </c>
      <c r="C99">
        <f>RAW!C99</f>
        <v>4.4800000000000004</v>
      </c>
      <c r="D99">
        <f>RAW!D99</f>
        <v>4.3540000000000001</v>
      </c>
      <c r="E99">
        <f>RAW!E99</f>
        <v>4.4800000000000004</v>
      </c>
      <c r="F99">
        <f>RAW!L99</f>
        <v>184.23261390887299</v>
      </c>
      <c r="G99">
        <f>RAW!M99</f>
        <v>195.32669297751099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1</v>
      </c>
      <c r="AG99" s="34" t="str">
        <f t="shared" si="26"/>
        <v/>
      </c>
      <c r="AH99" s="28">
        <f t="shared" si="32"/>
        <v>4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1</v>
      </c>
      <c r="AR99" s="33" t="str">
        <f t="shared" si="29"/>
        <v/>
      </c>
      <c r="AS99" s="33">
        <f t="shared" si="34"/>
        <v>4</v>
      </c>
      <c r="AT99" s="33" t="str">
        <f t="shared" si="30"/>
        <v/>
      </c>
      <c r="AU99" s="33"/>
      <c r="AV99" s="33"/>
    </row>
    <row r="100" spans="1:48">
      <c r="A100" s="1">
        <f>RAW!A100</f>
        <v>42446</v>
      </c>
      <c r="B100">
        <f>RAW!B100</f>
        <v>4.4800000000000004</v>
      </c>
      <c r="C100">
        <f>RAW!C100</f>
        <v>4.5860000000000003</v>
      </c>
      <c r="D100">
        <f>RAW!D100</f>
        <v>4.4319999999999897</v>
      </c>
      <c r="E100">
        <f>RAW!E100</f>
        <v>4.5720000000000001</v>
      </c>
      <c r="F100">
        <f>RAW!L100</f>
        <v>187.77317526067699</v>
      </c>
      <c r="G100">
        <f>RAW!M100</f>
        <v>215.058690055418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1</v>
      </c>
      <c r="AG100" s="34" t="str">
        <f t="shared" si="26"/>
        <v/>
      </c>
      <c r="AH100" s="28">
        <f t="shared" si="32"/>
        <v>5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1</v>
      </c>
      <c r="AR100" s="33" t="str">
        <f t="shared" si="29"/>
        <v/>
      </c>
      <c r="AS100" s="33">
        <f t="shared" si="34"/>
        <v>5</v>
      </c>
      <c r="AT100" s="33" t="str">
        <f t="shared" si="30"/>
        <v/>
      </c>
      <c r="AU100" s="33"/>
      <c r="AV100" s="33"/>
    </row>
    <row r="101" spans="1:48">
      <c r="A101" s="1">
        <f>RAW!A101</f>
        <v>42447</v>
      </c>
      <c r="B101">
        <f>RAW!B101</f>
        <v>4.55</v>
      </c>
      <c r="C101">
        <f>RAW!C101</f>
        <v>4.6440000000000001</v>
      </c>
      <c r="D101">
        <f>RAW!D101</f>
        <v>4.5460000000000003</v>
      </c>
      <c r="E101">
        <f>RAW!E101</f>
        <v>4.63</v>
      </c>
      <c r="F101">
        <f>RAW!L101</f>
        <v>175.54158737481399</v>
      </c>
      <c r="G101">
        <f>RAW!M101</f>
        <v>208.168207837957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1</v>
      </c>
      <c r="AG101" s="34" t="str">
        <f t="shared" si="26"/>
        <v/>
      </c>
      <c r="AH101" s="28">
        <f t="shared" si="32"/>
        <v>6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1</v>
      </c>
      <c r="AR101" s="33" t="str">
        <f t="shared" si="29"/>
        <v/>
      </c>
      <c r="AS101" s="33">
        <f t="shared" si="34"/>
        <v>6</v>
      </c>
      <c r="AT101" s="33" t="str">
        <f t="shared" si="30"/>
        <v/>
      </c>
      <c r="AU101" s="33"/>
      <c r="AV101" s="33"/>
    </row>
    <row r="102" spans="1:48">
      <c r="A102" s="1">
        <f>RAW!A102</f>
        <v>42450</v>
      </c>
      <c r="B102">
        <f>RAW!B102</f>
        <v>4.5739999999999998</v>
      </c>
      <c r="C102">
        <f>RAW!C102</f>
        <v>4.66</v>
      </c>
      <c r="D102">
        <f>RAW!D102</f>
        <v>4.5739999999999998</v>
      </c>
      <c r="E102">
        <f>RAW!E102</f>
        <v>4.66</v>
      </c>
      <c r="F102">
        <f>RAW!L102</f>
        <v>146.05405405405301</v>
      </c>
      <c r="G102">
        <f>RAW!M102</f>
        <v>174.81946818174799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1</v>
      </c>
      <c r="AG102" s="34" t="str">
        <f t="shared" si="26"/>
        <v/>
      </c>
      <c r="AH102" s="28">
        <f t="shared" si="32"/>
        <v>7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1</v>
      </c>
      <c r="AR102" s="33" t="str">
        <f t="shared" si="29"/>
        <v/>
      </c>
      <c r="AS102" s="33">
        <f t="shared" si="34"/>
        <v>7</v>
      </c>
      <c r="AT102" s="33" t="str">
        <f t="shared" si="30"/>
        <v/>
      </c>
      <c r="AU102" s="33"/>
      <c r="AV102" s="33"/>
    </row>
    <row r="103" spans="1:48">
      <c r="A103" s="1">
        <f>RAW!A103</f>
        <v>42451</v>
      </c>
      <c r="B103">
        <f>RAW!B103</f>
        <v>4.66</v>
      </c>
      <c r="C103">
        <f>RAW!C103</f>
        <v>4.6980000000000004</v>
      </c>
      <c r="D103">
        <f>RAW!D103</f>
        <v>4.6020000000000003</v>
      </c>
      <c r="E103">
        <f>RAW!E103</f>
        <v>4.6980000000000004</v>
      </c>
      <c r="F103">
        <f>RAW!L103</f>
        <v>131.41452725711301</v>
      </c>
      <c r="G103">
        <f>RAW!M103</f>
        <v>156.77578174272199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1</v>
      </c>
      <c r="AG103" s="34" t="str">
        <f t="shared" si="26"/>
        <v>GROUP</v>
      </c>
      <c r="AH103" s="28">
        <f t="shared" si="32"/>
        <v>8</v>
      </c>
      <c r="AI103" s="28">
        <f t="shared" si="27"/>
        <v>8</v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1</v>
      </c>
      <c r="AR103" s="33" t="str">
        <f t="shared" si="29"/>
        <v/>
      </c>
      <c r="AS103" s="33">
        <f t="shared" si="34"/>
        <v>8</v>
      </c>
      <c r="AT103" s="33" t="str">
        <f t="shared" si="30"/>
        <v/>
      </c>
      <c r="AU103" s="33"/>
      <c r="AV103" s="33"/>
    </row>
    <row r="104" spans="1:48">
      <c r="A104" s="1">
        <f>RAW!A104</f>
        <v>42452</v>
      </c>
      <c r="B104">
        <f>RAW!B104</f>
        <v>4.6980000000000004</v>
      </c>
      <c r="C104">
        <f>RAW!C104</f>
        <v>4.6980000000000004</v>
      </c>
      <c r="D104">
        <f>RAW!D104</f>
        <v>4.4800000000000004</v>
      </c>
      <c r="E104">
        <f>RAW!E104</f>
        <v>4.6559999999999997</v>
      </c>
      <c r="F104">
        <f>RAW!L104</f>
        <v>90.668718124056099</v>
      </c>
      <c r="G104">
        <f>RAW!M104</f>
        <v>116.12085467432399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1</v>
      </c>
      <c r="AR104" s="33" t="str">
        <f t="shared" si="29"/>
        <v/>
      </c>
      <c r="AS104" s="33">
        <f t="shared" si="34"/>
        <v>9</v>
      </c>
      <c r="AT104" s="33" t="str">
        <f t="shared" si="30"/>
        <v/>
      </c>
      <c r="AU104" s="33"/>
      <c r="AV104" s="33"/>
    </row>
    <row r="105" spans="1:48">
      <c r="A105" s="1">
        <f>RAW!A105</f>
        <v>42453</v>
      </c>
      <c r="B105">
        <f>RAW!B105</f>
        <v>4.68</v>
      </c>
      <c r="C105">
        <f>RAW!C105</f>
        <v>4.68</v>
      </c>
      <c r="D105">
        <f>RAW!D105</f>
        <v>4.5419999999999998</v>
      </c>
      <c r="E105">
        <f>RAW!E105</f>
        <v>4.6459999999999999</v>
      </c>
      <c r="F105">
        <f>RAW!L105</f>
        <v>81.652827204428405</v>
      </c>
      <c r="G105">
        <f>RAW!M105</f>
        <v>106.630995604815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0</v>
      </c>
      <c r="AN105" s="33" t="str">
        <f t="shared" si="28"/>
        <v/>
      </c>
      <c r="AO105" s="33">
        <f t="shared" si="33"/>
        <v>0</v>
      </c>
      <c r="AP105" s="33"/>
      <c r="AQ105" s="33">
        <f t="shared" si="21"/>
        <v>1</v>
      </c>
      <c r="AR105" s="33" t="str">
        <f t="shared" si="29"/>
        <v/>
      </c>
      <c r="AS105" s="33">
        <f t="shared" si="34"/>
        <v>10</v>
      </c>
      <c r="AT105" s="33" t="str">
        <f t="shared" si="30"/>
        <v/>
      </c>
      <c r="AU105" s="33"/>
      <c r="AV105" s="33"/>
    </row>
    <row r="106" spans="1:48">
      <c r="A106" s="1">
        <f>RAW!A106</f>
        <v>42454</v>
      </c>
      <c r="B106">
        <f>RAW!B106</f>
        <v>4.6459999999999999</v>
      </c>
      <c r="C106">
        <f>RAW!C106</f>
        <v>4.6459999999999999</v>
      </c>
      <c r="D106">
        <f>RAW!D106</f>
        <v>4.6459999999999999</v>
      </c>
      <c r="E106">
        <f>RAW!E106</f>
        <v>4.6459999999999999</v>
      </c>
      <c r="F106">
        <f>RAW!L106</f>
        <v>79.106858054226095</v>
      </c>
      <c r="G106">
        <f>RAW!M106</f>
        <v>102.181057663579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1</v>
      </c>
      <c r="AR106" s="33" t="str">
        <f t="shared" si="29"/>
        <v>GROUP</v>
      </c>
      <c r="AS106" s="33">
        <f t="shared" si="34"/>
        <v>11</v>
      </c>
      <c r="AT106" s="33">
        <f t="shared" si="30"/>
        <v>11</v>
      </c>
      <c r="AU106" s="33"/>
      <c r="AV106" s="33"/>
    </row>
    <row r="107" spans="1:48">
      <c r="A107" s="1">
        <f>RAW!A107</f>
        <v>42457</v>
      </c>
      <c r="B107">
        <f>RAW!B107</f>
        <v>4.6459999999999999</v>
      </c>
      <c r="C107">
        <f>RAW!C107</f>
        <v>4.6459999999999999</v>
      </c>
      <c r="D107">
        <f>RAW!D107</f>
        <v>4.6459999999999999</v>
      </c>
      <c r="E107">
        <f>RAW!E107</f>
        <v>4.6459999999999999</v>
      </c>
      <c r="F107">
        <f>RAW!L107</f>
        <v>69.777817702718494</v>
      </c>
      <c r="G107">
        <f>RAW!M107</f>
        <v>91.076289266534303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>
      <c r="A108" s="1">
        <f>RAW!A108</f>
        <v>42458</v>
      </c>
      <c r="B108">
        <f>RAW!B108</f>
        <v>4.63</v>
      </c>
      <c r="C108">
        <f>RAW!C108</f>
        <v>4.82</v>
      </c>
      <c r="D108">
        <f>RAW!D108</f>
        <v>4.5880000000000001</v>
      </c>
      <c r="E108">
        <f>RAW!E108</f>
        <v>4.74</v>
      </c>
      <c r="F108">
        <f>RAW!L108</f>
        <v>92.821216278006403</v>
      </c>
      <c r="G108">
        <f>RAW!M108</f>
        <v>104.083944434508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0</v>
      </c>
      <c r="AC108" s="28" t="str">
        <f t="shared" si="25"/>
        <v/>
      </c>
      <c r="AD108" s="34">
        <f t="shared" si="31"/>
        <v>0</v>
      </c>
      <c r="AE108" s="34" t="str">
        <f t="shared" si="18"/>
        <v/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1</v>
      </c>
      <c r="AR108" s="33" t="str">
        <f t="shared" si="29"/>
        <v/>
      </c>
      <c r="AS108" s="33">
        <f t="shared" si="34"/>
        <v>1</v>
      </c>
      <c r="AT108" s="33" t="str">
        <f t="shared" si="30"/>
        <v/>
      </c>
      <c r="AU108" s="33"/>
      <c r="AV108" s="33"/>
    </row>
    <row r="109" spans="1:48">
      <c r="A109" s="1">
        <f>RAW!A109</f>
        <v>42459</v>
      </c>
      <c r="B109">
        <f>RAW!B109</f>
        <v>4.694</v>
      </c>
      <c r="C109">
        <f>RAW!C109</f>
        <v>4.7779999999999996</v>
      </c>
      <c r="D109">
        <f>RAW!D109</f>
        <v>4.694</v>
      </c>
      <c r="E109">
        <f>RAW!E109</f>
        <v>4.76</v>
      </c>
      <c r="F109">
        <f>RAW!L109</f>
        <v>101.98004721651</v>
      </c>
      <c r="G109">
        <f>RAW!M109</f>
        <v>102.868973676427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1</v>
      </c>
      <c r="AG109" s="34" t="str">
        <f t="shared" si="26"/>
        <v>GROUP</v>
      </c>
      <c r="AH109" s="28">
        <f t="shared" si="32"/>
        <v>1</v>
      </c>
      <c r="AI109" s="28">
        <f t="shared" si="27"/>
        <v>1</v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1</v>
      </c>
      <c r="AR109" s="33" t="str">
        <f t="shared" si="29"/>
        <v>GROUP</v>
      </c>
      <c r="AS109" s="33">
        <f t="shared" si="34"/>
        <v>2</v>
      </c>
      <c r="AT109" s="33">
        <f t="shared" si="30"/>
        <v>2</v>
      </c>
      <c r="AU109" s="33"/>
      <c r="AV109" s="33"/>
    </row>
    <row r="110" spans="1:48">
      <c r="A110" s="1">
        <f>RAW!A110</f>
        <v>42460</v>
      </c>
      <c r="B110">
        <f>RAW!B110</f>
        <v>4.7859999999999996</v>
      </c>
      <c r="C110">
        <f>RAW!C110</f>
        <v>4.7859999999999996</v>
      </c>
      <c r="D110">
        <f>RAW!D110</f>
        <v>4.6879999999999997</v>
      </c>
      <c r="E110">
        <f>RAW!E110</f>
        <v>4.702</v>
      </c>
      <c r="F110">
        <f>RAW!L110</f>
        <v>90.691451908182003</v>
      </c>
      <c r="G110">
        <f>RAW!M110</f>
        <v>87.9070717263087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>
      <c r="A111" s="1">
        <f>RAW!A111</f>
        <v>42461</v>
      </c>
      <c r="B111">
        <f>RAW!B111</f>
        <v>4.75</v>
      </c>
      <c r="C111">
        <f>RAW!C111</f>
        <v>4.78</v>
      </c>
      <c r="D111">
        <f>RAW!D111</f>
        <v>4.6520000000000001</v>
      </c>
      <c r="E111">
        <f>RAW!E111</f>
        <v>4.72</v>
      </c>
      <c r="F111">
        <f>RAW!L111</f>
        <v>83.703259348130402</v>
      </c>
      <c r="G111">
        <f>RAW!M111</f>
        <v>78.983101991551294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>
      <c r="A112" s="1">
        <f>RAW!A112</f>
        <v>42464</v>
      </c>
      <c r="B112">
        <f>RAW!B112</f>
        <v>4.79</v>
      </c>
      <c r="C112">
        <f>RAW!C112</f>
        <v>4.79</v>
      </c>
      <c r="D112">
        <f>RAW!D112</f>
        <v>4.66</v>
      </c>
      <c r="E112">
        <f>RAW!E112</f>
        <v>4.7320000000000002</v>
      </c>
      <c r="F112">
        <f>RAW!L112</f>
        <v>89.6878236425502</v>
      </c>
      <c r="G112">
        <f>RAW!M112</f>
        <v>77.976478169808502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>
      <c r="A113" s="1">
        <f>RAW!A113</f>
        <v>42465</v>
      </c>
      <c r="B113">
        <f>RAW!B113</f>
        <v>4.75</v>
      </c>
      <c r="C113">
        <f>RAW!C113</f>
        <v>4.75</v>
      </c>
      <c r="D113">
        <f>RAW!D113</f>
        <v>4.6419999999999897</v>
      </c>
      <c r="E113">
        <f>RAW!E113</f>
        <v>4.7300000000000004</v>
      </c>
      <c r="F113">
        <f>RAW!L113</f>
        <v>56.892230576441001</v>
      </c>
      <c r="G113">
        <f>RAW!M113</f>
        <v>65.798079113482402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0</v>
      </c>
      <c r="AC113" s="28" t="str">
        <f t="shared" si="25"/>
        <v/>
      </c>
      <c r="AD113" s="34">
        <f t="shared" si="31"/>
        <v>0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0</v>
      </c>
      <c r="AN113" s="33" t="str">
        <f t="shared" si="28"/>
        <v/>
      </c>
      <c r="AO113" s="33">
        <f t="shared" si="33"/>
        <v>0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>
      <c r="A114" s="1">
        <f>RAW!A114</f>
        <v>42466</v>
      </c>
      <c r="B114">
        <f>RAW!B114</f>
        <v>4.6719999999999997</v>
      </c>
      <c r="C114">
        <f>RAW!C114</f>
        <v>4.7480000000000002</v>
      </c>
      <c r="D114">
        <f>RAW!D114</f>
        <v>4.55</v>
      </c>
      <c r="E114">
        <f>RAW!E114</f>
        <v>4.5999999999999996</v>
      </c>
      <c r="F114">
        <f>RAW!L114</f>
        <v>-58.585235451368199</v>
      </c>
      <c r="G114">
        <f>RAW!M114</f>
        <v>27.7421670683554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0</v>
      </c>
      <c r="AC114" s="28" t="str">
        <f t="shared" si="25"/>
        <v/>
      </c>
      <c r="AD114" s="34">
        <f t="shared" si="31"/>
        <v>0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0</v>
      </c>
      <c r="AN114" s="33" t="str">
        <f t="shared" si="28"/>
        <v/>
      </c>
      <c r="AO114" s="33">
        <f t="shared" si="33"/>
        <v>0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>
      <c r="A115" s="1">
        <f>RAW!A115</f>
        <v>42467</v>
      </c>
      <c r="B115">
        <f>RAW!B115</f>
        <v>4.6100000000000003</v>
      </c>
      <c r="C115">
        <f>RAW!C115</f>
        <v>4.6500000000000004</v>
      </c>
      <c r="D115">
        <f>RAW!D115</f>
        <v>4.5199999999999996</v>
      </c>
      <c r="E115">
        <f>RAW!E115</f>
        <v>4.6120000000000001</v>
      </c>
      <c r="F115">
        <f>RAW!L115</f>
        <v>-113.66070526422</v>
      </c>
      <c r="G115">
        <f>RAW!M115</f>
        <v>-2.9151981899658699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>GROUP</v>
      </c>
      <c r="AD115" s="34">
        <f t="shared" si="31"/>
        <v>1</v>
      </c>
      <c r="AE115" s="34">
        <f t="shared" si="18"/>
        <v>1</v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0</v>
      </c>
      <c r="AN115" s="33" t="str">
        <f t="shared" si="28"/>
        <v/>
      </c>
      <c r="AO115" s="33">
        <f t="shared" si="33"/>
        <v>0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>
      <c r="A116" s="1">
        <f>RAW!A116</f>
        <v>42468</v>
      </c>
      <c r="B116">
        <f>RAW!B116</f>
        <v>4.6120000000000001</v>
      </c>
      <c r="C116">
        <f>RAW!C116</f>
        <v>4.8499999999999996</v>
      </c>
      <c r="D116">
        <f>RAW!D116</f>
        <v>4.5720000000000001</v>
      </c>
      <c r="E116">
        <f>RAW!E116</f>
        <v>4.7240000000000002</v>
      </c>
      <c r="F116">
        <f>RAW!L116</f>
        <v>57.132842621802197</v>
      </c>
      <c r="G116">
        <f>RAW!M116</f>
        <v>76.069095427037496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0</v>
      </c>
      <c r="AN116" s="33" t="str">
        <f t="shared" si="28"/>
        <v/>
      </c>
      <c r="AO116" s="33">
        <f t="shared" si="33"/>
        <v>0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>
      <c r="A117" s="1">
        <f>RAW!A117</f>
        <v>42471</v>
      </c>
      <c r="B117">
        <f>RAW!B117</f>
        <v>4.7</v>
      </c>
      <c r="C117">
        <f>RAW!C117</f>
        <v>4.87</v>
      </c>
      <c r="D117">
        <f>RAW!D117</f>
        <v>4.6660000000000004</v>
      </c>
      <c r="E117">
        <f>RAW!E117</f>
        <v>4.8220000000000001</v>
      </c>
      <c r="F117">
        <f>RAW!L117</f>
        <v>131.56821004080101</v>
      </c>
      <c r="G117">
        <f>RAW!M117</f>
        <v>129.13246061681801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1</v>
      </c>
      <c r="AG117" s="34" t="str">
        <f t="shared" si="26"/>
        <v>GROUP</v>
      </c>
      <c r="AH117" s="28">
        <f t="shared" si="32"/>
        <v>1</v>
      </c>
      <c r="AI117" s="28">
        <f t="shared" si="27"/>
        <v>1</v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1</v>
      </c>
      <c r="AR117" s="33" t="str">
        <f t="shared" si="29"/>
        <v>GROUP</v>
      </c>
      <c r="AS117" s="33">
        <f t="shared" si="34"/>
        <v>1</v>
      </c>
      <c r="AT117" s="33">
        <f t="shared" si="30"/>
        <v>1</v>
      </c>
      <c r="AU117" s="33"/>
      <c r="AV117" s="33"/>
    </row>
    <row r="118" spans="1:48">
      <c r="A118" s="1">
        <f>RAW!A118</f>
        <v>42472</v>
      </c>
      <c r="B118">
        <f>RAW!B118</f>
        <v>4.83</v>
      </c>
      <c r="C118">
        <f>RAW!C118</f>
        <v>4.83</v>
      </c>
      <c r="D118">
        <f>RAW!D118</f>
        <v>4.6619999999999999</v>
      </c>
      <c r="E118">
        <f>RAW!E118</f>
        <v>4.71</v>
      </c>
      <c r="F118">
        <f>RAW!L118</f>
        <v>57.122114128068702</v>
      </c>
      <c r="G118">
        <f>RAW!M118</f>
        <v>77.222222222222697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>
      <c r="A119" s="1">
        <f>RAW!A119</f>
        <v>42473</v>
      </c>
      <c r="B119">
        <f>RAW!B119</f>
        <v>4.6900000000000004</v>
      </c>
      <c r="C119">
        <f>RAW!C119</f>
        <v>4.8499999999999996</v>
      </c>
      <c r="D119">
        <f>RAW!D119</f>
        <v>4.6900000000000004</v>
      </c>
      <c r="E119">
        <f>RAW!E119</f>
        <v>4.84</v>
      </c>
      <c r="F119">
        <f>RAW!L119</f>
        <v>133.32294264339001</v>
      </c>
      <c r="G119">
        <f>RAW!M119</f>
        <v>130.808366308648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1</v>
      </c>
      <c r="AG119" s="34" t="str">
        <f t="shared" si="26"/>
        <v/>
      </c>
      <c r="AH119" s="28">
        <f t="shared" si="32"/>
        <v>1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1</v>
      </c>
      <c r="AR119" s="33" t="str">
        <f t="shared" si="29"/>
        <v/>
      </c>
      <c r="AS119" s="33">
        <f t="shared" si="34"/>
        <v>1</v>
      </c>
      <c r="AT119" s="33" t="str">
        <f t="shared" si="30"/>
        <v/>
      </c>
      <c r="AU119" s="33"/>
      <c r="AV119" s="33"/>
    </row>
    <row r="120" spans="1:48">
      <c r="A120" s="1">
        <f>RAW!A120</f>
        <v>42474</v>
      </c>
      <c r="B120">
        <f>RAW!B120</f>
        <v>4.88</v>
      </c>
      <c r="C120">
        <f>RAW!C120</f>
        <v>4.88</v>
      </c>
      <c r="D120">
        <f>RAW!D120</f>
        <v>4.7839999999999998</v>
      </c>
      <c r="E120">
        <f>RAW!E120</f>
        <v>4.8</v>
      </c>
      <c r="F120">
        <f>RAW!L120</f>
        <v>159.14454277285901</v>
      </c>
      <c r="G120">
        <f>RAW!M120</f>
        <v>150.20743670272401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1</v>
      </c>
      <c r="AG120" s="34" t="str">
        <f t="shared" si="26"/>
        <v/>
      </c>
      <c r="AH120" s="28">
        <f t="shared" si="32"/>
        <v>2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1</v>
      </c>
      <c r="AR120" s="33" t="str">
        <f t="shared" si="29"/>
        <v/>
      </c>
      <c r="AS120" s="33">
        <f t="shared" si="34"/>
        <v>2</v>
      </c>
      <c r="AT120" s="33" t="str">
        <f t="shared" si="30"/>
        <v/>
      </c>
      <c r="AU120" s="33"/>
      <c r="AV120" s="33"/>
    </row>
    <row r="121" spans="1:48">
      <c r="A121" s="1">
        <f>RAW!A121</f>
        <v>42475</v>
      </c>
      <c r="B121">
        <f>RAW!B121</f>
        <v>4.78</v>
      </c>
      <c r="C121">
        <f>RAW!C121</f>
        <v>4.9000000000000004</v>
      </c>
      <c r="D121">
        <f>RAW!D121</f>
        <v>4.78</v>
      </c>
      <c r="E121">
        <f>RAW!E121</f>
        <v>4.9000000000000004</v>
      </c>
      <c r="F121">
        <f>RAW!L121</f>
        <v>175.44706216293</v>
      </c>
      <c r="G121">
        <f>RAW!M121</f>
        <v>175.60938797071901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1</v>
      </c>
      <c r="AG121" s="34" t="str">
        <f t="shared" si="26"/>
        <v/>
      </c>
      <c r="AH121" s="28">
        <f t="shared" si="32"/>
        <v>3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1</v>
      </c>
      <c r="AR121" s="33" t="str">
        <f t="shared" si="29"/>
        <v/>
      </c>
      <c r="AS121" s="33">
        <f t="shared" si="34"/>
        <v>3</v>
      </c>
      <c r="AT121" s="33" t="str">
        <f t="shared" si="30"/>
        <v/>
      </c>
      <c r="AU121" s="33"/>
      <c r="AV121" s="33"/>
    </row>
    <row r="122" spans="1:48">
      <c r="A122" s="1">
        <f>RAW!A122</f>
        <v>42478</v>
      </c>
      <c r="B122">
        <f>RAW!B122</f>
        <v>4.78</v>
      </c>
      <c r="C122">
        <f>RAW!C122</f>
        <v>4.9400000000000004</v>
      </c>
      <c r="D122">
        <f>RAW!D122</f>
        <v>4.72</v>
      </c>
      <c r="E122">
        <f>RAW!E122</f>
        <v>4.93</v>
      </c>
      <c r="F122">
        <f>RAW!L122</f>
        <v>138.05463445444499</v>
      </c>
      <c r="G122">
        <f>RAW!M122</f>
        <v>161.21478229052201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1</v>
      </c>
      <c r="AG122" s="34" t="str">
        <f t="shared" si="26"/>
        <v/>
      </c>
      <c r="AH122" s="28">
        <f t="shared" si="32"/>
        <v>4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1</v>
      </c>
      <c r="AR122" s="33" t="str">
        <f t="shared" si="29"/>
        <v/>
      </c>
      <c r="AS122" s="33">
        <f t="shared" si="34"/>
        <v>4</v>
      </c>
      <c r="AT122" s="33" t="str">
        <f t="shared" si="30"/>
        <v/>
      </c>
      <c r="AU122" s="33"/>
      <c r="AV122" s="33"/>
    </row>
    <row r="123" spans="1:48">
      <c r="A123" s="1">
        <f>RAW!A123</f>
        <v>42479</v>
      </c>
      <c r="B123">
        <f>RAW!B123</f>
        <v>4.96</v>
      </c>
      <c r="C123">
        <f>RAW!C123</f>
        <v>4.99</v>
      </c>
      <c r="D123">
        <f>RAW!D123</f>
        <v>4.88</v>
      </c>
      <c r="E123">
        <f>RAW!E123</f>
        <v>4.99</v>
      </c>
      <c r="F123">
        <f>RAW!L123</f>
        <v>173.657289002558</v>
      </c>
      <c r="G123">
        <f>RAW!M123</f>
        <v>209.31326434618899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1</v>
      </c>
      <c r="AG123" s="34" t="str">
        <f t="shared" si="26"/>
        <v/>
      </c>
      <c r="AH123" s="28">
        <f t="shared" si="32"/>
        <v>5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1</v>
      </c>
      <c r="AR123" s="33" t="str">
        <f t="shared" si="29"/>
        <v/>
      </c>
      <c r="AS123" s="33">
        <f t="shared" si="34"/>
        <v>5</v>
      </c>
      <c r="AT123" s="33" t="str">
        <f t="shared" si="30"/>
        <v/>
      </c>
      <c r="AU123" s="33"/>
      <c r="AV123" s="33"/>
    </row>
    <row r="124" spans="1:48">
      <c r="A124" s="1">
        <f>RAW!A124</f>
        <v>42480</v>
      </c>
      <c r="B124">
        <f>RAW!B124</f>
        <v>4.9820000000000002</v>
      </c>
      <c r="C124">
        <f>RAW!C124</f>
        <v>4.99</v>
      </c>
      <c r="D124">
        <f>RAW!D124</f>
        <v>4.9279999999999999</v>
      </c>
      <c r="E124">
        <f>RAW!E124</f>
        <v>4.99</v>
      </c>
      <c r="F124">
        <f>RAW!L124</f>
        <v>147.483588621444</v>
      </c>
      <c r="G124">
        <f>RAW!M124</f>
        <v>182.570553670446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1</v>
      </c>
      <c r="AG124" s="34" t="str">
        <f t="shared" si="26"/>
        <v>GROUP</v>
      </c>
      <c r="AH124" s="28">
        <f t="shared" si="32"/>
        <v>6</v>
      </c>
      <c r="AI124" s="28">
        <f t="shared" si="27"/>
        <v>6</v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1</v>
      </c>
      <c r="AR124" s="33" t="str">
        <f t="shared" si="29"/>
        <v/>
      </c>
      <c r="AS124" s="33">
        <f t="shared" si="34"/>
        <v>6</v>
      </c>
      <c r="AT124" s="33" t="str">
        <f t="shared" si="30"/>
        <v/>
      </c>
      <c r="AU124" s="33"/>
      <c r="AV124" s="33"/>
    </row>
    <row r="125" spans="1:48">
      <c r="A125" s="1">
        <f>RAW!A125</f>
        <v>42481</v>
      </c>
      <c r="B125">
        <f>RAW!B125</f>
        <v>4.9340000000000002</v>
      </c>
      <c r="C125">
        <f>RAW!C125</f>
        <v>4.9880000000000004</v>
      </c>
      <c r="D125">
        <f>RAW!D125</f>
        <v>4.8899999999999997</v>
      </c>
      <c r="E125">
        <f>RAW!E125</f>
        <v>4.9000000000000004</v>
      </c>
      <c r="F125">
        <f>RAW!L125</f>
        <v>97.192075796727593</v>
      </c>
      <c r="G125">
        <f>RAW!M125</f>
        <v>125.444977557653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0</v>
      </c>
      <c r="AG125" s="34" t="str">
        <f t="shared" si="26"/>
        <v/>
      </c>
      <c r="AH125" s="28">
        <f t="shared" si="32"/>
        <v>0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1</v>
      </c>
      <c r="AR125" s="33" t="str">
        <f t="shared" si="29"/>
        <v>GROUP</v>
      </c>
      <c r="AS125" s="33">
        <f t="shared" si="34"/>
        <v>7</v>
      </c>
      <c r="AT125" s="33">
        <f t="shared" si="30"/>
        <v>7</v>
      </c>
      <c r="AU125" s="33"/>
      <c r="AV125" s="33"/>
    </row>
    <row r="126" spans="1:48">
      <c r="A126" s="1">
        <f>RAW!A126</f>
        <v>42482</v>
      </c>
      <c r="B126">
        <f>RAW!B126</f>
        <v>4.87</v>
      </c>
      <c r="C126">
        <f>RAW!C126</f>
        <v>4.9000000000000004</v>
      </c>
      <c r="D126">
        <f>RAW!D126</f>
        <v>4.8600000000000003</v>
      </c>
      <c r="E126">
        <f>RAW!E126</f>
        <v>4.9000000000000004</v>
      </c>
      <c r="F126">
        <f>RAW!L126</f>
        <v>59.244264507423203</v>
      </c>
      <c r="G126">
        <f>RAW!M126</f>
        <v>84.278357054063505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0</v>
      </c>
      <c r="AG126" s="34" t="str">
        <f t="shared" si="26"/>
        <v/>
      </c>
      <c r="AH126" s="28">
        <f t="shared" si="32"/>
        <v>0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>
      <c r="A127" s="1">
        <f>RAW!A127</f>
        <v>42485</v>
      </c>
      <c r="B127">
        <f>RAW!B127</f>
        <v>4.84</v>
      </c>
      <c r="C127">
        <f>RAW!C127</f>
        <v>4.96</v>
      </c>
      <c r="D127">
        <f>RAW!D127</f>
        <v>4.84</v>
      </c>
      <c r="E127">
        <f>RAW!E127</f>
        <v>4.96</v>
      </c>
      <c r="F127">
        <f>RAW!L127</f>
        <v>72.602407299553704</v>
      </c>
      <c r="G127">
        <f>RAW!M127</f>
        <v>98.023735228141803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0</v>
      </c>
      <c r="AG127" s="34" t="str">
        <f t="shared" si="26"/>
        <v/>
      </c>
      <c r="AH127" s="28">
        <f t="shared" si="32"/>
        <v>0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>
      <c r="A128" s="1">
        <f>RAW!A128</f>
        <v>42486</v>
      </c>
      <c r="B128">
        <f>RAW!B128</f>
        <v>4.9000000000000004</v>
      </c>
      <c r="C128">
        <f>RAW!C128</f>
        <v>4.9779999999999998</v>
      </c>
      <c r="D128">
        <f>RAW!D128</f>
        <v>4.88</v>
      </c>
      <c r="E128">
        <f>RAW!E128</f>
        <v>4.8819999999999997</v>
      </c>
      <c r="F128">
        <f>RAW!L128</f>
        <v>59.794037940378601</v>
      </c>
      <c r="G128">
        <f>RAW!M128</f>
        <v>82.682646328914402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0</v>
      </c>
      <c r="AR128" s="33" t="str">
        <f t="shared" si="29"/>
        <v/>
      </c>
      <c r="AS128" s="33">
        <f t="shared" si="34"/>
        <v>0</v>
      </c>
      <c r="AT128" s="33" t="str">
        <f t="shared" si="30"/>
        <v/>
      </c>
      <c r="AU128" s="33"/>
      <c r="AV128" s="33"/>
    </row>
    <row r="129" spans="1:48">
      <c r="A129" s="1">
        <f>RAW!A129</f>
        <v>42487</v>
      </c>
      <c r="B129">
        <f>RAW!B129</f>
        <v>4.8819999999999997</v>
      </c>
      <c r="C129">
        <f>RAW!C129</f>
        <v>4.91</v>
      </c>
      <c r="D129">
        <f>RAW!D129</f>
        <v>4.8479999999999999</v>
      </c>
      <c r="E129">
        <f>RAW!E129</f>
        <v>4.9039999999999999</v>
      </c>
      <c r="F129">
        <f>RAW!L129</f>
        <v>29.3845606545705</v>
      </c>
      <c r="G129">
        <f>RAW!M129</f>
        <v>57.577920532952596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0</v>
      </c>
      <c r="AG129" s="34" t="str">
        <f t="shared" si="26"/>
        <v/>
      </c>
      <c r="AH129" s="28">
        <f t="shared" si="32"/>
        <v>0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0</v>
      </c>
      <c r="AR129" s="33" t="str">
        <f t="shared" si="29"/>
        <v/>
      </c>
      <c r="AS129" s="33">
        <f t="shared" si="34"/>
        <v>0</v>
      </c>
      <c r="AT129" s="33" t="str">
        <f t="shared" si="30"/>
        <v/>
      </c>
      <c r="AU129" s="33"/>
      <c r="AV129" s="33"/>
    </row>
    <row r="130" spans="1:48">
      <c r="A130" s="1">
        <f>RAW!A130</f>
        <v>42488</v>
      </c>
      <c r="B130">
        <f>RAW!B130</f>
        <v>4.9000000000000004</v>
      </c>
      <c r="C130">
        <f>RAW!C130</f>
        <v>4.92</v>
      </c>
      <c r="D130">
        <f>RAW!D130</f>
        <v>4.8579999999999997</v>
      </c>
      <c r="E130">
        <f>RAW!E130</f>
        <v>4.87</v>
      </c>
      <c r="F130">
        <f>RAW!L130</f>
        <v>14.508083935327299</v>
      </c>
      <c r="G130">
        <f>RAW!M130</f>
        <v>49.186639715082897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0</v>
      </c>
      <c r="AR130" s="33" t="str">
        <f t="shared" si="29"/>
        <v/>
      </c>
      <c r="AS130" s="33">
        <f t="shared" si="34"/>
        <v>0</v>
      </c>
      <c r="AT130" s="33" t="str">
        <f t="shared" si="30"/>
        <v/>
      </c>
      <c r="AU130" s="33"/>
      <c r="AV130" s="33"/>
    </row>
    <row r="131" spans="1:48">
      <c r="A131" s="1">
        <f>RAW!A131</f>
        <v>42489</v>
      </c>
      <c r="B131">
        <f>RAW!B131</f>
        <v>4.87</v>
      </c>
      <c r="C131">
        <f>RAW!C131</f>
        <v>4.93</v>
      </c>
      <c r="D131">
        <f>RAW!D131</f>
        <v>4.84</v>
      </c>
      <c r="E131">
        <f>RAW!E131</f>
        <v>4.8680000000000003</v>
      </c>
      <c r="F131">
        <f>RAW!L131</f>
        <v>2.17119415678515</v>
      </c>
      <c r="G131">
        <f>RAW!M131</f>
        <v>42.359269358633803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>
      <c r="A132" s="1">
        <f>RAW!A132</f>
        <v>42492</v>
      </c>
      <c r="B132">
        <f>RAW!B132</f>
        <v>4.83</v>
      </c>
      <c r="C132">
        <f>RAW!C132</f>
        <v>4.8659999999999997</v>
      </c>
      <c r="D132">
        <f>RAW!D132</f>
        <v>4.7519999999999998</v>
      </c>
      <c r="E132">
        <f>RAW!E132</f>
        <v>4.83</v>
      </c>
      <c r="F132">
        <f>RAW!L132</f>
        <v>-117.037037037036</v>
      </c>
      <c r="G132">
        <f>RAW!M132</f>
        <v>-8.7455876929565495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1</v>
      </c>
      <c r="AC132" s="28" t="str">
        <f t="shared" si="42"/>
        <v/>
      </c>
      <c r="AD132" s="34">
        <f t="shared" ref="AD132:AD195" si="48">IF(AND(Z132="FIRST", AB132=1),1,IF(AND(AC131="GROUP",AB132=0),0,AB132+AD131))</f>
        <v>1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>
      <c r="A133" s="1">
        <f>RAW!A133</f>
        <v>42493</v>
      </c>
      <c r="B133">
        <f>RAW!B133</f>
        <v>4.7699999999999996</v>
      </c>
      <c r="C133">
        <f>RAW!C133</f>
        <v>4.8280000000000003</v>
      </c>
      <c r="D133">
        <f>RAW!D133</f>
        <v>4.7539999999999996</v>
      </c>
      <c r="E133">
        <f>RAW!E133</f>
        <v>4.78</v>
      </c>
      <c r="F133">
        <f>RAW!L133</f>
        <v>-164.02116402116201</v>
      </c>
      <c r="G133">
        <f>RAW!M133</f>
        <v>-36.462675782335197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1</v>
      </c>
      <c r="AC133" s="28" t="str">
        <f t="shared" si="42"/>
        <v/>
      </c>
      <c r="AD133" s="34">
        <f t="shared" si="48"/>
        <v>2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>
      <c r="A134" s="1">
        <f>RAW!A134</f>
        <v>42494</v>
      </c>
      <c r="B134">
        <f>RAW!B134</f>
        <v>4.78</v>
      </c>
      <c r="C134">
        <f>RAW!C134</f>
        <v>4.78</v>
      </c>
      <c r="D134">
        <f>RAW!D134</f>
        <v>4.6500000000000004</v>
      </c>
      <c r="E134">
        <f>RAW!E134</f>
        <v>4.7320000000000002</v>
      </c>
      <c r="F134">
        <f>RAW!L134</f>
        <v>-217.72441395082799</v>
      </c>
      <c r="G134">
        <f>RAW!M134</f>
        <v>-101.881434149805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1</v>
      </c>
      <c r="AC134" s="28" t="str">
        <f t="shared" si="42"/>
        <v>GROUP</v>
      </c>
      <c r="AD134" s="34">
        <f t="shared" si="48"/>
        <v>3</v>
      </c>
      <c r="AE134" s="34">
        <f t="shared" si="35"/>
        <v>3</v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1</v>
      </c>
      <c r="AN134" s="33" t="str">
        <f t="shared" si="45"/>
        <v>GROUP</v>
      </c>
      <c r="AO134" s="33">
        <f t="shared" si="50"/>
        <v>1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>
      <c r="A135" s="1">
        <f>RAW!A135</f>
        <v>42495</v>
      </c>
      <c r="B135">
        <f>RAW!B135</f>
        <v>4.7679999999999998</v>
      </c>
      <c r="C135">
        <f>RAW!C135</f>
        <v>4.92</v>
      </c>
      <c r="D135">
        <f>RAW!D135</f>
        <v>4.702</v>
      </c>
      <c r="E135">
        <f>RAW!E135</f>
        <v>4.82</v>
      </c>
      <c r="F135">
        <f>RAW!L135</f>
        <v>-75.664084722769104</v>
      </c>
      <c r="G135">
        <f>RAW!M135</f>
        <v>-34.3453577347573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>
      <c r="A136" s="1">
        <f>RAW!A136</f>
        <v>42496</v>
      </c>
      <c r="B136">
        <f>RAW!B136</f>
        <v>4.76</v>
      </c>
      <c r="C136">
        <f>RAW!C136</f>
        <v>4.82</v>
      </c>
      <c r="D136">
        <f>RAW!D136</f>
        <v>4.76</v>
      </c>
      <c r="E136">
        <f>RAW!E136</f>
        <v>4.8</v>
      </c>
      <c r="F136">
        <f>RAW!L136</f>
        <v>-85.244880479639207</v>
      </c>
      <c r="G136">
        <f>RAW!M136</f>
        <v>-64.740715515447903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0</v>
      </c>
      <c r="AC136" s="28" t="str">
        <f t="shared" si="42"/>
        <v/>
      </c>
      <c r="AD136" s="34">
        <f t="shared" si="48"/>
        <v>0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>
      <c r="A137" s="1">
        <f>RAW!A137</f>
        <v>42499</v>
      </c>
      <c r="B137">
        <f>RAW!B137</f>
        <v>4.6079999999999997</v>
      </c>
      <c r="C137">
        <f>RAW!C137</f>
        <v>4.67</v>
      </c>
      <c r="D137">
        <f>RAW!D137</f>
        <v>4.5720000000000001</v>
      </c>
      <c r="E137">
        <f>RAW!E137</f>
        <v>4.5759999999999996</v>
      </c>
      <c r="F137">
        <f>RAW!L137</f>
        <v>-212.419974391805</v>
      </c>
      <c r="G137">
        <f>RAW!M137</f>
        <v>-228.63341266372001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1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/>
      </c>
      <c r="AO137" s="33">
        <f t="shared" si="50"/>
        <v>1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>
      <c r="A138" s="1">
        <f>RAW!A138</f>
        <v>42500</v>
      </c>
      <c r="B138">
        <f>RAW!B138</f>
        <v>4.5759999999999996</v>
      </c>
      <c r="C138">
        <f>RAW!C138</f>
        <v>4.58</v>
      </c>
      <c r="D138">
        <f>RAW!D138</f>
        <v>4.3940000000000001</v>
      </c>
      <c r="E138">
        <f>RAW!E138</f>
        <v>4.4800000000000004</v>
      </c>
      <c r="F138">
        <f>RAW!L138</f>
        <v>-232.444314185228</v>
      </c>
      <c r="G138">
        <f>RAW!M138</f>
        <v>-278.69759408438898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1</v>
      </c>
      <c r="AC138" s="28" t="str">
        <f t="shared" si="42"/>
        <v/>
      </c>
      <c r="AD138" s="34">
        <f t="shared" si="48"/>
        <v>2</v>
      </c>
      <c r="AE138" s="34" t="str">
        <f t="shared" si="35"/>
        <v/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1</v>
      </c>
      <c r="AN138" s="33" t="str">
        <f t="shared" si="45"/>
        <v/>
      </c>
      <c r="AO138" s="33">
        <f t="shared" si="50"/>
        <v>2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>
      <c r="A139" s="1">
        <f>RAW!A139</f>
        <v>42501</v>
      </c>
      <c r="B139">
        <f>RAW!B139</f>
        <v>4.468</v>
      </c>
      <c r="C139">
        <f>RAW!C139</f>
        <v>4.49</v>
      </c>
      <c r="D139">
        <f>RAW!D139</f>
        <v>4.3579999999999997</v>
      </c>
      <c r="E139">
        <f>RAW!E139</f>
        <v>4.43</v>
      </c>
      <c r="F139">
        <f>RAW!L139</f>
        <v>-189.583333333333</v>
      </c>
      <c r="G139">
        <f>RAW!M139</f>
        <v>-245.26937959773801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1</v>
      </c>
      <c r="AC139" s="28" t="str">
        <f t="shared" si="42"/>
        <v/>
      </c>
      <c r="AD139" s="34">
        <f t="shared" si="48"/>
        <v>3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1</v>
      </c>
      <c r="AN139" s="33" t="str">
        <f t="shared" si="45"/>
        <v/>
      </c>
      <c r="AO139" s="33">
        <f t="shared" si="50"/>
        <v>3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>
      <c r="A140" s="1">
        <f>RAW!A140</f>
        <v>42502</v>
      </c>
      <c r="B140">
        <f>RAW!B140</f>
        <v>4.3760000000000003</v>
      </c>
      <c r="C140">
        <f>RAW!C140</f>
        <v>4.49</v>
      </c>
      <c r="D140">
        <f>RAW!D140</f>
        <v>4.3</v>
      </c>
      <c r="E140">
        <f>RAW!E140</f>
        <v>4.4000000000000004</v>
      </c>
      <c r="F140">
        <f>RAW!L140</f>
        <v>-150.932658868163</v>
      </c>
      <c r="G140">
        <f>RAW!M140</f>
        <v>-199.134418691147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1</v>
      </c>
      <c r="AC140" s="28" t="str">
        <f t="shared" si="42"/>
        <v/>
      </c>
      <c r="AD140" s="34">
        <f t="shared" si="48"/>
        <v>4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1</v>
      </c>
      <c r="AN140" s="33" t="str">
        <f t="shared" si="45"/>
        <v/>
      </c>
      <c r="AO140" s="33">
        <f t="shared" si="50"/>
        <v>4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>
      <c r="A141" s="1">
        <f>RAW!A141</f>
        <v>42503</v>
      </c>
      <c r="B141">
        <f>RAW!B141</f>
        <v>4.4539999999999997</v>
      </c>
      <c r="C141">
        <f>RAW!C141</f>
        <v>4.4539999999999997</v>
      </c>
      <c r="D141">
        <f>RAW!D141</f>
        <v>4.3499999999999996</v>
      </c>
      <c r="E141">
        <f>RAW!E141</f>
        <v>4.4539999999999997</v>
      </c>
      <c r="F141">
        <f>RAW!L141</f>
        <v>-112.04985028728601</v>
      </c>
      <c r="G141">
        <f>RAW!M141</f>
        <v>-149.62300392764001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1</v>
      </c>
      <c r="AC141" s="28" t="str">
        <f t="shared" si="42"/>
        <v/>
      </c>
      <c r="AD141" s="34">
        <f t="shared" si="48"/>
        <v>5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1</v>
      </c>
      <c r="AN141" s="33" t="str">
        <f t="shared" si="45"/>
        <v/>
      </c>
      <c r="AO141" s="33">
        <f t="shared" si="50"/>
        <v>5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>
      <c r="A142" s="1">
        <f>RAW!A142</f>
        <v>42506</v>
      </c>
      <c r="B142">
        <f>RAW!B142</f>
        <v>4.5</v>
      </c>
      <c r="C142">
        <f>RAW!C142</f>
        <v>4.5</v>
      </c>
      <c r="D142">
        <f>RAW!D142</f>
        <v>4.34</v>
      </c>
      <c r="E142">
        <f>RAW!E142</f>
        <v>4.34</v>
      </c>
      <c r="F142">
        <f>RAW!L142</f>
        <v>-100.324356943501</v>
      </c>
      <c r="G142">
        <f>RAW!M142</f>
        <v>-132.762528966427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1</v>
      </c>
      <c r="AC142" s="28" t="str">
        <f t="shared" si="42"/>
        <v>GROUP</v>
      </c>
      <c r="AD142" s="34">
        <f t="shared" si="48"/>
        <v>6</v>
      </c>
      <c r="AE142" s="34">
        <f t="shared" si="35"/>
        <v>6</v>
      </c>
      <c r="AF142" s="28">
        <f t="shared" si="36"/>
        <v>0</v>
      </c>
      <c r="AG142" s="34" t="str">
        <f t="shared" si="43"/>
        <v/>
      </c>
      <c r="AH142" s="28">
        <f t="shared" si="49"/>
        <v>0</v>
      </c>
      <c r="AI142" s="28" t="str">
        <f t="shared" si="44"/>
        <v/>
      </c>
      <c r="AJ142" s="54"/>
      <c r="AK142" s="28"/>
      <c r="AM142" s="33">
        <f t="shared" si="37"/>
        <v>1</v>
      </c>
      <c r="AN142" s="33" t="str">
        <f t="shared" si="45"/>
        <v/>
      </c>
      <c r="AO142" s="33">
        <f t="shared" si="50"/>
        <v>6</v>
      </c>
      <c r="AP142" s="33"/>
      <c r="AQ142" s="33">
        <f t="shared" si="38"/>
        <v>0</v>
      </c>
      <c r="AR142" s="33" t="str">
        <f t="shared" si="46"/>
        <v/>
      </c>
      <c r="AS142" s="33">
        <f t="shared" si="51"/>
        <v>0</v>
      </c>
      <c r="AT142" s="33" t="str">
        <f t="shared" si="47"/>
        <v/>
      </c>
      <c r="AU142" s="33"/>
      <c r="AV142" s="33"/>
    </row>
    <row r="143" spans="1:48">
      <c r="A143" s="1">
        <f>RAW!A143</f>
        <v>42507</v>
      </c>
      <c r="B143">
        <f>RAW!B143</f>
        <v>4.3499999999999996</v>
      </c>
      <c r="C143">
        <f>RAW!C143</f>
        <v>4.4160000000000004</v>
      </c>
      <c r="D143">
        <f>RAW!D143</f>
        <v>4.3179999999999996</v>
      </c>
      <c r="E143">
        <f>RAW!E143</f>
        <v>4.4000000000000004</v>
      </c>
      <c r="F143">
        <f>RAW!L143</f>
        <v>-90.250600755234601</v>
      </c>
      <c r="G143">
        <f>RAW!M143</f>
        <v>-118.183412239172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1</v>
      </c>
      <c r="AN143" s="33" t="str">
        <f t="shared" si="45"/>
        <v>GROUP</v>
      </c>
      <c r="AO143" s="33">
        <f t="shared" si="50"/>
        <v>7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>
      <c r="A144" s="1">
        <f>RAW!A144</f>
        <v>42508</v>
      </c>
      <c r="B144">
        <f>RAW!B144</f>
        <v>4.3499999999999996</v>
      </c>
      <c r="C144">
        <f>RAW!C144</f>
        <v>4.42</v>
      </c>
      <c r="D144">
        <f>RAW!D144</f>
        <v>4.3499999999999996</v>
      </c>
      <c r="E144">
        <f>RAW!E144</f>
        <v>4.42</v>
      </c>
      <c r="F144">
        <f>RAW!L144</f>
        <v>-72.905101771081107</v>
      </c>
      <c r="G144">
        <f>RAW!M144</f>
        <v>-97.0389227574193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0</v>
      </c>
      <c r="AR144" s="33" t="str">
        <f t="shared" si="46"/>
        <v/>
      </c>
      <c r="AS144" s="33">
        <f t="shared" si="51"/>
        <v>0</v>
      </c>
      <c r="AT144" s="33" t="str">
        <f t="shared" si="47"/>
        <v/>
      </c>
      <c r="AU144" s="33"/>
      <c r="AV144" s="33"/>
    </row>
    <row r="145" spans="1:48">
      <c r="A145" s="1">
        <f>RAW!A145</f>
        <v>42509</v>
      </c>
      <c r="B145">
        <f>RAW!B145</f>
        <v>4.42</v>
      </c>
      <c r="C145">
        <f>RAW!C145</f>
        <v>4.7</v>
      </c>
      <c r="D145">
        <f>RAW!D145</f>
        <v>4.3540000000000001</v>
      </c>
      <c r="E145">
        <f>RAW!E145</f>
        <v>4.6639999999999997</v>
      </c>
      <c r="F145">
        <f>RAW!L145</f>
        <v>0.381181663155714</v>
      </c>
      <c r="G145">
        <f>RAW!M145</f>
        <v>-32.916873753906202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>
      <c r="A146" s="1">
        <f>RAW!A146</f>
        <v>42510</v>
      </c>
      <c r="B146">
        <f>RAW!B146</f>
        <v>4.7</v>
      </c>
      <c r="C146">
        <f>RAW!C146</f>
        <v>4.718</v>
      </c>
      <c r="D146">
        <f>RAW!D146</f>
        <v>4.6120000000000001</v>
      </c>
      <c r="E146">
        <f>RAW!E146</f>
        <v>4.7</v>
      </c>
      <c r="F146">
        <f>RAW!L146</f>
        <v>51.637764932562497</v>
      </c>
      <c r="G146">
        <f>RAW!M146</f>
        <v>6.6529764263669904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>
      <c r="A147" s="1">
        <f>RAW!A147</f>
        <v>42513</v>
      </c>
      <c r="B147">
        <f>RAW!B147</f>
        <v>4.72</v>
      </c>
      <c r="C147">
        <f>RAW!C147</f>
        <v>4.7699999999999996</v>
      </c>
      <c r="D147">
        <f>RAW!D147</f>
        <v>4.6120000000000001</v>
      </c>
      <c r="E147">
        <f>RAW!E147</f>
        <v>4.68</v>
      </c>
      <c r="F147">
        <f>RAW!L147</f>
        <v>62.663067926225601</v>
      </c>
      <c r="G147">
        <f>RAW!M147</f>
        <v>15.5678180232816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>
      <c r="A148" s="1">
        <f>RAW!A148</f>
        <v>42514</v>
      </c>
      <c r="B148">
        <f>RAW!B148</f>
        <v>4.6219999999999999</v>
      </c>
      <c r="C148">
        <f>RAW!C148</f>
        <v>4.7380000000000004</v>
      </c>
      <c r="D148">
        <f>RAW!D148</f>
        <v>4.5039999999999996</v>
      </c>
      <c r="E148">
        <f>RAW!E148</f>
        <v>4.6479999999999997</v>
      </c>
      <c r="F148">
        <f>RAW!L148</f>
        <v>40.499764262140303</v>
      </c>
      <c r="G148">
        <f>RAW!M148</f>
        <v>-0.98724804607183303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>
      <c r="A149" s="1">
        <f>RAW!A149</f>
        <v>42515</v>
      </c>
      <c r="B149">
        <f>RAW!B149</f>
        <v>4.6459999999999999</v>
      </c>
      <c r="C149">
        <f>RAW!C149</f>
        <v>4.75</v>
      </c>
      <c r="D149">
        <f>RAW!D149</f>
        <v>4.6459999999999999</v>
      </c>
      <c r="E149">
        <f>RAW!E149</f>
        <v>4.75</v>
      </c>
      <c r="F149">
        <f>RAW!L149</f>
        <v>90.995024875622093</v>
      </c>
      <c r="G149">
        <f>RAW!M149</f>
        <v>39.602532485325398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>
      <c r="A150" s="1">
        <f>RAW!A150</f>
        <v>42516</v>
      </c>
      <c r="B150">
        <f>RAW!B150</f>
        <v>4.7699999999999996</v>
      </c>
      <c r="C150">
        <f>RAW!C150</f>
        <v>4.8380000000000001</v>
      </c>
      <c r="D150">
        <f>RAW!D150</f>
        <v>4.7300000000000004</v>
      </c>
      <c r="E150">
        <f>RAW!E150</f>
        <v>4.8339999999999996</v>
      </c>
      <c r="F150">
        <f>RAW!L150</f>
        <v>134.74544778892599</v>
      </c>
      <c r="G150">
        <f>RAW!M150</f>
        <v>80.217498910289095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1</v>
      </c>
      <c r="AG150" s="34" t="str">
        <f t="shared" si="43"/>
        <v/>
      </c>
      <c r="AH150" s="28">
        <f t="shared" si="49"/>
        <v>1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>
      <c r="A151" s="1">
        <f>RAW!A151</f>
        <v>42517</v>
      </c>
      <c r="B151">
        <f>RAW!B151</f>
        <v>4.8380000000000001</v>
      </c>
      <c r="C151">
        <f>RAW!C151</f>
        <v>4.8719999999999999</v>
      </c>
      <c r="D151">
        <f>RAW!D151</f>
        <v>4.7279999999999998</v>
      </c>
      <c r="E151">
        <f>RAW!E151</f>
        <v>4.8</v>
      </c>
      <c r="F151">
        <f>RAW!L151</f>
        <v>114.77755421417299</v>
      </c>
      <c r="G151">
        <f>RAW!M151</f>
        <v>83.666303426564994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1</v>
      </c>
      <c r="AG151" s="34" t="str">
        <f t="shared" si="43"/>
        <v>GROUP</v>
      </c>
      <c r="AH151" s="28">
        <f t="shared" si="49"/>
        <v>2</v>
      </c>
      <c r="AI151" s="28">
        <f t="shared" si="44"/>
        <v>2</v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0</v>
      </c>
      <c r="AR151" s="33" t="str">
        <f t="shared" si="46"/>
        <v/>
      </c>
      <c r="AS151" s="33">
        <f t="shared" si="51"/>
        <v>0</v>
      </c>
      <c r="AT151" s="33" t="str">
        <f t="shared" si="47"/>
        <v/>
      </c>
      <c r="AU151" s="33"/>
      <c r="AV151" s="33"/>
    </row>
    <row r="152" spans="1:48">
      <c r="A152" s="1">
        <f>RAW!A152</f>
        <v>42520</v>
      </c>
      <c r="B152">
        <f>RAW!B152</f>
        <v>4.83</v>
      </c>
      <c r="C152">
        <f>RAW!C152</f>
        <v>4.83</v>
      </c>
      <c r="D152">
        <f>RAW!D152</f>
        <v>4.7699999999999996</v>
      </c>
      <c r="E152">
        <f>RAW!E152</f>
        <v>4.82</v>
      </c>
      <c r="F152">
        <f>RAW!L152</f>
        <v>99.781318338019403</v>
      </c>
      <c r="G152">
        <f>RAW!M152</f>
        <v>87.154501161149199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0</v>
      </c>
      <c r="AG152" s="34" t="str">
        <f t="shared" si="43"/>
        <v/>
      </c>
      <c r="AH152" s="28">
        <f t="shared" si="49"/>
        <v>0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>
      <c r="A153" s="1">
        <f>RAW!A153</f>
        <v>42521</v>
      </c>
      <c r="B153">
        <f>RAW!B153</f>
        <v>4.8499999999999996</v>
      </c>
      <c r="C153">
        <f>RAW!C153</f>
        <v>4.8879999999999999</v>
      </c>
      <c r="D153">
        <f>RAW!D153</f>
        <v>4.7619999999999996</v>
      </c>
      <c r="E153">
        <f>RAW!E153</f>
        <v>4.8860000000000001</v>
      </c>
      <c r="F153">
        <f>RAW!L153</f>
        <v>101.01836539298399</v>
      </c>
      <c r="G153">
        <f>RAW!M153</f>
        <v>101.629198821906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1</v>
      </c>
      <c r="AG153" s="34" t="str">
        <f t="shared" si="43"/>
        <v>GROUP</v>
      </c>
      <c r="AH153" s="28">
        <f t="shared" si="49"/>
        <v>1</v>
      </c>
      <c r="AI153" s="28">
        <f t="shared" si="44"/>
        <v>1</v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1</v>
      </c>
      <c r="AR153" s="33" t="str">
        <f t="shared" si="46"/>
        <v/>
      </c>
      <c r="AS153" s="33">
        <f t="shared" si="51"/>
        <v>1</v>
      </c>
      <c r="AT153" s="33" t="str">
        <f t="shared" si="47"/>
        <v/>
      </c>
      <c r="AU153" s="33"/>
      <c r="AV153" s="33"/>
    </row>
    <row r="154" spans="1:48">
      <c r="A154" s="1">
        <f>RAW!A154</f>
        <v>42522</v>
      </c>
      <c r="B154">
        <f>RAW!B154</f>
        <v>4.8940000000000001</v>
      </c>
      <c r="C154">
        <f>RAW!C154</f>
        <v>4.8940000000000001</v>
      </c>
      <c r="D154">
        <f>RAW!D154</f>
        <v>4.8099999999999996</v>
      </c>
      <c r="E154">
        <f>RAW!E154</f>
        <v>4.88</v>
      </c>
      <c r="F154">
        <f>RAW!L154</f>
        <v>96.708595387840802</v>
      </c>
      <c r="G154">
        <f>RAW!M154</f>
        <v>101.33607987869399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1</v>
      </c>
      <c r="AR154" s="33" t="str">
        <f t="shared" si="46"/>
        <v>GROUP</v>
      </c>
      <c r="AS154" s="33">
        <f t="shared" si="51"/>
        <v>2</v>
      </c>
      <c r="AT154" s="33">
        <f t="shared" si="47"/>
        <v>2</v>
      </c>
      <c r="AU154" s="33"/>
      <c r="AV154" s="33"/>
    </row>
    <row r="155" spans="1:48">
      <c r="A155" s="1">
        <f>RAW!A155</f>
        <v>42523</v>
      </c>
      <c r="B155">
        <f>RAW!B155</f>
        <v>4.8860000000000001</v>
      </c>
      <c r="C155">
        <f>RAW!C155</f>
        <v>4.8879999999999999</v>
      </c>
      <c r="D155">
        <f>RAW!D155</f>
        <v>4.8259999999999996</v>
      </c>
      <c r="E155">
        <f>RAW!E155</f>
        <v>4.8259999999999996</v>
      </c>
      <c r="F155">
        <f>RAW!L155</f>
        <v>82.220939924344194</v>
      </c>
      <c r="G155">
        <f>RAW!M155</f>
        <v>93.456619548658907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>
      <c r="A156" s="1">
        <f>RAW!A156</f>
        <v>42524</v>
      </c>
      <c r="B156">
        <f>RAW!B156</f>
        <v>4.8259999999999996</v>
      </c>
      <c r="C156">
        <f>RAW!C156</f>
        <v>4.8719999999999999</v>
      </c>
      <c r="D156">
        <f>RAW!D156</f>
        <v>4.718</v>
      </c>
      <c r="E156">
        <f>RAW!E156</f>
        <v>4.8439999999999896</v>
      </c>
      <c r="F156">
        <f>RAW!L156</f>
        <v>58.556588299617097</v>
      </c>
      <c r="G156">
        <f>RAW!M156</f>
        <v>77.651835560818597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0</v>
      </c>
      <c r="AC156" s="28" t="str">
        <f t="shared" si="42"/>
        <v/>
      </c>
      <c r="AD156" s="34">
        <f t="shared" si="48"/>
        <v>0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>
      <c r="A157" s="1">
        <f>RAW!A157</f>
        <v>42527</v>
      </c>
      <c r="B157">
        <f>RAW!B157</f>
        <v>4.8259999999999996</v>
      </c>
      <c r="C157">
        <f>RAW!C157</f>
        <v>4.8380000000000001</v>
      </c>
      <c r="D157">
        <f>RAW!D157</f>
        <v>4.7</v>
      </c>
      <c r="E157">
        <f>RAW!E157</f>
        <v>4.7839999999999998</v>
      </c>
      <c r="F157">
        <f>RAW!L157</f>
        <v>28.973143759873601</v>
      </c>
      <c r="G157">
        <f>RAW!M157</f>
        <v>56.461080623583598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0</v>
      </c>
      <c r="AC157" s="28" t="str">
        <f t="shared" si="42"/>
        <v/>
      </c>
      <c r="AD157" s="34">
        <f t="shared" si="48"/>
        <v>0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0</v>
      </c>
      <c r="AN157" s="33" t="str">
        <f t="shared" si="45"/>
        <v/>
      </c>
      <c r="AO157" s="33">
        <f t="shared" si="50"/>
        <v>0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>
      <c r="A158" s="1">
        <f>RAW!A158</f>
        <v>42528</v>
      </c>
      <c r="B158">
        <f>RAW!B158</f>
        <v>4.84</v>
      </c>
      <c r="C158">
        <f>RAW!C158</f>
        <v>4.84</v>
      </c>
      <c r="D158">
        <f>RAW!D158</f>
        <v>4.702</v>
      </c>
      <c r="E158">
        <f>RAW!E158</f>
        <v>4.7699999999999996</v>
      </c>
      <c r="F158">
        <f>RAW!L158</f>
        <v>12.629321221296999</v>
      </c>
      <c r="G158">
        <f>RAW!M158</f>
        <v>50.386947168440301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>
      <c r="A159" s="1">
        <f>RAW!A159</f>
        <v>42529</v>
      </c>
      <c r="B159">
        <f>RAW!B159</f>
        <v>4.7699999999999996</v>
      </c>
      <c r="C159">
        <f>RAW!C159</f>
        <v>4.79</v>
      </c>
      <c r="D159">
        <f>RAW!D159</f>
        <v>4.6980000000000004</v>
      </c>
      <c r="E159">
        <f>RAW!E159</f>
        <v>4.6980000000000004</v>
      </c>
      <c r="F159">
        <f>RAW!L159</f>
        <v>-45.773260852438597</v>
      </c>
      <c r="G159">
        <f>RAW!M159</f>
        <v>28.5720754375238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>
      <c r="A160" s="1">
        <f>RAW!A160</f>
        <v>42530</v>
      </c>
      <c r="B160">
        <f>RAW!B160</f>
        <v>4.6900000000000004</v>
      </c>
      <c r="C160">
        <f>RAW!C160</f>
        <v>4.6900000000000004</v>
      </c>
      <c r="D160">
        <f>RAW!D160</f>
        <v>4.6040000000000001</v>
      </c>
      <c r="E160">
        <f>RAW!E160</f>
        <v>4.6639999999999997</v>
      </c>
      <c r="F160">
        <f>RAW!L160</f>
        <v>-126.944381212534</v>
      </c>
      <c r="G160">
        <f>RAW!M160</f>
        <v>-13.102885693892301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1</v>
      </c>
      <c r="AC160" s="28" t="str">
        <f t="shared" si="42"/>
        <v/>
      </c>
      <c r="AD160" s="34">
        <f t="shared" si="48"/>
        <v>1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>
      <c r="A161" s="1">
        <f>RAW!A161</f>
        <v>42531</v>
      </c>
      <c r="B161">
        <f>RAW!B161</f>
        <v>4.6739999999999897</v>
      </c>
      <c r="C161">
        <f>RAW!C161</f>
        <v>4.6739999999999897</v>
      </c>
      <c r="D161">
        <f>RAW!D161</f>
        <v>4.4379999999999997</v>
      </c>
      <c r="E161">
        <f>RAW!E161</f>
        <v>4.5</v>
      </c>
      <c r="F161">
        <f>RAW!L161</f>
        <v>-198.00203496438701</v>
      </c>
      <c r="G161">
        <f>RAW!M161</f>
        <v>-79.200804944661101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1</v>
      </c>
      <c r="AC161" s="28" t="str">
        <f t="shared" si="42"/>
        <v/>
      </c>
      <c r="AD161" s="34">
        <f t="shared" si="48"/>
        <v>2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0</v>
      </c>
      <c r="AN161" s="33" t="str">
        <f t="shared" si="45"/>
        <v/>
      </c>
      <c r="AO161" s="33">
        <f t="shared" si="50"/>
        <v>0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>
      <c r="A162" s="1">
        <f>RAW!A162</f>
        <v>42534</v>
      </c>
      <c r="B162">
        <f>RAW!B162</f>
        <v>4.4980000000000002</v>
      </c>
      <c r="C162">
        <f>RAW!C162</f>
        <v>4.4980000000000002</v>
      </c>
      <c r="D162">
        <f>RAW!D162</f>
        <v>4.25</v>
      </c>
      <c r="E162">
        <f>RAW!E162</f>
        <v>4.25</v>
      </c>
      <c r="F162">
        <f>RAW!L162</f>
        <v>-265.64586846542898</v>
      </c>
      <c r="G162">
        <f>RAW!M162</f>
        <v>-182.51474849024299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3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1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>
      <c r="A163" s="1">
        <f>RAW!A163</f>
        <v>42535</v>
      </c>
      <c r="B163">
        <f>RAW!B163</f>
        <v>4.2519999999999998</v>
      </c>
      <c r="C163">
        <f>RAW!C163</f>
        <v>4.3</v>
      </c>
      <c r="D163">
        <f>RAW!D163</f>
        <v>4</v>
      </c>
      <c r="E163">
        <f>RAW!E163</f>
        <v>4.13</v>
      </c>
      <c r="F163">
        <f>RAW!L163</f>
        <v>-231.649629184204</v>
      </c>
      <c r="G163">
        <f>RAW!M163</f>
        <v>-246.82381454986199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4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/>
      </c>
      <c r="AO163" s="33">
        <f t="shared" si="50"/>
        <v>2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>
      <c r="A164" s="1">
        <f>RAW!A164</f>
        <v>42536</v>
      </c>
      <c r="B164">
        <f>RAW!B164</f>
        <v>4.2</v>
      </c>
      <c r="C164">
        <f>RAW!C164</f>
        <v>4.2039999999999997</v>
      </c>
      <c r="D164">
        <f>RAW!D164</f>
        <v>4.07</v>
      </c>
      <c r="E164">
        <f>RAW!E164</f>
        <v>4.07</v>
      </c>
      <c r="F164">
        <f>RAW!L164</f>
        <v>-170.496323529411</v>
      </c>
      <c r="G164">
        <f>RAW!M164</f>
        <v>-224.678328555006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5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1</v>
      </c>
      <c r="AN164" s="33" t="str">
        <f t="shared" si="45"/>
        <v/>
      </c>
      <c r="AO164" s="33">
        <f t="shared" si="50"/>
        <v>3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>
      <c r="A165" s="1">
        <f>RAW!A165</f>
        <v>42537</v>
      </c>
      <c r="B165">
        <f>RAW!B165</f>
        <v>4.12</v>
      </c>
      <c r="C165">
        <f>RAW!C165</f>
        <v>4.1779999999999999</v>
      </c>
      <c r="D165">
        <f>RAW!D165</f>
        <v>4.05</v>
      </c>
      <c r="E165">
        <f>RAW!E165</f>
        <v>4.0659999999999998</v>
      </c>
      <c r="F165">
        <f>RAW!L165</f>
        <v>-132.662649835964</v>
      </c>
      <c r="G165">
        <f>RAW!M165</f>
        <v>-183.95955417671999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6</v>
      </c>
      <c r="AE165" s="34">
        <f t="shared" si="35"/>
        <v>6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/>
      </c>
      <c r="AO165" s="33">
        <f t="shared" si="50"/>
        <v>4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>
      <c r="A166" s="1">
        <f>RAW!A166</f>
        <v>42538</v>
      </c>
      <c r="B166">
        <f>RAW!B166</f>
        <v>4.1319999999999997</v>
      </c>
      <c r="C166">
        <f>RAW!C166</f>
        <v>4.3039999999999896</v>
      </c>
      <c r="D166">
        <f>RAW!D166</f>
        <v>4.0999999999999996</v>
      </c>
      <c r="E166">
        <f>RAW!E166</f>
        <v>4.3039999999999896</v>
      </c>
      <c r="F166">
        <f>RAW!L166</f>
        <v>-79.700723450723402</v>
      </c>
      <c r="G166">
        <f>RAW!M166</f>
        <v>-113.438787179565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1</v>
      </c>
      <c r="AN166" s="33" t="str">
        <f t="shared" si="45"/>
        <v>GROUP</v>
      </c>
      <c r="AO166" s="33">
        <f t="shared" si="50"/>
        <v>5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>
      <c r="A167" s="1">
        <f>RAW!A167</f>
        <v>42541</v>
      </c>
      <c r="B167">
        <f>RAW!B167</f>
        <v>4.3039999999999896</v>
      </c>
      <c r="C167">
        <f>RAW!C167</f>
        <v>4.38</v>
      </c>
      <c r="D167">
        <f>RAW!D167</f>
        <v>4.2639999999999896</v>
      </c>
      <c r="E167">
        <f>RAW!E167</f>
        <v>4.33</v>
      </c>
      <c r="F167">
        <f>RAW!L167</f>
        <v>-48.405916469336802</v>
      </c>
      <c r="G167">
        <f>RAW!M167</f>
        <v>-75.574122589629198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>
      <c r="A168" s="1">
        <f>RAW!A168</f>
        <v>42542</v>
      </c>
      <c r="B168">
        <f>RAW!B168</f>
        <v>4.33</v>
      </c>
      <c r="C168">
        <f>RAW!C168</f>
        <v>4.3959999999999999</v>
      </c>
      <c r="D168">
        <f>RAW!D168</f>
        <v>4.3099999999999996</v>
      </c>
      <c r="E168">
        <f>RAW!E168</f>
        <v>4.3959999999999999</v>
      </c>
      <c r="F168">
        <f>RAW!L168</f>
        <v>-30.346839135121201</v>
      </c>
      <c r="G168">
        <f>RAW!M168</f>
        <v>-56.891500871659296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>
      <c r="A169" s="1">
        <f>RAW!A169</f>
        <v>42543</v>
      </c>
      <c r="B169">
        <f>RAW!B169</f>
        <v>4.4000000000000004</v>
      </c>
      <c r="C169">
        <f>RAW!C169</f>
        <v>4.4000000000000004</v>
      </c>
      <c r="D169">
        <f>RAW!D169</f>
        <v>4.2699999999999996</v>
      </c>
      <c r="E169">
        <f>RAW!E169</f>
        <v>4.4000000000000004</v>
      </c>
      <c r="F169">
        <f>RAW!L169</f>
        <v>-26.188772264631201</v>
      </c>
      <c r="G169">
        <f>RAW!M169</f>
        <v>-53.624923790851597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>
      <c r="A170" s="1">
        <f>RAW!A170</f>
        <v>42544</v>
      </c>
      <c r="B170">
        <f>RAW!B170</f>
        <v>4.3919999999999897</v>
      </c>
      <c r="C170">
        <f>RAW!C170</f>
        <v>4.4400000000000004</v>
      </c>
      <c r="D170">
        <f>RAW!D170</f>
        <v>4.3</v>
      </c>
      <c r="E170">
        <f>RAW!E170</f>
        <v>4.41</v>
      </c>
      <c r="F170">
        <f>RAW!L170</f>
        <v>-10.912425492893201</v>
      </c>
      <c r="G170">
        <f>RAW!M170</f>
        <v>-41.634465911614498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>
      <c r="A171" s="1">
        <f>RAW!A171</f>
        <v>42545</v>
      </c>
      <c r="B171">
        <f>RAW!B171</f>
        <v>4</v>
      </c>
      <c r="C171">
        <f>RAW!C171</f>
        <v>4.2859999999999996</v>
      </c>
      <c r="D171">
        <f>RAW!D171</f>
        <v>3.9</v>
      </c>
      <c r="E171">
        <f>RAW!E171</f>
        <v>4.2519999999999998</v>
      </c>
      <c r="F171">
        <f>RAW!L171</f>
        <v>-86.125224732275598</v>
      </c>
      <c r="G171">
        <f>RAW!M171</f>
        <v>-93.755953927427001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0</v>
      </c>
      <c r="AC171" s="28" t="str">
        <f t="shared" si="42"/>
        <v/>
      </c>
      <c r="AD171" s="34">
        <f t="shared" si="48"/>
        <v>0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0</v>
      </c>
      <c r="AN171" s="33" t="str">
        <f t="shared" si="45"/>
        <v/>
      </c>
      <c r="AO171" s="33">
        <f t="shared" si="50"/>
        <v>0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>
      <c r="A172" s="1">
        <f>RAW!A172</f>
        <v>42548</v>
      </c>
      <c r="B172">
        <f>RAW!B172</f>
        <v>4.2839999999999998</v>
      </c>
      <c r="C172">
        <f>RAW!C172</f>
        <v>4.2839999999999998</v>
      </c>
      <c r="D172">
        <f>RAW!D172</f>
        <v>4</v>
      </c>
      <c r="E172">
        <f>RAW!E172</f>
        <v>4</v>
      </c>
      <c r="F172">
        <f>RAW!L172</f>
        <v>-96.444713130092694</v>
      </c>
      <c r="G172">
        <f>RAW!M172</f>
        <v>-97.0643573287973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0</v>
      </c>
      <c r="AC172" s="28" t="str">
        <f t="shared" si="42"/>
        <v/>
      </c>
      <c r="AD172" s="34">
        <f t="shared" si="48"/>
        <v>0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0</v>
      </c>
      <c r="AN172" s="33" t="str">
        <f t="shared" si="45"/>
        <v/>
      </c>
      <c r="AO172" s="33">
        <f t="shared" si="50"/>
        <v>0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>
      <c r="A173" s="1">
        <f>RAW!A173</f>
        <v>42549</v>
      </c>
      <c r="B173">
        <f>RAW!B173</f>
        <v>4.08</v>
      </c>
      <c r="C173">
        <f>RAW!C173</f>
        <v>4.1779999999999999</v>
      </c>
      <c r="D173">
        <f>RAW!D173</f>
        <v>3.91</v>
      </c>
      <c r="E173">
        <f>RAW!E173</f>
        <v>4.1500000000000004</v>
      </c>
      <c r="F173">
        <f>RAW!L173</f>
        <v>-89.947780678851402</v>
      </c>
      <c r="G173">
        <f>RAW!M173</f>
        <v>-93.593408144541002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0</v>
      </c>
      <c r="AC173" s="28" t="str">
        <f t="shared" si="42"/>
        <v/>
      </c>
      <c r="AD173" s="34">
        <f t="shared" si="48"/>
        <v>0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0</v>
      </c>
      <c r="AN173" s="33" t="str">
        <f t="shared" si="45"/>
        <v/>
      </c>
      <c r="AO173" s="33">
        <f t="shared" si="50"/>
        <v>0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>
      <c r="A174" s="1">
        <f>RAW!A174</f>
        <v>42550</v>
      </c>
      <c r="B174">
        <f>RAW!B174</f>
        <v>4.18</v>
      </c>
      <c r="C174">
        <f>RAW!C174</f>
        <v>4.3419999999999996</v>
      </c>
      <c r="D174">
        <f>RAW!D174</f>
        <v>4.08</v>
      </c>
      <c r="E174">
        <f>RAW!E174</f>
        <v>4.3019999999999996</v>
      </c>
      <c r="F174">
        <f>RAW!L174</f>
        <v>-3.1121936132377899</v>
      </c>
      <c r="G174">
        <f>RAW!M174</f>
        <v>-46.407711827273502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0</v>
      </c>
      <c r="AN174" s="33" t="str">
        <f t="shared" si="45"/>
        <v/>
      </c>
      <c r="AO174" s="33">
        <f t="shared" si="50"/>
        <v>0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>
      <c r="A175" s="1">
        <f>RAW!A175</f>
        <v>42551</v>
      </c>
      <c r="B175">
        <f>RAW!B175</f>
        <v>4.3339999999999996</v>
      </c>
      <c r="C175">
        <f>RAW!C175</f>
        <v>4.5</v>
      </c>
      <c r="D175">
        <f>RAW!D175</f>
        <v>4.2539999999999996</v>
      </c>
      <c r="E175">
        <f>RAW!E175</f>
        <v>4.5</v>
      </c>
      <c r="F175">
        <f>RAW!L175</f>
        <v>110.934744268077</v>
      </c>
      <c r="G175">
        <f>RAW!M175</f>
        <v>12.2938268364175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1</v>
      </c>
      <c r="AG175" s="34" t="str">
        <f t="shared" si="43"/>
        <v/>
      </c>
      <c r="AH175" s="28">
        <f t="shared" si="49"/>
        <v>1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>
      <c r="A176" s="1">
        <f>RAW!A176</f>
        <v>42552</v>
      </c>
      <c r="B176">
        <f>RAW!B176</f>
        <v>4.47</v>
      </c>
      <c r="C176">
        <f>RAW!C176</f>
        <v>4.51</v>
      </c>
      <c r="D176">
        <f>RAW!D176</f>
        <v>4.4139999999999997</v>
      </c>
      <c r="E176">
        <f>RAW!E176</f>
        <v>4.5</v>
      </c>
      <c r="F176">
        <f>RAW!L176</f>
        <v>126.577605237116</v>
      </c>
      <c r="G176">
        <f>RAW!M176</f>
        <v>40.350781500942503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1</v>
      </c>
      <c r="AG176" s="34" t="str">
        <f t="shared" si="43"/>
        <v>GROUP</v>
      </c>
      <c r="AH176" s="28">
        <f t="shared" si="49"/>
        <v>2</v>
      </c>
      <c r="AI176" s="28">
        <f t="shared" si="44"/>
        <v>2</v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>
      <c r="A177" s="1">
        <f>RAW!A177</f>
        <v>42555</v>
      </c>
      <c r="B177">
        <f>RAW!B177</f>
        <v>4.4319999999999897</v>
      </c>
      <c r="C177">
        <f>RAW!C177</f>
        <v>4.4800000000000004</v>
      </c>
      <c r="D177">
        <f>RAW!D177</f>
        <v>4.3419999999999996</v>
      </c>
      <c r="E177">
        <f>RAW!E177</f>
        <v>4.4400000000000004</v>
      </c>
      <c r="F177">
        <f>RAW!L177</f>
        <v>81.9823280829807</v>
      </c>
      <c r="G177">
        <f>RAW!M177</f>
        <v>30.160975281201701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>
      <c r="A178" s="1">
        <f>RAW!A178</f>
        <v>42556</v>
      </c>
      <c r="B178">
        <f>RAW!B178</f>
        <v>4.3899999999999997</v>
      </c>
      <c r="C178">
        <f>RAW!C178</f>
        <v>4.4820000000000002</v>
      </c>
      <c r="D178">
        <f>RAW!D178</f>
        <v>4.1619999999999999</v>
      </c>
      <c r="E178">
        <f>RAW!E178</f>
        <v>4.1619999999999999</v>
      </c>
      <c r="F178">
        <f>RAW!L178</f>
        <v>-6.23946037099447</v>
      </c>
      <c r="G178">
        <f>RAW!M178</f>
        <v>-23.761896102321401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0</v>
      </c>
      <c r="AN178" s="33" t="str">
        <f t="shared" si="45"/>
        <v/>
      </c>
      <c r="AO178" s="33">
        <f t="shared" si="50"/>
        <v>0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>
      <c r="A179" s="1">
        <f>RAW!A179</f>
        <v>42557</v>
      </c>
      <c r="B179">
        <f>RAW!B179</f>
        <v>4.17</v>
      </c>
      <c r="C179">
        <f>RAW!C179</f>
        <v>4.2</v>
      </c>
      <c r="D179">
        <f>RAW!D179</f>
        <v>4.0279999999999996</v>
      </c>
      <c r="E179">
        <f>RAW!E179</f>
        <v>4.1479999999999997</v>
      </c>
      <c r="F179">
        <f>RAW!L179</f>
        <v>-93.607893607893203</v>
      </c>
      <c r="G179">
        <f>RAW!M179</f>
        <v>-81.074899942824501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0</v>
      </c>
      <c r="AN179" s="33" t="str">
        <f t="shared" si="45"/>
        <v/>
      </c>
      <c r="AO179" s="33">
        <f t="shared" si="50"/>
        <v>0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>
      <c r="A180" s="1">
        <f>RAW!A180</f>
        <v>42558</v>
      </c>
      <c r="B180">
        <f>RAW!B180</f>
        <v>4.1980000000000004</v>
      </c>
      <c r="C180">
        <f>RAW!C180</f>
        <v>4.2</v>
      </c>
      <c r="D180">
        <f>RAW!D180</f>
        <v>4.1100000000000003</v>
      </c>
      <c r="E180">
        <f>RAW!E180</f>
        <v>4.2</v>
      </c>
      <c r="F180">
        <f>RAW!L180</f>
        <v>-61.344307270232498</v>
      </c>
      <c r="G180">
        <f>RAW!M180</f>
        <v>-52.906287069987499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0</v>
      </c>
      <c r="AN180" s="33" t="str">
        <f t="shared" si="45"/>
        <v/>
      </c>
      <c r="AO180" s="33">
        <f t="shared" si="50"/>
        <v>0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>
      <c r="A181" s="1">
        <f>RAW!A181</f>
        <v>42559</v>
      </c>
      <c r="B181">
        <f>RAW!B181</f>
        <v>4.2</v>
      </c>
      <c r="C181">
        <f>RAW!C181</f>
        <v>4.38</v>
      </c>
      <c r="D181">
        <f>RAW!D181</f>
        <v>4.16</v>
      </c>
      <c r="E181">
        <f>RAW!E181</f>
        <v>4.38</v>
      </c>
      <c r="F181">
        <f>RAW!L181</f>
        <v>18.338188375641199</v>
      </c>
      <c r="G181">
        <f>RAW!M181</f>
        <v>31.186372341496899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>
      <c r="A182" s="1">
        <f>RAW!A182</f>
        <v>42562</v>
      </c>
      <c r="B182">
        <f>RAW!B182</f>
        <v>4.4000000000000004</v>
      </c>
      <c r="C182">
        <f>RAW!C182</f>
        <v>4.4800000000000004</v>
      </c>
      <c r="D182">
        <f>RAW!D182</f>
        <v>4.3019999999999996</v>
      </c>
      <c r="E182">
        <f>RAW!E182</f>
        <v>4.45</v>
      </c>
      <c r="F182">
        <f>RAW!L182</f>
        <v>75.094543490005407</v>
      </c>
      <c r="G182">
        <f>RAW!M182</f>
        <v>88.590342679127602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>
      <c r="A183" s="1">
        <f>RAW!A183</f>
        <v>42563</v>
      </c>
      <c r="B183">
        <f>RAW!B183</f>
        <v>4.4880000000000004</v>
      </c>
      <c r="C183">
        <f>RAW!C183</f>
        <v>4.59</v>
      </c>
      <c r="D183">
        <f>RAW!D183</f>
        <v>4.4359999999999999</v>
      </c>
      <c r="E183">
        <f>RAW!E183</f>
        <v>4.5419999999999998</v>
      </c>
      <c r="F183">
        <f>RAW!L183</f>
        <v>119.81351981352</v>
      </c>
      <c r="G183">
        <f>RAW!M183</f>
        <v>135.30550179706901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1</v>
      </c>
      <c r="AG183" s="34" t="str">
        <f t="shared" si="43"/>
        <v/>
      </c>
      <c r="AH183" s="28">
        <f t="shared" si="49"/>
        <v>1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1</v>
      </c>
      <c r="AR183" s="33" t="str">
        <f t="shared" si="46"/>
        <v/>
      </c>
      <c r="AS183" s="33">
        <f t="shared" si="51"/>
        <v>1</v>
      </c>
      <c r="AT183" s="33" t="str">
        <f t="shared" si="47"/>
        <v/>
      </c>
      <c r="AU183" s="33"/>
      <c r="AV183" s="33"/>
    </row>
    <row r="184" spans="1:48">
      <c r="A184" s="1">
        <f>RAW!A184</f>
        <v>42564</v>
      </c>
      <c r="B184">
        <f>RAW!B184</f>
        <v>4.5999999999999996</v>
      </c>
      <c r="C184">
        <f>RAW!C184</f>
        <v>4.6360000000000001</v>
      </c>
      <c r="D184">
        <f>RAW!D184</f>
        <v>4.47</v>
      </c>
      <c r="E184">
        <f>RAW!E184</f>
        <v>4.4800000000000004</v>
      </c>
      <c r="F184">
        <f>RAW!L184</f>
        <v>108.824531516184</v>
      </c>
      <c r="G184">
        <f>RAW!M184</f>
        <v>124.796527400976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1</v>
      </c>
      <c r="AG184" s="34" t="str">
        <f t="shared" si="43"/>
        <v>GROUP</v>
      </c>
      <c r="AH184" s="28">
        <f t="shared" si="49"/>
        <v>2</v>
      </c>
      <c r="AI184" s="28">
        <f t="shared" si="44"/>
        <v>2</v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1</v>
      </c>
      <c r="AR184" s="33" t="str">
        <f t="shared" si="46"/>
        <v>GROUP</v>
      </c>
      <c r="AS184" s="33">
        <f t="shared" si="51"/>
        <v>2</v>
      </c>
      <c r="AT184" s="33">
        <f t="shared" si="47"/>
        <v>2</v>
      </c>
      <c r="AU184" s="33"/>
      <c r="AV184" s="33"/>
    </row>
    <row r="185" spans="1:48">
      <c r="A185" s="1">
        <f>RAW!A185</f>
        <v>42565</v>
      </c>
      <c r="B185">
        <f>RAW!B185</f>
        <v>4.5359999999999996</v>
      </c>
      <c r="C185">
        <f>RAW!C185</f>
        <v>4.5880000000000001</v>
      </c>
      <c r="D185">
        <f>RAW!D185</f>
        <v>4.37</v>
      </c>
      <c r="E185">
        <f>RAW!E185</f>
        <v>4.46</v>
      </c>
      <c r="F185">
        <f>RAW!L185</f>
        <v>70.789443878128395</v>
      </c>
      <c r="G185">
        <f>RAW!M185</f>
        <v>87.086581786227597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0</v>
      </c>
      <c r="AG185" s="34" t="str">
        <f t="shared" si="43"/>
        <v/>
      </c>
      <c r="AH185" s="28">
        <f t="shared" si="49"/>
        <v>0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>
      <c r="A186" s="1">
        <f>RAW!A186</f>
        <v>42566</v>
      </c>
      <c r="B186">
        <f>RAW!B186</f>
        <v>4.3899999999999997</v>
      </c>
      <c r="C186">
        <f>RAW!C186</f>
        <v>4.4820000000000002</v>
      </c>
      <c r="D186">
        <f>RAW!D186</f>
        <v>4.2</v>
      </c>
      <c r="E186">
        <f>RAW!E186</f>
        <v>4.4020000000000001</v>
      </c>
      <c r="F186">
        <f>RAW!L186</f>
        <v>9.92962392786443</v>
      </c>
      <c r="G186">
        <f>RAW!M186</f>
        <v>21.6973886328724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0</v>
      </c>
      <c r="AG186" s="34" t="str">
        <f t="shared" si="43"/>
        <v/>
      </c>
      <c r="AH186" s="28">
        <f t="shared" si="49"/>
        <v>0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>
      <c r="A187" s="1">
        <f>RAW!A187</f>
        <v>42569</v>
      </c>
      <c r="B187">
        <f>RAW!B187</f>
        <v>4</v>
      </c>
      <c r="C187">
        <f>RAW!C187</f>
        <v>4.1959999999999997</v>
      </c>
      <c r="D187">
        <f>RAW!D187</f>
        <v>3.99</v>
      </c>
      <c r="E187">
        <f>RAW!E187</f>
        <v>4.1399999999999997</v>
      </c>
      <c r="F187">
        <f>RAW!L187</f>
        <v>-129.853479853479</v>
      </c>
      <c r="G187">
        <f>RAW!M187</f>
        <v>-106.760077377529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1</v>
      </c>
      <c r="AC187" s="28" t="str">
        <f t="shared" si="42"/>
        <v/>
      </c>
      <c r="AD187" s="34">
        <f t="shared" si="48"/>
        <v>1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1</v>
      </c>
      <c r="AN187" s="33" t="str">
        <f t="shared" si="45"/>
        <v/>
      </c>
      <c r="AO187" s="33">
        <f t="shared" si="50"/>
        <v>1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>
      <c r="A188" s="1">
        <f>RAW!A188</f>
        <v>42570</v>
      </c>
      <c r="B188">
        <f>RAW!B188</f>
        <v>4.1379999999999999</v>
      </c>
      <c r="C188">
        <f>RAW!C188</f>
        <v>4.1399999999999997</v>
      </c>
      <c r="D188">
        <f>RAW!D188</f>
        <v>3.98</v>
      </c>
      <c r="E188">
        <f>RAW!E188</f>
        <v>3.98199999999999</v>
      </c>
      <c r="F188">
        <f>RAW!L188</f>
        <v>-142.81965492357099</v>
      </c>
      <c r="G188">
        <f>RAW!M188</f>
        <v>-125.053655744742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1</v>
      </c>
      <c r="AC188" s="28" t="str">
        <f t="shared" si="42"/>
        <v/>
      </c>
      <c r="AD188" s="34">
        <f t="shared" si="48"/>
        <v>2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1</v>
      </c>
      <c r="AN188" s="33" t="str">
        <f t="shared" si="45"/>
        <v>GROUP</v>
      </c>
      <c r="AO188" s="33">
        <f t="shared" si="50"/>
        <v>2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>
      <c r="A189" s="1">
        <f>RAW!A189</f>
        <v>42571</v>
      </c>
      <c r="B189">
        <f>RAW!B189</f>
        <v>3.992</v>
      </c>
      <c r="C189">
        <f>RAW!C189</f>
        <v>4.1260000000000003</v>
      </c>
      <c r="D189">
        <f>RAW!D189</f>
        <v>3.98</v>
      </c>
      <c r="E189">
        <f>RAW!E189</f>
        <v>4.0979999999999999</v>
      </c>
      <c r="F189">
        <f>RAW!L189</f>
        <v>-104.771777998136</v>
      </c>
      <c r="G189">
        <f>RAW!M189</f>
        <v>-96.182977127858905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1</v>
      </c>
      <c r="AC189" s="28" t="str">
        <f t="shared" si="42"/>
        <v>GROUP</v>
      </c>
      <c r="AD189" s="34">
        <f t="shared" si="48"/>
        <v>3</v>
      </c>
      <c r="AE189" s="34">
        <f t="shared" si="35"/>
        <v>3</v>
      </c>
      <c r="AF189" s="28">
        <f t="shared" si="36"/>
        <v>0</v>
      </c>
      <c r="AG189" s="34" t="str">
        <f t="shared" si="43"/>
        <v/>
      </c>
      <c r="AH189" s="28">
        <f t="shared" si="49"/>
        <v>0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>
      <c r="A190" s="1">
        <f>RAW!A190</f>
        <v>42572</v>
      </c>
      <c r="B190">
        <f>RAW!B190</f>
        <v>4.07</v>
      </c>
      <c r="C190">
        <f>RAW!C190</f>
        <v>4.12</v>
      </c>
      <c r="D190">
        <f>RAW!D190</f>
        <v>4.0220000000000002</v>
      </c>
      <c r="E190">
        <f>RAW!E190</f>
        <v>4.0220000000000002</v>
      </c>
      <c r="F190">
        <f>RAW!L190</f>
        <v>-93.811404841486706</v>
      </c>
      <c r="G190">
        <f>RAW!M190</f>
        <v>-91.713829632854399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>
      <c r="A191" s="1">
        <f>RAW!A191</f>
        <v>42573</v>
      </c>
      <c r="B191">
        <f>RAW!B191</f>
        <v>4.03</v>
      </c>
      <c r="C191">
        <f>RAW!C191</f>
        <v>4.0979999999999999</v>
      </c>
      <c r="D191">
        <f>RAW!D191</f>
        <v>4.03</v>
      </c>
      <c r="E191">
        <f>RAW!E191</f>
        <v>4.0759999999999996</v>
      </c>
      <c r="F191">
        <f>RAW!L191</f>
        <v>-75.743162901307798</v>
      </c>
      <c r="G191">
        <f>RAW!M191</f>
        <v>-82.119861317483796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>
      <c r="A192" s="1">
        <f>RAW!A192</f>
        <v>42576</v>
      </c>
      <c r="B192">
        <f>RAW!B192</f>
        <v>4.0599999999999996</v>
      </c>
      <c r="C192">
        <f>RAW!C192</f>
        <v>4.1059999999999999</v>
      </c>
      <c r="D192">
        <f>RAW!D192</f>
        <v>3.972</v>
      </c>
      <c r="E192">
        <f>RAW!E192</f>
        <v>4</v>
      </c>
      <c r="F192">
        <f>RAW!L192</f>
        <v>-79.926335174954104</v>
      </c>
      <c r="G192">
        <f>RAW!M192</f>
        <v>-96.385542168675201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>
      <c r="A193" s="1">
        <f>RAW!A193</f>
        <v>42577</v>
      </c>
      <c r="B193">
        <f>RAW!B193</f>
        <v>4</v>
      </c>
      <c r="C193">
        <f>RAW!C193</f>
        <v>4.05</v>
      </c>
      <c r="D193">
        <f>RAW!D193</f>
        <v>3.9319999999999999</v>
      </c>
      <c r="E193">
        <f>RAW!E193</f>
        <v>3.988</v>
      </c>
      <c r="F193">
        <f>RAW!L193</f>
        <v>-85.977859778597903</v>
      </c>
      <c r="G193">
        <f>RAW!M193</f>
        <v>-106.52115332794401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1</v>
      </c>
      <c r="AN193" s="33" t="str">
        <f t="shared" si="45"/>
        <v>GROUP</v>
      </c>
      <c r="AO193" s="33">
        <f t="shared" si="50"/>
        <v>1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>
      <c r="A194" s="1">
        <f>RAW!A194</f>
        <v>42578</v>
      </c>
      <c r="B194">
        <f>RAW!B194</f>
        <v>3.99</v>
      </c>
      <c r="C194">
        <f>RAW!C194</f>
        <v>4.09</v>
      </c>
      <c r="D194">
        <f>RAW!D194</f>
        <v>3.99</v>
      </c>
      <c r="E194">
        <f>RAW!E194</f>
        <v>4.0359999999999996</v>
      </c>
      <c r="F194">
        <f>RAW!L194</f>
        <v>-61.8072578707039</v>
      </c>
      <c r="G194">
        <f>RAW!M194</f>
        <v>-77.963950241177997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0</v>
      </c>
      <c r="AG194" s="34" t="str">
        <f t="shared" si="43"/>
        <v/>
      </c>
      <c r="AH194" s="28">
        <f t="shared" si="49"/>
        <v>0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0</v>
      </c>
      <c r="AR194" s="33" t="str">
        <f t="shared" si="46"/>
        <v/>
      </c>
      <c r="AS194" s="33">
        <f t="shared" si="51"/>
        <v>0</v>
      </c>
      <c r="AT194" s="33" t="str">
        <f t="shared" si="47"/>
        <v/>
      </c>
      <c r="AU194" s="33"/>
      <c r="AV194" s="33"/>
    </row>
    <row r="195" spans="1:48">
      <c r="A195" s="1">
        <f>RAW!A195</f>
        <v>42579</v>
      </c>
      <c r="B195">
        <f>RAW!B195</f>
        <v>4</v>
      </c>
      <c r="C195">
        <f>RAW!C195</f>
        <v>4.056</v>
      </c>
      <c r="D195">
        <f>RAW!D195</f>
        <v>3.94</v>
      </c>
      <c r="E195">
        <f>RAW!E195</f>
        <v>3.98</v>
      </c>
      <c r="F195">
        <f>RAW!L195</f>
        <v>-69.338449513252201</v>
      </c>
      <c r="G195">
        <f>RAW!M195</f>
        <v>-86.776158241095104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0</v>
      </c>
      <c r="AG195" s="34" t="str">
        <f t="shared" ref="AG195:AG258" si="60">IF(AND(AF195=1,AF196=0),"GROUP",IF(AND(AF195=1,Z195="LAST"),"GROUP",""))</f>
        <v/>
      </c>
      <c r="AH195" s="28">
        <f t="shared" si="49"/>
        <v>0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0</v>
      </c>
      <c r="AR195" s="33" t="str">
        <f t="shared" ref="AR195:AR258" si="63">IF(AND(AQ195=1,AQ196=0),"GROUP",IF(AND(AQ195=1,Z195="LAST"),"GROUP",""))</f>
        <v/>
      </c>
      <c r="AS195" s="33">
        <f t="shared" si="51"/>
        <v>0</v>
      </c>
      <c r="AT195" s="33" t="str">
        <f t="shared" ref="AT195:AT258" si="64">IF(AR195="GROUP",AS195,"")</f>
        <v/>
      </c>
      <c r="AU195" s="33"/>
      <c r="AV195" s="33"/>
    </row>
    <row r="196" spans="1:48">
      <c r="A196" s="1">
        <f>RAW!A196</f>
        <v>42580</v>
      </c>
      <c r="B196">
        <f>RAW!B196</f>
        <v>4.0179999999999998</v>
      </c>
      <c r="C196">
        <f>RAW!C196</f>
        <v>4.0179999999999998</v>
      </c>
      <c r="D196">
        <f>RAW!D196</f>
        <v>3.9219999999999899</v>
      </c>
      <c r="E196">
        <f>RAW!E196</f>
        <v>3.988</v>
      </c>
      <c r="F196">
        <f>RAW!L196</f>
        <v>-69.007547939616799</v>
      </c>
      <c r="G196">
        <f>RAW!M196</f>
        <v>-85.990150336962401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0</v>
      </c>
      <c r="AG196" s="34" t="str">
        <f t="shared" si="60"/>
        <v/>
      </c>
      <c r="AH196" s="28">
        <f t="shared" ref="AH196:AH259" si="66">IF(AND(Z196="FIRST", AF196=1),1,IF(AND(AG195="GROUP",AF196=0),0,AF196+AH195))</f>
        <v>0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0</v>
      </c>
      <c r="AR196" s="33" t="str">
        <f t="shared" si="63"/>
        <v/>
      </c>
      <c r="AS196" s="33">
        <f t="shared" ref="AS196:AS259" si="68">IF(AND(Z196="FIRST", AQ196=1),1,IF(AND(AR195="GROUP",AQ196=0),0,AQ196+AS195))</f>
        <v>0</v>
      </c>
      <c r="AT196" s="33" t="str">
        <f t="shared" si="64"/>
        <v/>
      </c>
      <c r="AU196" s="33"/>
      <c r="AV196" s="33"/>
    </row>
    <row r="197" spans="1:48">
      <c r="A197" s="1">
        <f>RAW!A197</f>
        <v>42583</v>
      </c>
      <c r="B197">
        <f>RAW!B197</f>
        <v>4</v>
      </c>
      <c r="C197">
        <f>RAW!C197</f>
        <v>4.048</v>
      </c>
      <c r="D197">
        <f>RAW!D197</f>
        <v>3.9019999999999899</v>
      </c>
      <c r="E197">
        <f>RAW!E197</f>
        <v>3.9279999999999999</v>
      </c>
      <c r="F197">
        <f>RAW!L197</f>
        <v>-74.679958857504602</v>
      </c>
      <c r="G197">
        <f>RAW!M197</f>
        <v>-86.636142990647997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0</v>
      </c>
      <c r="AG197" s="34" t="str">
        <f t="shared" si="60"/>
        <v/>
      </c>
      <c r="AH197" s="28">
        <f t="shared" si="66"/>
        <v>0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0</v>
      </c>
      <c r="AR197" s="33" t="str">
        <f t="shared" si="63"/>
        <v/>
      </c>
      <c r="AS197" s="33">
        <f t="shared" si="68"/>
        <v>0</v>
      </c>
      <c r="AT197" s="33" t="str">
        <f t="shared" si="64"/>
        <v/>
      </c>
      <c r="AU197" s="33"/>
      <c r="AV197" s="33"/>
    </row>
    <row r="198" spans="1:48">
      <c r="A198" s="1">
        <f>RAW!A198</f>
        <v>42584</v>
      </c>
      <c r="B198">
        <f>RAW!B198</f>
        <v>3.93</v>
      </c>
      <c r="C198">
        <f>RAW!C198</f>
        <v>3.93</v>
      </c>
      <c r="D198">
        <f>RAW!D198</f>
        <v>3.8</v>
      </c>
      <c r="E198">
        <f>RAW!E198</f>
        <v>3.8380000000000001</v>
      </c>
      <c r="F198">
        <f>RAW!L198</f>
        <v>-138.48437227169501</v>
      </c>
      <c r="G198">
        <f>RAW!M198</f>
        <v>-116.763489820484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1</v>
      </c>
      <c r="AC198" s="28" t="str">
        <f t="shared" si="59"/>
        <v/>
      </c>
      <c r="AD198" s="34">
        <f t="shared" si="65"/>
        <v>1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1</v>
      </c>
      <c r="AN198" s="33" t="str">
        <f t="shared" si="62"/>
        <v/>
      </c>
      <c r="AO198" s="33">
        <f t="shared" si="67"/>
        <v>1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>
      <c r="A199" s="1">
        <f>RAW!A199</f>
        <v>42585</v>
      </c>
      <c r="B199">
        <f>RAW!B199</f>
        <v>3.88</v>
      </c>
      <c r="C199">
        <f>RAW!C199</f>
        <v>3.8980000000000001</v>
      </c>
      <c r="D199">
        <f>RAW!D199</f>
        <v>3.7160000000000002</v>
      </c>
      <c r="E199">
        <f>RAW!E199</f>
        <v>3.8980000000000001</v>
      </c>
      <c r="F199">
        <f>RAW!L199</f>
        <v>-160.932117527862</v>
      </c>
      <c r="G199">
        <f>RAW!M199</f>
        <v>-111.80277654266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1</v>
      </c>
      <c r="AC199" s="28" t="str">
        <f t="shared" si="59"/>
        <v>GROUP</v>
      </c>
      <c r="AD199" s="34">
        <f t="shared" si="65"/>
        <v>2</v>
      </c>
      <c r="AE199" s="34">
        <f t="shared" si="52"/>
        <v>2</v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1</v>
      </c>
      <c r="AN199" s="33" t="str">
        <f t="shared" si="62"/>
        <v>GROUP</v>
      </c>
      <c r="AO199" s="33">
        <f t="shared" si="67"/>
        <v>2</v>
      </c>
      <c r="AP199" s="33"/>
      <c r="AQ199" s="33">
        <f t="shared" si="55"/>
        <v>0</v>
      </c>
      <c r="AR199" s="33" t="str">
        <f t="shared" si="63"/>
        <v/>
      </c>
      <c r="AS199" s="33">
        <f t="shared" si="68"/>
        <v>0</v>
      </c>
      <c r="AT199" s="33" t="str">
        <f t="shared" si="64"/>
        <v/>
      </c>
      <c r="AU199" s="33"/>
      <c r="AV199" s="33"/>
    </row>
    <row r="200" spans="1:48">
      <c r="A200" s="1">
        <f>RAW!A200</f>
        <v>42586</v>
      </c>
      <c r="B200">
        <f>RAW!B200</f>
        <v>3.89</v>
      </c>
      <c r="C200">
        <f>RAW!C200</f>
        <v>4.05</v>
      </c>
      <c r="D200">
        <f>RAW!D200</f>
        <v>3.8139999999999898</v>
      </c>
      <c r="E200">
        <f>RAW!E200</f>
        <v>4.05</v>
      </c>
      <c r="F200">
        <f>RAW!L200</f>
        <v>-31.154684095861501</v>
      </c>
      <c r="G200">
        <f>RAW!M200</f>
        <v>-57.553432051937101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0</v>
      </c>
      <c r="AR200" s="33" t="str">
        <f t="shared" si="63"/>
        <v/>
      </c>
      <c r="AS200" s="33">
        <f t="shared" si="68"/>
        <v>0</v>
      </c>
      <c r="AT200" s="33" t="str">
        <f t="shared" si="64"/>
        <v/>
      </c>
      <c r="AU200" s="33"/>
      <c r="AV200" s="33"/>
    </row>
    <row r="201" spans="1:48">
      <c r="A201" s="1">
        <f>RAW!A201</f>
        <v>42587</v>
      </c>
      <c r="B201">
        <f>RAW!B201</f>
        <v>3.9860000000000002</v>
      </c>
      <c r="C201">
        <f>RAW!C201</f>
        <v>4.05</v>
      </c>
      <c r="D201">
        <f>RAW!D201</f>
        <v>3.9</v>
      </c>
      <c r="E201">
        <f>RAW!E201</f>
        <v>4.0339999999999998</v>
      </c>
      <c r="F201">
        <f>RAW!L201</f>
        <v>5.6095804069853301</v>
      </c>
      <c r="G201">
        <f>RAW!M201</f>
        <v>-45.850208936033802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0</v>
      </c>
      <c r="AR201" s="33" t="str">
        <f t="shared" si="63"/>
        <v/>
      </c>
      <c r="AS201" s="33">
        <f t="shared" si="68"/>
        <v>0</v>
      </c>
      <c r="AT201" s="33" t="str">
        <f t="shared" si="64"/>
        <v/>
      </c>
      <c r="AU201" s="33"/>
      <c r="AV201" s="33"/>
    </row>
    <row r="202" spans="1:48">
      <c r="A202" s="1">
        <f>RAW!A202</f>
        <v>42590</v>
      </c>
      <c r="B202">
        <f>RAW!B202</f>
        <v>4.01</v>
      </c>
      <c r="C202">
        <f>RAW!C202</f>
        <v>4.0279999999999996</v>
      </c>
      <c r="D202">
        <f>RAW!D202</f>
        <v>3.97399999999999</v>
      </c>
      <c r="E202">
        <f>RAW!E202</f>
        <v>3.99</v>
      </c>
      <c r="F202">
        <f>RAW!L202</f>
        <v>13.1086142322096</v>
      </c>
      <c r="G202">
        <f>RAW!M202</f>
        <v>-41.635795743444298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>
      <c r="A203" s="1">
        <f>RAW!A203</f>
        <v>42591</v>
      </c>
      <c r="B203">
        <f>RAW!B203</f>
        <v>3.97399999999999</v>
      </c>
      <c r="C203">
        <f>RAW!C203</f>
        <v>4.04</v>
      </c>
      <c r="D203">
        <f>RAW!D203</f>
        <v>3.97399999999999</v>
      </c>
      <c r="E203">
        <f>RAW!E203</f>
        <v>4.04</v>
      </c>
      <c r="F203">
        <f>RAW!L203</f>
        <v>49.053619965405701</v>
      </c>
      <c r="G203">
        <f>RAW!M203</f>
        <v>-27.538885498159701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>
      <c r="A204" s="1">
        <f>RAW!A204</f>
        <v>42592</v>
      </c>
      <c r="B204">
        <f>RAW!B204</f>
        <v>4.0999999999999996</v>
      </c>
      <c r="C204">
        <f>RAW!C204</f>
        <v>4.1180000000000003</v>
      </c>
      <c r="D204">
        <f>RAW!D204</f>
        <v>4.0999999999999996</v>
      </c>
      <c r="E204">
        <f>RAW!E204</f>
        <v>4.1100000000000003</v>
      </c>
      <c r="F204">
        <f>RAW!L204</f>
        <v>165.991148381084</v>
      </c>
      <c r="G204">
        <f>RAW!M204</f>
        <v>45.608927704996901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1</v>
      </c>
      <c r="AG204" s="34" t="str">
        <f t="shared" si="60"/>
        <v/>
      </c>
      <c r="AH204" s="28">
        <f t="shared" si="66"/>
        <v>1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>
      <c r="A205" s="1">
        <f>RAW!A205</f>
        <v>42593</v>
      </c>
      <c r="B205">
        <f>RAW!B205</f>
        <v>4.1180000000000003</v>
      </c>
      <c r="C205">
        <f>RAW!C205</f>
        <v>4.12</v>
      </c>
      <c r="D205">
        <f>RAW!D205</f>
        <v>4.0780000000000003</v>
      </c>
      <c r="E205">
        <f>RAW!E205</f>
        <v>4.0999999999999996</v>
      </c>
      <c r="F205">
        <f>RAW!L205</f>
        <v>144.32729566549401</v>
      </c>
      <c r="G205">
        <f>RAW!M205</f>
        <v>68.9210950080506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1</v>
      </c>
      <c r="AG205" s="34" t="str">
        <f t="shared" si="60"/>
        <v/>
      </c>
      <c r="AH205" s="28">
        <f t="shared" si="66"/>
        <v>2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>
      <c r="A206" s="1">
        <f>RAW!A206</f>
        <v>42594</v>
      </c>
      <c r="B206">
        <f>RAW!B206</f>
        <v>4.1100000000000003</v>
      </c>
      <c r="C206">
        <f>RAW!C206</f>
        <v>4.1280000000000001</v>
      </c>
      <c r="D206">
        <f>RAW!D206</f>
        <v>4.0659999999999998</v>
      </c>
      <c r="E206">
        <f>RAW!E206</f>
        <v>4.1280000000000001</v>
      </c>
      <c r="F206">
        <f>RAW!L206</f>
        <v>132.02424242424101</v>
      </c>
      <c r="G206">
        <f>RAW!M206</f>
        <v>108.844341947055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/>
      </c>
      <c r="AH206" s="28">
        <f t="shared" si="66"/>
        <v>3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/>
      </c>
      <c r="AS206" s="33">
        <f t="shared" si="68"/>
        <v>1</v>
      </c>
      <c r="AT206" s="33" t="str">
        <f t="shared" si="64"/>
        <v/>
      </c>
      <c r="AU206" s="33"/>
      <c r="AV206" s="33"/>
    </row>
    <row r="207" spans="1:48">
      <c r="A207" s="1">
        <f>RAW!A207</f>
        <v>42597</v>
      </c>
      <c r="B207">
        <f>RAW!B207</f>
        <v>4.1280000000000001</v>
      </c>
      <c r="C207">
        <f>RAW!C207</f>
        <v>4.1280000000000001</v>
      </c>
      <c r="D207">
        <f>RAW!D207</f>
        <v>4.1280000000000001</v>
      </c>
      <c r="E207">
        <f>RAW!E207</f>
        <v>4.1280000000000001</v>
      </c>
      <c r="F207">
        <f>RAW!L207</f>
        <v>122.55263877495101</v>
      </c>
      <c r="G207">
        <f>RAW!M207</f>
        <v>130.134327199316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1</v>
      </c>
      <c r="AG207" s="34" t="str">
        <f t="shared" si="60"/>
        <v>GROUP</v>
      </c>
      <c r="AH207" s="28">
        <f t="shared" si="66"/>
        <v>4</v>
      </c>
      <c r="AI207" s="28">
        <f t="shared" si="61"/>
        <v>4</v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1</v>
      </c>
      <c r="AR207" s="33" t="str">
        <f t="shared" si="63"/>
        <v>GROUP</v>
      </c>
      <c r="AS207" s="33">
        <f t="shared" si="68"/>
        <v>2</v>
      </c>
      <c r="AT207" s="33">
        <f t="shared" si="64"/>
        <v>2</v>
      </c>
      <c r="AU207" s="33"/>
      <c r="AV207" s="33"/>
    </row>
    <row r="208" spans="1:48">
      <c r="A208" s="1">
        <f>RAW!A208</f>
        <v>42598</v>
      </c>
      <c r="B208">
        <f>RAW!B208</f>
        <v>4.0999999999999996</v>
      </c>
      <c r="C208">
        <f>RAW!C208</f>
        <v>4.1100000000000003</v>
      </c>
      <c r="D208">
        <f>RAW!D208</f>
        <v>4.0220000000000002</v>
      </c>
      <c r="E208">
        <f>RAW!E208</f>
        <v>4.0220000000000002</v>
      </c>
      <c r="F208">
        <f>RAW!L208</f>
        <v>43.9149165320406</v>
      </c>
      <c r="G208">
        <f>RAW!M208</f>
        <v>39.296794208893701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0</v>
      </c>
      <c r="AG208" s="34" t="str">
        <f t="shared" si="60"/>
        <v/>
      </c>
      <c r="AH208" s="28">
        <f t="shared" si="66"/>
        <v>0</v>
      </c>
      <c r="AI208" s="28" t="str">
        <f t="shared" si="61"/>
        <v/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>
      <c r="A209" s="1">
        <f>RAW!A209</f>
        <v>42599</v>
      </c>
      <c r="B209">
        <f>RAW!B209</f>
        <v>4.0220000000000002</v>
      </c>
      <c r="C209">
        <f>RAW!C209</f>
        <v>4.0359999999999996</v>
      </c>
      <c r="D209">
        <f>RAW!D209</f>
        <v>3.984</v>
      </c>
      <c r="E209">
        <f>RAW!E209</f>
        <v>4.024</v>
      </c>
      <c r="F209">
        <f>RAW!L209</f>
        <v>6.0778727445392402</v>
      </c>
      <c r="G209">
        <f>RAW!M209</f>
        <v>0.23972192256926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>
      <c r="A210" s="1">
        <f>RAW!A210</f>
        <v>42600</v>
      </c>
      <c r="B210">
        <f>RAW!B210</f>
        <v>4.0119999999999996</v>
      </c>
      <c r="C210">
        <f>RAW!C210</f>
        <v>4.05</v>
      </c>
      <c r="D210">
        <f>RAW!D210</f>
        <v>4.0119999999999996</v>
      </c>
      <c r="E210">
        <f>RAW!E210</f>
        <v>4.0119999999999996</v>
      </c>
      <c r="F210">
        <f>RAW!L210</f>
        <v>12.9061434634371</v>
      </c>
      <c r="G210">
        <f>RAW!M210</f>
        <v>14.372581536758799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>
      <c r="A211" s="1">
        <f>RAW!A211</f>
        <v>42601</v>
      </c>
      <c r="B211">
        <f>RAW!B211</f>
        <v>4.008</v>
      </c>
      <c r="C211">
        <f>RAW!C211</f>
        <v>4.0339999999999998</v>
      </c>
      <c r="D211">
        <f>RAW!D211</f>
        <v>3.9380000000000002</v>
      </c>
      <c r="E211">
        <f>RAW!E211</f>
        <v>4</v>
      </c>
      <c r="F211">
        <f>RAW!L211</f>
        <v>-25.143022666377199</v>
      </c>
      <c r="G211">
        <f>RAW!M211</f>
        <v>-23.348110618536499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>
      <c r="A212" s="1">
        <f>RAW!A212</f>
        <v>42604</v>
      </c>
      <c r="B212">
        <f>RAW!B212</f>
        <v>4.0599999999999996</v>
      </c>
      <c r="C212">
        <f>RAW!C212</f>
        <v>4.09</v>
      </c>
      <c r="D212">
        <f>RAW!D212</f>
        <v>3.9359999999999999</v>
      </c>
      <c r="E212">
        <f>RAW!E212</f>
        <v>4.07</v>
      </c>
      <c r="F212">
        <f>RAW!L212</f>
        <v>6.5539661898560402</v>
      </c>
      <c r="G212">
        <f>RAW!M212</f>
        <v>28.463476070527499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>
      <c r="A213" s="1">
        <f>RAW!A213</f>
        <v>42605</v>
      </c>
      <c r="B213">
        <f>RAW!B213</f>
        <v>4.01</v>
      </c>
      <c r="C213">
        <f>RAW!C213</f>
        <v>4.0860000000000003</v>
      </c>
      <c r="D213">
        <f>RAW!D213</f>
        <v>4.01</v>
      </c>
      <c r="E213">
        <f>RAW!E213</f>
        <v>4.0339999999999998</v>
      </c>
      <c r="F213">
        <f>RAW!L213</f>
        <v>2.84271759411534</v>
      </c>
      <c r="G213">
        <f>RAW!M213</f>
        <v>39.039413992590198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0</v>
      </c>
      <c r="AG213" s="34" t="str">
        <f t="shared" si="60"/>
        <v/>
      </c>
      <c r="AH213" s="28">
        <f t="shared" si="66"/>
        <v>0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>
      <c r="A214" s="1">
        <f>RAW!A214</f>
        <v>42606</v>
      </c>
      <c r="B214">
        <f>RAW!B214</f>
        <v>4.0339999999999998</v>
      </c>
      <c r="C214">
        <f>RAW!C214</f>
        <v>4.05</v>
      </c>
      <c r="D214">
        <f>RAW!D214</f>
        <v>3.97399999999999</v>
      </c>
      <c r="E214">
        <f>RAW!E214</f>
        <v>4.0199999999999996</v>
      </c>
      <c r="F214">
        <f>RAW!L214</f>
        <v>-51.4705882352945</v>
      </c>
      <c r="G214">
        <f>RAW!M214</f>
        <v>4.8426150121043197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0</v>
      </c>
      <c r="AG214" s="34" t="str">
        <f t="shared" si="60"/>
        <v/>
      </c>
      <c r="AH214" s="28">
        <f t="shared" si="66"/>
        <v>0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>
      <c r="A215" s="1">
        <f>RAW!A215</f>
        <v>42607</v>
      </c>
      <c r="B215">
        <f>RAW!B215</f>
        <v>4.0019999999999998</v>
      </c>
      <c r="C215">
        <f>RAW!C215</f>
        <v>4.0199999999999996</v>
      </c>
      <c r="D215">
        <f>RAW!D215</f>
        <v>3.94</v>
      </c>
      <c r="E215">
        <f>RAW!E215</f>
        <v>4</v>
      </c>
      <c r="F215">
        <f>RAW!L215</f>
        <v>-97.5051975051977</v>
      </c>
      <c r="G215">
        <f>RAW!M215</f>
        <v>-30.329911713768499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>
      <c r="A216" s="1">
        <f>RAW!A216</f>
        <v>42608</v>
      </c>
      <c r="B216">
        <f>RAW!B216</f>
        <v>3.94</v>
      </c>
      <c r="C216">
        <f>RAW!C216</f>
        <v>4.0039999999999996</v>
      </c>
      <c r="D216">
        <f>RAW!D216</f>
        <v>3.94</v>
      </c>
      <c r="E216">
        <f>RAW!E216</f>
        <v>4</v>
      </c>
      <c r="F216">
        <f>RAW!L216</f>
        <v>-102.350282485874</v>
      </c>
      <c r="G216">
        <f>RAW!M216</f>
        <v>-37.636464041461103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1</v>
      </c>
      <c r="AC216" s="28" t="str">
        <f t="shared" si="59"/>
        <v/>
      </c>
      <c r="AD216" s="34">
        <f t="shared" si="65"/>
        <v>1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>
      <c r="A217" s="1">
        <f>RAW!A217</f>
        <v>42611</v>
      </c>
      <c r="B217">
        <f>RAW!B217</f>
        <v>4.0060000000000002</v>
      </c>
      <c r="C217">
        <f>RAW!C217</f>
        <v>4.0060000000000002</v>
      </c>
      <c r="D217">
        <f>RAW!D217</f>
        <v>3.9339999999999899</v>
      </c>
      <c r="E217">
        <f>RAW!E217</f>
        <v>3.95399999999999</v>
      </c>
      <c r="F217">
        <f>RAW!L217</f>
        <v>-114.399164054336</v>
      </c>
      <c r="G217">
        <f>RAW!M217</f>
        <v>-59.549745824257698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1</v>
      </c>
      <c r="AC217" s="28" t="str">
        <f t="shared" si="59"/>
        <v/>
      </c>
      <c r="AD217" s="34">
        <f t="shared" si="65"/>
        <v>2</v>
      </c>
      <c r="AE217" s="34" t="str">
        <f t="shared" si="52"/>
        <v/>
      </c>
      <c r="AF217" s="28">
        <f t="shared" si="53"/>
        <v>0</v>
      </c>
      <c r="AG217" s="34" t="str">
        <f t="shared" si="60"/>
        <v/>
      </c>
      <c r="AH217" s="28">
        <f t="shared" si="66"/>
        <v>0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0</v>
      </c>
      <c r="AR217" s="33" t="str">
        <f t="shared" si="63"/>
        <v/>
      </c>
      <c r="AS217" s="33">
        <f t="shared" si="68"/>
        <v>0</v>
      </c>
      <c r="AT217" s="33" t="str">
        <f t="shared" si="64"/>
        <v/>
      </c>
      <c r="AU217" s="33"/>
      <c r="AV217" s="33"/>
    </row>
    <row r="218" spans="1:48">
      <c r="A218" s="1">
        <f>RAW!A218</f>
        <v>42612</v>
      </c>
      <c r="B218">
        <f>RAW!B218</f>
        <v>3.91</v>
      </c>
      <c r="C218">
        <f>RAW!C218</f>
        <v>3.9460000000000002</v>
      </c>
      <c r="D218">
        <f>RAW!D218</f>
        <v>3.8739999999999899</v>
      </c>
      <c r="E218">
        <f>RAW!E218</f>
        <v>3.8739999999999899</v>
      </c>
      <c r="F218">
        <f>RAW!L218</f>
        <v>-185.16963973417199</v>
      </c>
      <c r="G218">
        <f>RAW!M218</f>
        <v>-154.54078097409499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1</v>
      </c>
      <c r="AC218" s="28" t="str">
        <f t="shared" si="59"/>
        <v/>
      </c>
      <c r="AD218" s="34">
        <f t="shared" si="65"/>
        <v>3</v>
      </c>
      <c r="AE218" s="34" t="str">
        <f t="shared" si="52"/>
        <v/>
      </c>
      <c r="AF218" s="28">
        <f t="shared" si="53"/>
        <v>0</v>
      </c>
      <c r="AG218" s="34" t="str">
        <f t="shared" si="60"/>
        <v/>
      </c>
      <c r="AH218" s="28">
        <f t="shared" si="66"/>
        <v>0</v>
      </c>
      <c r="AI218" s="28" t="str">
        <f t="shared" si="61"/>
        <v/>
      </c>
      <c r="AJ218" s="54"/>
      <c r="AK218" s="28"/>
      <c r="AM218" s="33">
        <f t="shared" si="54"/>
        <v>1</v>
      </c>
      <c r="AN218" s="33" t="str">
        <f t="shared" si="62"/>
        <v/>
      </c>
      <c r="AO218" s="33">
        <f t="shared" si="67"/>
        <v>1</v>
      </c>
      <c r="AP218" s="33"/>
      <c r="AQ218" s="33">
        <f t="shared" si="55"/>
        <v>0</v>
      </c>
      <c r="AR218" s="33" t="str">
        <f t="shared" si="63"/>
        <v/>
      </c>
      <c r="AS218" s="33">
        <f t="shared" si="68"/>
        <v>0</v>
      </c>
      <c r="AT218" s="33" t="str">
        <f t="shared" si="64"/>
        <v/>
      </c>
      <c r="AU218" s="33"/>
      <c r="AV218" s="33"/>
    </row>
    <row r="219" spans="1:48">
      <c r="A219" s="1">
        <f>RAW!A219</f>
        <v>42613</v>
      </c>
      <c r="B219">
        <f>RAW!B219</f>
        <v>3.8780000000000001</v>
      </c>
      <c r="C219">
        <f>RAW!C219</f>
        <v>4</v>
      </c>
      <c r="D219">
        <f>RAW!D219</f>
        <v>3.8319999999999999</v>
      </c>
      <c r="E219">
        <f>RAW!E219</f>
        <v>4</v>
      </c>
      <c r="F219">
        <f>RAW!L219</f>
        <v>-103.00813008129801</v>
      </c>
      <c r="G219">
        <f>RAW!M219</f>
        <v>-111.26032030239701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1</v>
      </c>
      <c r="AC219" s="28" t="str">
        <f t="shared" si="59"/>
        <v>GROUP</v>
      </c>
      <c r="AD219" s="34">
        <f t="shared" si="65"/>
        <v>4</v>
      </c>
      <c r="AE219" s="34">
        <f t="shared" si="52"/>
        <v>4</v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1</v>
      </c>
      <c r="AN219" s="33" t="str">
        <f t="shared" si="62"/>
        <v>GROUP</v>
      </c>
      <c r="AO219" s="33">
        <f t="shared" si="67"/>
        <v>2</v>
      </c>
      <c r="AP219" s="33"/>
      <c r="AQ219" s="33">
        <f t="shared" si="55"/>
        <v>0</v>
      </c>
      <c r="AR219" s="33" t="str">
        <f t="shared" si="63"/>
        <v/>
      </c>
      <c r="AS219" s="33">
        <f t="shared" si="68"/>
        <v>0</v>
      </c>
      <c r="AT219" s="33" t="str">
        <f t="shared" si="64"/>
        <v/>
      </c>
      <c r="AU219" s="33"/>
      <c r="AV219" s="33"/>
    </row>
    <row r="220" spans="1:48">
      <c r="A220" s="1">
        <f>RAW!A220</f>
        <v>42614</v>
      </c>
      <c r="B220">
        <f>RAW!B220</f>
        <v>3.9980000000000002</v>
      </c>
      <c r="C220">
        <f>RAW!C220</f>
        <v>4.008</v>
      </c>
      <c r="D220">
        <f>RAW!D220</f>
        <v>3.9380000000000002</v>
      </c>
      <c r="E220">
        <f>RAW!E220</f>
        <v>3.98</v>
      </c>
      <c r="F220">
        <f>RAW!L220</f>
        <v>-46.322378716745803</v>
      </c>
      <c r="G220">
        <f>RAW!M220</f>
        <v>-65.039432963962597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>
      <c r="A221" s="1">
        <f>RAW!A221</f>
        <v>42615</v>
      </c>
      <c r="B221">
        <f>RAW!B221</f>
        <v>3.9219999999999899</v>
      </c>
      <c r="C221">
        <f>RAW!C221</f>
        <v>3.988</v>
      </c>
      <c r="D221">
        <f>RAW!D221</f>
        <v>3.85</v>
      </c>
      <c r="E221">
        <f>RAW!E221</f>
        <v>3.9380000000000002</v>
      </c>
      <c r="F221">
        <f>RAW!L221</f>
        <v>-119.892473118279</v>
      </c>
      <c r="G221">
        <f>RAW!M221</f>
        <v>-126.100871352818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1</v>
      </c>
      <c r="AC221" s="28" t="str">
        <f t="shared" si="59"/>
        <v/>
      </c>
      <c r="AD221" s="34">
        <f t="shared" si="65"/>
        <v>1</v>
      </c>
      <c r="AE221" s="34" t="str">
        <f t="shared" si="52"/>
        <v/>
      </c>
      <c r="AF221" s="28">
        <f t="shared" si="53"/>
        <v>0</v>
      </c>
      <c r="AG221" s="34" t="str">
        <f t="shared" si="60"/>
        <v/>
      </c>
      <c r="AH221" s="28">
        <f t="shared" si="66"/>
        <v>0</v>
      </c>
      <c r="AI221" s="28" t="str">
        <f t="shared" si="61"/>
        <v/>
      </c>
      <c r="AJ221" s="54"/>
      <c r="AK221" s="28"/>
      <c r="AM221" s="33">
        <f t="shared" si="54"/>
        <v>1</v>
      </c>
      <c r="AN221" s="33" t="str">
        <f t="shared" si="62"/>
        <v/>
      </c>
      <c r="AO221" s="33">
        <f t="shared" si="67"/>
        <v>1</v>
      </c>
      <c r="AP221" s="33"/>
      <c r="AQ221" s="33">
        <f t="shared" si="55"/>
        <v>0</v>
      </c>
      <c r="AR221" s="33" t="str">
        <f t="shared" si="63"/>
        <v/>
      </c>
      <c r="AS221" s="33">
        <f t="shared" si="68"/>
        <v>0</v>
      </c>
      <c r="AT221" s="33" t="str">
        <f t="shared" si="64"/>
        <v/>
      </c>
      <c r="AU221" s="33"/>
      <c r="AV221" s="33"/>
    </row>
    <row r="222" spans="1:48">
      <c r="A222" s="1">
        <f>RAW!A222</f>
        <v>42618</v>
      </c>
      <c r="B222">
        <f>RAW!B222</f>
        <v>3.9380000000000002</v>
      </c>
      <c r="C222">
        <f>RAW!C222</f>
        <v>3.97</v>
      </c>
      <c r="D222">
        <f>RAW!D222</f>
        <v>3.89</v>
      </c>
      <c r="E222">
        <f>RAW!E222</f>
        <v>3.8919999999999999</v>
      </c>
      <c r="F222">
        <f>RAW!L222</f>
        <v>-114.992447129909</v>
      </c>
      <c r="G222">
        <f>RAW!M222</f>
        <v>-120.849677405527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1</v>
      </c>
      <c r="AC222" s="28" t="str">
        <f t="shared" si="59"/>
        <v/>
      </c>
      <c r="AD222" s="34">
        <f t="shared" si="65"/>
        <v>2</v>
      </c>
      <c r="AE222" s="34" t="str">
        <f t="shared" si="52"/>
        <v/>
      </c>
      <c r="AF222" s="28">
        <f t="shared" si="53"/>
        <v>0</v>
      </c>
      <c r="AG222" s="34" t="str">
        <f t="shared" si="60"/>
        <v/>
      </c>
      <c r="AH222" s="28">
        <f t="shared" si="66"/>
        <v>0</v>
      </c>
      <c r="AI222" s="28" t="str">
        <f t="shared" si="61"/>
        <v/>
      </c>
      <c r="AJ222" s="54"/>
      <c r="AK222" s="28"/>
      <c r="AM222" s="33">
        <f t="shared" si="54"/>
        <v>1</v>
      </c>
      <c r="AN222" s="33" t="str">
        <f t="shared" si="62"/>
        <v/>
      </c>
      <c r="AO222" s="33">
        <f t="shared" si="67"/>
        <v>2</v>
      </c>
      <c r="AP222" s="33"/>
      <c r="AQ222" s="33">
        <f t="shared" si="55"/>
        <v>0</v>
      </c>
      <c r="AR222" s="33" t="str">
        <f t="shared" si="63"/>
        <v/>
      </c>
      <c r="AS222" s="33">
        <f t="shared" si="68"/>
        <v>0</v>
      </c>
      <c r="AT222" s="33" t="str">
        <f t="shared" si="64"/>
        <v/>
      </c>
      <c r="AU222" s="33"/>
      <c r="AV222" s="33"/>
    </row>
    <row r="223" spans="1:48">
      <c r="A223" s="1">
        <f>RAW!A223</f>
        <v>42619</v>
      </c>
      <c r="B223">
        <f>RAW!B223</f>
        <v>3.8919999999999999</v>
      </c>
      <c r="C223">
        <f>RAW!C223</f>
        <v>3.9980000000000002</v>
      </c>
      <c r="D223">
        <f>RAW!D223</f>
        <v>3.8719999999999999</v>
      </c>
      <c r="E223">
        <f>RAW!E223</f>
        <v>3.8719999999999999</v>
      </c>
      <c r="F223">
        <f>RAW!L223</f>
        <v>-100.59880239520901</v>
      </c>
      <c r="G223">
        <f>RAW!M223</f>
        <v>-108.929627439387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1</v>
      </c>
      <c r="AC223" s="28" t="str">
        <f t="shared" si="59"/>
        <v/>
      </c>
      <c r="AD223" s="34">
        <f t="shared" si="65"/>
        <v>3</v>
      </c>
      <c r="AE223" s="34" t="str">
        <f t="shared" si="52"/>
        <v/>
      </c>
      <c r="AF223" s="28">
        <f t="shared" si="53"/>
        <v>0</v>
      </c>
      <c r="AG223" s="34" t="str">
        <f t="shared" si="60"/>
        <v/>
      </c>
      <c r="AH223" s="28">
        <f t="shared" si="66"/>
        <v>0</v>
      </c>
      <c r="AI223" s="28" t="str">
        <f t="shared" si="61"/>
        <v/>
      </c>
      <c r="AJ223" s="54"/>
      <c r="AK223" s="28"/>
      <c r="AM223" s="33">
        <f t="shared" si="54"/>
        <v>1</v>
      </c>
      <c r="AN223" s="33" t="str">
        <f t="shared" si="62"/>
        <v/>
      </c>
      <c r="AO223" s="33">
        <f t="shared" si="67"/>
        <v>3</v>
      </c>
      <c r="AP223" s="33"/>
      <c r="AQ223" s="33">
        <f t="shared" si="55"/>
        <v>0</v>
      </c>
      <c r="AR223" s="33" t="str">
        <f t="shared" si="63"/>
        <v/>
      </c>
      <c r="AS223" s="33">
        <f t="shared" si="68"/>
        <v>0</v>
      </c>
      <c r="AT223" s="33" t="str">
        <f t="shared" si="64"/>
        <v/>
      </c>
      <c r="AU223" s="33"/>
      <c r="AV223" s="33"/>
    </row>
    <row r="224" spans="1:48">
      <c r="A224" s="1">
        <f>RAW!A224</f>
        <v>42620</v>
      </c>
      <c r="B224">
        <f>RAW!B224</f>
        <v>3.8780000000000001</v>
      </c>
      <c r="C224">
        <f>RAW!C224</f>
        <v>3.9219999999999899</v>
      </c>
      <c r="D224">
        <f>RAW!D224</f>
        <v>3.8620000000000001</v>
      </c>
      <c r="E224">
        <f>RAW!E224</f>
        <v>3.9</v>
      </c>
      <c r="F224">
        <f>RAW!L224</f>
        <v>-112.021857923498</v>
      </c>
      <c r="G224">
        <f>RAW!M224</f>
        <v>-120.519418347198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1</v>
      </c>
      <c r="AC224" s="28" t="str">
        <f t="shared" si="59"/>
        <v>GROUP</v>
      </c>
      <c r="AD224" s="34">
        <f t="shared" si="65"/>
        <v>4</v>
      </c>
      <c r="AE224" s="34">
        <f t="shared" si="52"/>
        <v>4</v>
      </c>
      <c r="AF224" s="28">
        <f t="shared" si="53"/>
        <v>0</v>
      </c>
      <c r="AG224" s="34" t="str">
        <f t="shared" si="60"/>
        <v/>
      </c>
      <c r="AH224" s="28">
        <f t="shared" si="66"/>
        <v>0</v>
      </c>
      <c r="AI224" s="28" t="str">
        <f t="shared" si="61"/>
        <v/>
      </c>
      <c r="AJ224" s="54"/>
      <c r="AK224" s="28"/>
      <c r="AM224" s="33">
        <f t="shared" si="54"/>
        <v>1</v>
      </c>
      <c r="AN224" s="33" t="str">
        <f t="shared" si="62"/>
        <v>GROUP</v>
      </c>
      <c r="AO224" s="33">
        <f t="shared" si="67"/>
        <v>4</v>
      </c>
      <c r="AP224" s="33"/>
      <c r="AQ224" s="33">
        <f t="shared" si="55"/>
        <v>0</v>
      </c>
      <c r="AR224" s="33" t="str">
        <f t="shared" si="63"/>
        <v/>
      </c>
      <c r="AS224" s="33">
        <f t="shared" si="68"/>
        <v>0</v>
      </c>
      <c r="AT224" s="33" t="str">
        <f t="shared" si="64"/>
        <v/>
      </c>
      <c r="AU224" s="33"/>
      <c r="AV224" s="33"/>
    </row>
    <row r="225" spans="1:48">
      <c r="A225" s="1">
        <f>RAW!A225</f>
        <v>42621</v>
      </c>
      <c r="B225">
        <f>RAW!B225</f>
        <v>3.9</v>
      </c>
      <c r="C225">
        <f>RAW!C225</f>
        <v>3.956</v>
      </c>
      <c r="D225">
        <f>RAW!D225</f>
        <v>3.8819999999999899</v>
      </c>
      <c r="E225">
        <f>RAW!E225</f>
        <v>3.9</v>
      </c>
      <c r="F225">
        <f>RAW!L225</f>
        <v>-70.570570570570794</v>
      </c>
      <c r="G225">
        <f>RAW!M225</f>
        <v>-91.765686887639404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>
      <c r="A226" s="1">
        <f>RAW!A226</f>
        <v>42622</v>
      </c>
      <c r="B226">
        <f>RAW!B226</f>
        <v>3.9</v>
      </c>
      <c r="C226">
        <f>RAW!C226</f>
        <v>3.9019999999999899</v>
      </c>
      <c r="D226">
        <f>RAW!D226</f>
        <v>3.8620000000000001</v>
      </c>
      <c r="E226">
        <f>RAW!E226</f>
        <v>3.9</v>
      </c>
      <c r="F226">
        <f>RAW!L226</f>
        <v>-97.4772956609483</v>
      </c>
      <c r="G226">
        <f>RAW!M226</f>
        <v>-112.286131888919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1</v>
      </c>
      <c r="AN226" s="33" t="str">
        <f t="shared" si="62"/>
        <v/>
      </c>
      <c r="AO226" s="33">
        <f t="shared" si="67"/>
        <v>1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>
      <c r="A227" s="1">
        <f>RAW!A227</f>
        <v>42625</v>
      </c>
      <c r="B227">
        <f>RAW!B227</f>
        <v>3.86</v>
      </c>
      <c r="C227">
        <f>RAW!C227</f>
        <v>3.8660000000000001</v>
      </c>
      <c r="D227">
        <f>RAW!D227</f>
        <v>3.77</v>
      </c>
      <c r="E227">
        <f>RAW!E227</f>
        <v>3.77</v>
      </c>
      <c r="F227">
        <f>RAW!L227</f>
        <v>-207.80282935455301</v>
      </c>
      <c r="G227">
        <f>RAW!M227</f>
        <v>-196.11767894747999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1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1</v>
      </c>
      <c r="AN227" s="33" t="str">
        <f t="shared" si="62"/>
        <v/>
      </c>
      <c r="AO227" s="33">
        <f t="shared" si="67"/>
        <v>2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>
      <c r="A228" s="1">
        <f>RAW!A228</f>
        <v>42626</v>
      </c>
      <c r="B228">
        <f>RAW!B228</f>
        <v>3.87</v>
      </c>
      <c r="C228">
        <f>RAW!C228</f>
        <v>3.87</v>
      </c>
      <c r="D228">
        <f>RAW!D228</f>
        <v>3.6839999999999899</v>
      </c>
      <c r="E228">
        <f>RAW!E228</f>
        <v>3.6839999999999899</v>
      </c>
      <c r="F228">
        <f>RAW!L228</f>
        <v>-236.582148614978</v>
      </c>
      <c r="G228">
        <f>RAW!M228</f>
        <v>-221.84779556304599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2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1</v>
      </c>
      <c r="AN228" s="33" t="str">
        <f t="shared" si="62"/>
        <v/>
      </c>
      <c r="AO228" s="33">
        <f t="shared" si="67"/>
        <v>3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>
      <c r="A229" s="1">
        <f>RAW!A229</f>
        <v>42627</v>
      </c>
      <c r="B229">
        <f>RAW!B229</f>
        <v>3.7</v>
      </c>
      <c r="C229">
        <f>RAW!C229</f>
        <v>3.7360000000000002</v>
      </c>
      <c r="D229">
        <f>RAW!D229</f>
        <v>3.6259999999999999</v>
      </c>
      <c r="E229">
        <f>RAW!E229</f>
        <v>3.6419999999999999</v>
      </c>
      <c r="F229">
        <f>RAW!L229</f>
        <v>-229.19014708488399</v>
      </c>
      <c r="G229">
        <f>RAW!M229</f>
        <v>-247.40456796039101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3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1</v>
      </c>
      <c r="AN229" s="33" t="str">
        <f t="shared" si="62"/>
        <v/>
      </c>
      <c r="AO229" s="33">
        <f t="shared" si="67"/>
        <v>4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>
      <c r="A230" s="1">
        <f>RAW!A230</f>
        <v>42628</v>
      </c>
      <c r="B230">
        <f>RAW!B230</f>
        <v>3.65</v>
      </c>
      <c r="C230">
        <f>RAW!C230</f>
        <v>3.6639999999999899</v>
      </c>
      <c r="D230">
        <f>RAW!D230</f>
        <v>3.5659999999999998</v>
      </c>
      <c r="E230">
        <f>RAW!E230</f>
        <v>3.5760000000000001</v>
      </c>
      <c r="F230">
        <f>RAW!L230</f>
        <v>-193.14755596162601</v>
      </c>
      <c r="G230">
        <f>RAW!M230</f>
        <v>-241.48968668233999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4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/>
      </c>
      <c r="AO230" s="33">
        <f t="shared" si="67"/>
        <v>5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>
      <c r="A231" s="1">
        <f>RAW!A231</f>
        <v>42629</v>
      </c>
      <c r="B231">
        <f>RAW!B231</f>
        <v>3.5760000000000001</v>
      </c>
      <c r="C231">
        <f>RAW!C231</f>
        <v>3.6639999999999899</v>
      </c>
      <c r="D231">
        <f>RAW!D231</f>
        <v>3.5219999999999998</v>
      </c>
      <c r="E231">
        <f>RAW!E231</f>
        <v>3.6280000000000001</v>
      </c>
      <c r="F231">
        <f>RAW!L231</f>
        <v>-142.82703090089001</v>
      </c>
      <c r="G231">
        <f>RAW!M231</f>
        <v>-186.26021647890599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>GROUP</v>
      </c>
      <c r="AD231" s="34">
        <f t="shared" si="65"/>
        <v>5</v>
      </c>
      <c r="AE231" s="34">
        <f t="shared" si="52"/>
        <v>5</v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1</v>
      </c>
      <c r="AN231" s="33" t="str">
        <f t="shared" si="62"/>
        <v>GROUP</v>
      </c>
      <c r="AO231" s="33">
        <f t="shared" si="67"/>
        <v>6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>
      <c r="A232" s="1">
        <f>RAW!A232</f>
        <v>42632</v>
      </c>
      <c r="B232">
        <f>RAW!B232</f>
        <v>3.65</v>
      </c>
      <c r="C232">
        <f>RAW!C232</f>
        <v>3.8079999999999998</v>
      </c>
      <c r="D232">
        <f>RAW!D232</f>
        <v>3.61</v>
      </c>
      <c r="E232">
        <f>RAW!E232</f>
        <v>3.7280000000000002</v>
      </c>
      <c r="F232">
        <f>RAW!L232</f>
        <v>-62.7032642135119</v>
      </c>
      <c r="G232">
        <f>RAW!M232</f>
        <v>-95.288001150771905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0</v>
      </c>
      <c r="AC232" s="28" t="str">
        <f t="shared" si="59"/>
        <v/>
      </c>
      <c r="AD232" s="34">
        <f t="shared" si="65"/>
        <v>0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>
      <c r="A233" s="1">
        <f>RAW!A233</f>
        <v>42633</v>
      </c>
      <c r="B233">
        <f>RAW!B233</f>
        <v>3.73</v>
      </c>
      <c r="C233">
        <f>RAW!C233</f>
        <v>3.77</v>
      </c>
      <c r="D233">
        <f>RAW!D233</f>
        <v>3.6739999999999999</v>
      </c>
      <c r="E233">
        <f>RAW!E233</f>
        <v>3.726</v>
      </c>
      <c r="F233">
        <f>RAW!L233</f>
        <v>-49.467858663261303</v>
      </c>
      <c r="G233">
        <f>RAW!M233</f>
        <v>-77.999143741848897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0</v>
      </c>
      <c r="AC233" s="28" t="str">
        <f t="shared" si="59"/>
        <v/>
      </c>
      <c r="AD233" s="34">
        <f t="shared" si="65"/>
        <v>0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>
      <c r="A234" s="1">
        <f>RAW!A234</f>
        <v>42634</v>
      </c>
      <c r="B234">
        <f>RAW!B234</f>
        <v>3.778</v>
      </c>
      <c r="C234">
        <f>RAW!C234</f>
        <v>3.79</v>
      </c>
      <c r="D234">
        <f>RAW!D234</f>
        <v>3.7</v>
      </c>
      <c r="E234">
        <f>RAW!E234</f>
        <v>3.7</v>
      </c>
      <c r="F234">
        <f>RAW!L234</f>
        <v>-37.475345167652598</v>
      </c>
      <c r="G234">
        <f>RAW!M234</f>
        <v>-64.929938819814794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0</v>
      </c>
      <c r="AC234" s="28" t="str">
        <f t="shared" si="59"/>
        <v/>
      </c>
      <c r="AD234" s="34">
        <f t="shared" si="65"/>
        <v>0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>
      <c r="A235" s="1">
        <f>RAW!A235</f>
        <v>42635</v>
      </c>
      <c r="B235">
        <f>RAW!B235</f>
        <v>3.75</v>
      </c>
      <c r="C235">
        <f>RAW!C235</f>
        <v>3.76</v>
      </c>
      <c r="D235">
        <f>RAW!D235</f>
        <v>3.62</v>
      </c>
      <c r="E235">
        <f>RAW!E235</f>
        <v>3.6539999999999999</v>
      </c>
      <c r="F235">
        <f>RAW!L235</f>
        <v>-61.935133668069597</v>
      </c>
      <c r="G235">
        <f>RAW!M235</f>
        <v>-84.863960382633493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>
      <c r="A236" s="1">
        <f>RAW!A236</f>
        <v>42636</v>
      </c>
      <c r="B236">
        <f>RAW!B236</f>
        <v>3.65</v>
      </c>
      <c r="C236">
        <f>RAW!C236</f>
        <v>3.73</v>
      </c>
      <c r="D236">
        <f>RAW!D236</f>
        <v>3.6039999999999899</v>
      </c>
      <c r="E236">
        <f>RAW!E236</f>
        <v>3.61</v>
      </c>
      <c r="F236">
        <f>RAW!L236</f>
        <v>-74.391194233392099</v>
      </c>
      <c r="G236">
        <f>RAW!M236</f>
        <v>-91.836930455635994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>
      <c r="A237" s="1">
        <f>RAW!A237</f>
        <v>42639</v>
      </c>
      <c r="B237">
        <f>RAW!B237</f>
        <v>3.6639999999999899</v>
      </c>
      <c r="C237">
        <f>RAW!C237</f>
        <v>3.6639999999999899</v>
      </c>
      <c r="D237">
        <f>RAW!D237</f>
        <v>3.44</v>
      </c>
      <c r="E237">
        <f>RAW!E237</f>
        <v>3.44</v>
      </c>
      <c r="F237">
        <f>RAW!L237</f>
        <v>-153.85888370693499</v>
      </c>
      <c r="G237">
        <f>RAW!M237</f>
        <v>-147.678864008738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1</v>
      </c>
      <c r="AC237" s="28" t="str">
        <f t="shared" si="59"/>
        <v/>
      </c>
      <c r="AD237" s="34">
        <f t="shared" si="65"/>
        <v>1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1</v>
      </c>
      <c r="AN237" s="33" t="str">
        <f t="shared" si="62"/>
        <v/>
      </c>
      <c r="AO237" s="33">
        <f t="shared" si="67"/>
        <v>1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>
      <c r="A238" s="1">
        <f>RAW!A238</f>
        <v>42640</v>
      </c>
      <c r="B238">
        <f>RAW!B238</f>
        <v>3.48</v>
      </c>
      <c r="C238">
        <f>RAW!C238</f>
        <v>3.49</v>
      </c>
      <c r="D238">
        <f>RAW!D238</f>
        <v>3.4</v>
      </c>
      <c r="E238">
        <f>RAW!E238</f>
        <v>3.4319999999999999</v>
      </c>
      <c r="F238">
        <f>RAW!L238</f>
        <v>-171.59647404505299</v>
      </c>
      <c r="G238">
        <f>RAW!M238</f>
        <v>-163.19003874198401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1</v>
      </c>
      <c r="AC238" s="28" t="str">
        <f t="shared" si="59"/>
        <v/>
      </c>
      <c r="AD238" s="34">
        <f t="shared" si="65"/>
        <v>2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1</v>
      </c>
      <c r="AN238" s="33" t="str">
        <f t="shared" si="62"/>
        <v/>
      </c>
      <c r="AO238" s="33">
        <f t="shared" si="67"/>
        <v>2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>
      <c r="A239" s="1">
        <f>RAW!A239</f>
        <v>42641</v>
      </c>
      <c r="B239">
        <f>RAW!B239</f>
        <v>3.476</v>
      </c>
      <c r="C239">
        <f>RAW!C239</f>
        <v>3.52</v>
      </c>
      <c r="D239">
        <f>RAW!D239</f>
        <v>3.4</v>
      </c>
      <c r="E239">
        <f>RAW!E239</f>
        <v>3.4019999999999899</v>
      </c>
      <c r="F239">
        <f>RAW!L239</f>
        <v>-145.889469342865</v>
      </c>
      <c r="G239">
        <f>RAW!M239</f>
        <v>-147.22270518202001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1</v>
      </c>
      <c r="AC239" s="28" t="str">
        <f t="shared" si="59"/>
        <v/>
      </c>
      <c r="AD239" s="34">
        <f t="shared" si="65"/>
        <v>3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1</v>
      </c>
      <c r="AN239" s="33" t="str">
        <f t="shared" si="62"/>
        <v/>
      </c>
      <c r="AO239" s="33">
        <f t="shared" si="67"/>
        <v>3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>
      <c r="A240" s="1">
        <f>RAW!A240</f>
        <v>42642</v>
      </c>
      <c r="B240">
        <f>RAW!B240</f>
        <v>3.452</v>
      </c>
      <c r="C240">
        <f>RAW!C240</f>
        <v>3.5019999999999998</v>
      </c>
      <c r="D240">
        <f>RAW!D240</f>
        <v>3.4</v>
      </c>
      <c r="E240">
        <f>RAW!E240</f>
        <v>3.43</v>
      </c>
      <c r="F240">
        <f>RAW!L240</f>
        <v>-119.90653365687101</v>
      </c>
      <c r="G240">
        <f>RAW!M240</f>
        <v>-131.24497200742101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1</v>
      </c>
      <c r="AC240" s="28" t="str">
        <f t="shared" si="59"/>
        <v/>
      </c>
      <c r="AD240" s="34">
        <f t="shared" si="65"/>
        <v>4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1</v>
      </c>
      <c r="AN240" s="33" t="str">
        <f t="shared" si="62"/>
        <v/>
      </c>
      <c r="AO240" s="33">
        <f t="shared" si="67"/>
        <v>4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>
      <c r="A241" s="1">
        <f>RAW!A241</f>
        <v>42643</v>
      </c>
      <c r="B241">
        <f>RAW!B241</f>
        <v>3.43</v>
      </c>
      <c r="C241">
        <f>RAW!C241</f>
        <v>3.456</v>
      </c>
      <c r="D241">
        <f>RAW!D241</f>
        <v>3.3439999999999999</v>
      </c>
      <c r="E241">
        <f>RAW!E241</f>
        <v>3.3919999999999999</v>
      </c>
      <c r="F241">
        <f>RAW!L241</f>
        <v>-124.704680416321</v>
      </c>
      <c r="G241">
        <f>RAW!M241</f>
        <v>-136.28010139416901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1</v>
      </c>
      <c r="AC241" s="28" t="str">
        <f t="shared" si="59"/>
        <v>GROUP</v>
      </c>
      <c r="AD241" s="34">
        <f t="shared" si="65"/>
        <v>5</v>
      </c>
      <c r="AE241" s="34">
        <f t="shared" si="52"/>
        <v>5</v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1</v>
      </c>
      <c r="AN241" s="33" t="str">
        <f t="shared" si="62"/>
        <v/>
      </c>
      <c r="AO241" s="33">
        <f t="shared" si="67"/>
        <v>5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>
      <c r="A242" s="1">
        <f>RAW!A242</f>
        <v>42646</v>
      </c>
      <c r="B242">
        <f>RAW!B242</f>
        <v>3.4079999999999999</v>
      </c>
      <c r="C242">
        <f>RAW!C242</f>
        <v>3.47399999999999</v>
      </c>
      <c r="D242">
        <f>RAW!D242</f>
        <v>3.4</v>
      </c>
      <c r="E242">
        <f>RAW!E242</f>
        <v>3.452</v>
      </c>
      <c r="F242">
        <f>RAW!L242</f>
        <v>-80.538379091433995</v>
      </c>
      <c r="G242">
        <f>RAW!M242</f>
        <v>-103.310380729277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1</v>
      </c>
      <c r="AN242" s="33" t="str">
        <f t="shared" si="62"/>
        <v>GROUP</v>
      </c>
      <c r="AO242" s="33">
        <f t="shared" si="67"/>
        <v>6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>
      <c r="A243" s="1">
        <f>RAW!A243</f>
        <v>42647</v>
      </c>
      <c r="B243">
        <f>RAW!B243</f>
        <v>3.49399999999999</v>
      </c>
      <c r="C243">
        <f>RAW!C243</f>
        <v>3.758</v>
      </c>
      <c r="D243">
        <f>RAW!D243</f>
        <v>3.4339999999999899</v>
      </c>
      <c r="E243">
        <f>RAW!E243</f>
        <v>3.7</v>
      </c>
      <c r="F243">
        <f>RAW!L243</f>
        <v>36.158120737559599</v>
      </c>
      <c r="G243">
        <f>RAW!M243</f>
        <v>-7.9405825375640102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0</v>
      </c>
      <c r="AG243" s="34" t="str">
        <f t="shared" si="60"/>
        <v/>
      </c>
      <c r="AH243" s="28">
        <f t="shared" si="66"/>
        <v>0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>
      <c r="A244" s="1">
        <f>RAW!A244</f>
        <v>42648</v>
      </c>
      <c r="B244">
        <f>RAW!B244</f>
        <v>3.65</v>
      </c>
      <c r="C244">
        <f>RAW!C244</f>
        <v>3.698</v>
      </c>
      <c r="D244">
        <f>RAW!D244</f>
        <v>3.5619999999999998</v>
      </c>
      <c r="E244">
        <f>RAW!E244</f>
        <v>3.6760000000000002</v>
      </c>
      <c r="F244">
        <f>RAW!L244</f>
        <v>42.277825711820398</v>
      </c>
      <c r="G244">
        <f>RAW!M244</f>
        <v>6.5561487309169504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>
      <c r="A245" s="1">
        <f>RAW!A245</f>
        <v>42649</v>
      </c>
      <c r="B245">
        <f>RAW!B245</f>
        <v>3.694</v>
      </c>
      <c r="C245">
        <f>RAW!C245</f>
        <v>3.72</v>
      </c>
      <c r="D245">
        <f>RAW!D245</f>
        <v>3.5920000000000001</v>
      </c>
      <c r="E245">
        <f>RAW!E245</f>
        <v>3.6639999999999899</v>
      </c>
      <c r="F245">
        <f>RAW!L245</f>
        <v>46.605233764161198</v>
      </c>
      <c r="G245">
        <f>RAW!M245</f>
        <v>23.234315296437799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>
      <c r="A246" s="1">
        <f>RAW!A246</f>
        <v>42650</v>
      </c>
      <c r="B246">
        <f>RAW!B246</f>
        <v>3.6219999999999999</v>
      </c>
      <c r="C246">
        <f>RAW!C246</f>
        <v>3.6560000000000001</v>
      </c>
      <c r="D246">
        <f>RAW!D246</f>
        <v>3.528</v>
      </c>
      <c r="E246">
        <f>RAW!E246</f>
        <v>3.5779999999999998</v>
      </c>
      <c r="F246">
        <f>RAW!L246</f>
        <v>10.886889460154</v>
      </c>
      <c r="G246">
        <f>RAW!M246</f>
        <v>-12.6522005305762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>
      <c r="A247" s="1">
        <f>RAW!A247</f>
        <v>42653</v>
      </c>
      <c r="B247">
        <f>RAW!B247</f>
        <v>3.5819999999999999</v>
      </c>
      <c r="C247">
        <f>RAW!C247</f>
        <v>3.6779999999999999</v>
      </c>
      <c r="D247">
        <f>RAW!D247</f>
        <v>3.5259999999999998</v>
      </c>
      <c r="E247">
        <f>RAW!E247</f>
        <v>3.61</v>
      </c>
      <c r="F247">
        <f>RAW!L247</f>
        <v>29.142515410801199</v>
      </c>
      <c r="G247">
        <f>RAW!M247</f>
        <v>6.3295797453447697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>
      <c r="A248" s="1">
        <f>RAW!A248</f>
        <v>42654</v>
      </c>
      <c r="B248">
        <f>RAW!B248</f>
        <v>3.58</v>
      </c>
      <c r="C248">
        <f>RAW!C248</f>
        <v>3.66</v>
      </c>
      <c r="D248">
        <f>RAW!D248</f>
        <v>3.58</v>
      </c>
      <c r="E248">
        <f>RAW!E248</f>
        <v>3.62</v>
      </c>
      <c r="F248">
        <f>RAW!L248</f>
        <v>48.111390905050797</v>
      </c>
      <c r="G248">
        <f>RAW!M248</f>
        <v>23.390455559423501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>
      <c r="A249" s="1">
        <f>RAW!A249</f>
        <v>42655</v>
      </c>
      <c r="B249">
        <f>RAW!B249</f>
        <v>3.6</v>
      </c>
      <c r="C249">
        <f>RAW!C249</f>
        <v>3.67</v>
      </c>
      <c r="D249">
        <f>RAW!D249</f>
        <v>3.58</v>
      </c>
      <c r="E249">
        <f>RAW!E249</f>
        <v>3.58</v>
      </c>
      <c r="F249">
        <f>RAW!L249</f>
        <v>46.485647788983201</v>
      </c>
      <c r="G249">
        <f>RAW!M249</f>
        <v>18.3190792946891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>
      <c r="A250" s="1">
        <f>RAW!A250</f>
        <v>42656</v>
      </c>
      <c r="B250">
        <f>RAW!B250</f>
        <v>3.59</v>
      </c>
      <c r="C250">
        <f>RAW!C250</f>
        <v>3.6219999999999999</v>
      </c>
      <c r="D250">
        <f>RAW!D250</f>
        <v>3.536</v>
      </c>
      <c r="E250">
        <f>RAW!E250</f>
        <v>3.5419999999999998</v>
      </c>
      <c r="F250">
        <f>RAW!L250</f>
        <v>19.0382190053183</v>
      </c>
      <c r="G250">
        <f>RAW!M250</f>
        <v>-14.462620794267201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0</v>
      </c>
      <c r="AC250" s="28" t="str">
        <f t="shared" si="59"/>
        <v/>
      </c>
      <c r="AD250" s="34">
        <f t="shared" si="65"/>
        <v>0</v>
      </c>
      <c r="AE250" s="34" t="str">
        <f t="shared" si="52"/>
        <v/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0</v>
      </c>
      <c r="AN250" s="33" t="str">
        <f t="shared" si="62"/>
        <v/>
      </c>
      <c r="AO250" s="33">
        <f t="shared" si="67"/>
        <v>0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>
      <c r="A251" s="1">
        <f>RAW!A251</f>
        <v>42657</v>
      </c>
      <c r="B251">
        <f>RAW!B251</f>
        <v>3.5019999999999998</v>
      </c>
      <c r="C251">
        <f>RAW!C251</f>
        <v>3.64</v>
      </c>
      <c r="D251">
        <f>RAW!D251</f>
        <v>3.5019999999999998</v>
      </c>
      <c r="E251">
        <f>RAW!E251</f>
        <v>3.6120000000000001</v>
      </c>
      <c r="F251">
        <f>RAW!L251</f>
        <v>29.690300874217598</v>
      </c>
      <c r="G251">
        <f>RAW!M251</f>
        <v>0.44829450311876001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0</v>
      </c>
      <c r="AC251" s="28" t="str">
        <f t="shared" si="59"/>
        <v/>
      </c>
      <c r="AD251" s="34">
        <f t="shared" si="65"/>
        <v>0</v>
      </c>
      <c r="AE251" s="34" t="str">
        <f t="shared" si="52"/>
        <v/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>
      <c r="A252" s="1">
        <f>RAW!A252</f>
        <v>42660</v>
      </c>
      <c r="B252">
        <f>RAW!B252</f>
        <v>3.5639999999999898</v>
      </c>
      <c r="C252">
        <f>RAW!C252</f>
        <v>3.6639999999999899</v>
      </c>
      <c r="D252">
        <f>RAW!D252</f>
        <v>3.5639999999999898</v>
      </c>
      <c r="E252">
        <f>RAW!E252</f>
        <v>3.6639999999999899</v>
      </c>
      <c r="F252">
        <f>RAW!L252</f>
        <v>61.672135131850297</v>
      </c>
      <c r="G252">
        <f>RAW!M252</f>
        <v>41.653000983929203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>
      <c r="A253" s="1">
        <f>RAW!A253</f>
        <v>42661</v>
      </c>
      <c r="B253">
        <f>RAW!B253</f>
        <v>3.6779999999999999</v>
      </c>
      <c r="C253">
        <f>RAW!C253</f>
        <v>3.7639999999999998</v>
      </c>
      <c r="D253">
        <f>RAW!D253</f>
        <v>3.6239999999999899</v>
      </c>
      <c r="E253">
        <f>RAW!E253</f>
        <v>3.71199999999999</v>
      </c>
      <c r="F253">
        <f>RAW!L253</f>
        <v>118.862578425419</v>
      </c>
      <c r="G253">
        <f>RAW!M253</f>
        <v>100.467967035242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1</v>
      </c>
      <c r="AG253" s="34" t="str">
        <f t="shared" si="60"/>
        <v/>
      </c>
      <c r="AH253" s="28">
        <f t="shared" si="66"/>
        <v>1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1</v>
      </c>
      <c r="AR253" s="33" t="str">
        <f t="shared" si="63"/>
        <v/>
      </c>
      <c r="AS253" s="33">
        <f t="shared" si="68"/>
        <v>1</v>
      </c>
      <c r="AT253" s="33" t="str">
        <f t="shared" si="64"/>
        <v/>
      </c>
      <c r="AU253" s="33"/>
      <c r="AV253" s="33"/>
    </row>
    <row r="254" spans="1:48">
      <c r="A254" s="1">
        <f>RAW!A254</f>
        <v>42662</v>
      </c>
      <c r="B254">
        <f>RAW!B254</f>
        <v>3.73</v>
      </c>
      <c r="C254">
        <f>RAW!C254</f>
        <v>3.798</v>
      </c>
      <c r="D254">
        <f>RAW!D254</f>
        <v>3.7280000000000002</v>
      </c>
      <c r="E254">
        <f>RAW!E254</f>
        <v>3.78</v>
      </c>
      <c r="F254">
        <f>RAW!L254</f>
        <v>175.88652482269501</v>
      </c>
      <c r="G254">
        <f>RAW!M254</f>
        <v>153.165261543056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1</v>
      </c>
      <c r="AG254" s="34" t="str">
        <f t="shared" si="60"/>
        <v/>
      </c>
      <c r="AH254" s="28">
        <f t="shared" si="66"/>
        <v>2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1</v>
      </c>
      <c r="AR254" s="33" t="str">
        <f t="shared" si="63"/>
        <v/>
      </c>
      <c r="AS254" s="33">
        <f t="shared" si="68"/>
        <v>2</v>
      </c>
      <c r="AT254" s="33" t="str">
        <f t="shared" si="64"/>
        <v/>
      </c>
      <c r="AU254" s="33"/>
      <c r="AV254" s="33"/>
    </row>
    <row r="255" spans="1:48">
      <c r="A255" s="1">
        <f>RAW!A255</f>
        <v>42663</v>
      </c>
      <c r="B255">
        <f>RAW!B255</f>
        <v>3.798</v>
      </c>
      <c r="C255">
        <f>RAW!C255</f>
        <v>3.798</v>
      </c>
      <c r="D255">
        <f>RAW!D255</f>
        <v>3.6560000000000001</v>
      </c>
      <c r="E255">
        <f>RAW!E255</f>
        <v>3.706</v>
      </c>
      <c r="F255">
        <f>RAW!L255</f>
        <v>118.291215403129</v>
      </c>
      <c r="G255">
        <f>RAW!M255</f>
        <v>109.8396948601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1</v>
      </c>
      <c r="AG255" s="34" t="str">
        <f t="shared" si="60"/>
        <v>GROUP</v>
      </c>
      <c r="AH255" s="28">
        <f t="shared" si="66"/>
        <v>3</v>
      </c>
      <c r="AI255" s="28">
        <f t="shared" si="61"/>
        <v>3</v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1</v>
      </c>
      <c r="AR255" s="33" t="str">
        <f t="shared" si="63"/>
        <v>GROUP</v>
      </c>
      <c r="AS255" s="33">
        <f t="shared" si="68"/>
        <v>3</v>
      </c>
      <c r="AT255" s="33">
        <f t="shared" si="64"/>
        <v>3</v>
      </c>
      <c r="AU255" s="33"/>
      <c r="AV255" s="33"/>
    </row>
    <row r="256" spans="1:48">
      <c r="A256" s="1">
        <f>RAW!A256</f>
        <v>42664</v>
      </c>
      <c r="B256">
        <f>RAW!B256</f>
        <v>3.73</v>
      </c>
      <c r="C256">
        <f>RAW!C256</f>
        <v>3.73199999999999</v>
      </c>
      <c r="D256">
        <f>RAW!D256</f>
        <v>3.58</v>
      </c>
      <c r="E256">
        <f>RAW!E256</f>
        <v>3.70399999999999</v>
      </c>
      <c r="F256">
        <f>RAW!L256</f>
        <v>44.255363036302299</v>
      </c>
      <c r="G256">
        <f>RAW!M256</f>
        <v>69.766827748289799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>
      <c r="A257" s="1">
        <f>RAW!A257</f>
        <v>42667</v>
      </c>
      <c r="B257">
        <f>RAW!B257</f>
        <v>3.73</v>
      </c>
      <c r="C257">
        <f>RAW!C257</f>
        <v>3.73199999999999</v>
      </c>
      <c r="D257">
        <f>RAW!D257</f>
        <v>3.6760000000000002</v>
      </c>
      <c r="E257">
        <f>RAW!E257</f>
        <v>3.69</v>
      </c>
      <c r="F257">
        <f>RAW!L257</f>
        <v>72.473734479464994</v>
      </c>
      <c r="G257">
        <f>RAW!M257</f>
        <v>84.0591185009241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0</v>
      </c>
      <c r="AG257" s="34" t="str">
        <f t="shared" si="60"/>
        <v/>
      </c>
      <c r="AH257" s="28">
        <f t="shared" si="66"/>
        <v>0</v>
      </c>
      <c r="AI257" s="28" t="str">
        <f t="shared" si="61"/>
        <v/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>
      <c r="A258" s="1">
        <f>RAW!A258</f>
        <v>42668</v>
      </c>
      <c r="B258">
        <f>RAW!B258</f>
        <v>3.67</v>
      </c>
      <c r="C258">
        <f>RAW!C258</f>
        <v>3.71</v>
      </c>
      <c r="D258">
        <f>RAW!D258</f>
        <v>3.66</v>
      </c>
      <c r="E258">
        <f>RAW!E258</f>
        <v>3.6960000000000002</v>
      </c>
      <c r="F258">
        <f>RAW!L258</f>
        <v>50.236966824644497</v>
      </c>
      <c r="G258">
        <f>RAW!M258</f>
        <v>71.2815234173964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0</v>
      </c>
      <c r="AC258" s="28" t="str">
        <f t="shared" si="59"/>
        <v/>
      </c>
      <c r="AD258" s="34">
        <f t="shared" si="65"/>
        <v>0</v>
      </c>
      <c r="AE258" s="34" t="str">
        <f t="shared" ref="AE258:AE262" si="69">IF(AC258="GROUP",AD258,"")</f>
        <v/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0</v>
      </c>
      <c r="AN258" s="33" t="str">
        <f t="shared" si="62"/>
        <v/>
      </c>
      <c r="AO258" s="33">
        <f t="shared" si="67"/>
        <v>0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>
      <c r="A259" s="1">
        <f>RAW!A259</f>
        <v>42669</v>
      </c>
      <c r="B259">
        <f>RAW!B259</f>
        <v>3.72</v>
      </c>
      <c r="C259">
        <f>RAW!C259</f>
        <v>3.734</v>
      </c>
      <c r="D259">
        <f>RAW!D259</f>
        <v>3.65</v>
      </c>
      <c r="E259">
        <f>RAW!E259</f>
        <v>3.7</v>
      </c>
      <c r="F259">
        <f>RAW!L259</f>
        <v>52.119026149683997</v>
      </c>
      <c r="G259">
        <f>RAW!M259</f>
        <v>71.791016726179706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>
      <c r="A260" s="1">
        <f>RAW!A260</f>
        <v>42670</v>
      </c>
      <c r="B260">
        <f>RAW!B260</f>
        <v>3.73</v>
      </c>
      <c r="C260">
        <f>RAW!C260</f>
        <v>3.8</v>
      </c>
      <c r="D260">
        <f>RAW!D260</f>
        <v>3.71199999999999</v>
      </c>
      <c r="E260">
        <f>RAW!E260</f>
        <v>3.75</v>
      </c>
      <c r="F260">
        <f>RAW!L260</f>
        <v>110.385982732351</v>
      </c>
      <c r="G260">
        <f>RAW!M260</f>
        <v>120.776829064122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1</v>
      </c>
      <c r="AG260" s="34" t="str">
        <f t="shared" si="74"/>
        <v/>
      </c>
      <c r="AH260" s="28">
        <f t="shared" ref="AH260:AH262" si="80">IF(AND(Z260="FIRST", AF260=1),1,IF(AND(AG259="GROUP",AF260=0),0,AF260+AH259))</f>
        <v>1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1</v>
      </c>
      <c r="AR260" s="33" t="str">
        <f t="shared" si="77"/>
        <v/>
      </c>
      <c r="AS260" s="33">
        <f t="shared" ref="AS260:AS262" si="82">IF(AND(Z260="FIRST", AQ260=1),1,IF(AND(AR259="GROUP",AQ260=0),0,AQ260+AS259))</f>
        <v>1</v>
      </c>
      <c r="AT260" s="33" t="str">
        <f t="shared" si="78"/>
        <v/>
      </c>
      <c r="AU260" s="33"/>
      <c r="AV260" s="33"/>
    </row>
    <row r="261" spans="1:48">
      <c r="A261" s="1">
        <f>RAW!A261</f>
        <v>42671</v>
      </c>
      <c r="B261">
        <f>RAW!B261</f>
        <v>3.7939999999999898</v>
      </c>
      <c r="C261">
        <f>RAW!C261</f>
        <v>3.88</v>
      </c>
      <c r="D261">
        <f>RAW!D261</f>
        <v>3.7559999999999998</v>
      </c>
      <c r="E261">
        <f>RAW!E261</f>
        <v>3.8580000000000001</v>
      </c>
      <c r="F261">
        <f>RAW!L261</f>
        <v>172.73582686426701</v>
      </c>
      <c r="G261">
        <f>RAW!M261</f>
        <v>185.31787846856301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0</v>
      </c>
      <c r="AC261" s="28" t="str">
        <f t="shared" si="73"/>
        <v/>
      </c>
      <c r="AD261" s="34">
        <f t="shared" si="79"/>
        <v>0</v>
      </c>
      <c r="AE261" s="34" t="str">
        <f t="shared" si="69"/>
        <v/>
      </c>
      <c r="AF261" s="28">
        <f t="shared" si="53"/>
        <v>1</v>
      </c>
      <c r="AG261" s="34" t="str">
        <f t="shared" si="74"/>
        <v/>
      </c>
      <c r="AH261" s="28">
        <f t="shared" si="80"/>
        <v>2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1</v>
      </c>
      <c r="AR261" s="33" t="str">
        <f t="shared" si="77"/>
        <v/>
      </c>
      <c r="AS261" s="33">
        <f t="shared" si="82"/>
        <v>2</v>
      </c>
      <c r="AT261" s="33" t="str">
        <f t="shared" si="78"/>
        <v/>
      </c>
      <c r="AU261" s="33"/>
      <c r="AV261" s="33"/>
    </row>
    <row r="262" spans="1:48">
      <c r="A262" s="1">
        <f>RAW!A262</f>
        <v>42674</v>
      </c>
      <c r="B262">
        <f>RAW!B262</f>
        <v>3.8319999999999999</v>
      </c>
      <c r="C262">
        <f>RAW!C262</f>
        <v>3.9</v>
      </c>
      <c r="D262">
        <f>RAW!D262</f>
        <v>3.8</v>
      </c>
      <c r="E262">
        <f>RAW!E262</f>
        <v>3.9</v>
      </c>
      <c r="F262">
        <f>RAW!L262</f>
        <v>175.20537714712401</v>
      </c>
      <c r="G262">
        <f>RAW!M262</f>
        <v>200.059677391045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0</v>
      </c>
      <c r="AC262" s="28" t="str">
        <f t="shared" si="73"/>
        <v/>
      </c>
      <c r="AD262" s="34">
        <f t="shared" si="79"/>
        <v>0</v>
      </c>
      <c r="AE262" s="34" t="str">
        <f t="shared" si="69"/>
        <v/>
      </c>
      <c r="AF262" s="28">
        <f t="shared" si="53"/>
        <v>1</v>
      </c>
      <c r="AG262" s="34" t="str">
        <f t="shared" si="74"/>
        <v>GROUP</v>
      </c>
      <c r="AH262" s="28">
        <f t="shared" si="80"/>
        <v>3</v>
      </c>
      <c r="AI262" s="28">
        <f t="shared" si="75"/>
        <v>3</v>
      </c>
      <c r="AJ262" s="54"/>
      <c r="AK262" s="28"/>
      <c r="AM262" s="33">
        <f t="shared" si="54"/>
        <v>0</v>
      </c>
      <c r="AN262" s="33" t="str">
        <f t="shared" si="76"/>
        <v/>
      </c>
      <c r="AO262" s="33">
        <f t="shared" si="81"/>
        <v>0</v>
      </c>
      <c r="AP262" s="33"/>
      <c r="AQ262" s="33">
        <f t="shared" si="55"/>
        <v>1</v>
      </c>
      <c r="AR262" s="33" t="str">
        <f t="shared" si="77"/>
        <v>GROUP</v>
      </c>
      <c r="AS262" s="33">
        <f t="shared" si="82"/>
        <v>3</v>
      </c>
      <c r="AT262" s="33">
        <f t="shared" si="78"/>
        <v>3</v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zoomScalePageLayoutView="80" workbookViewId="0"/>
  </sheetViews>
  <sheetFormatPr defaultColWidth="8.85546875" defaultRowHeight="15"/>
  <cols>
    <col min="1" max="1" width="28.42578125" customWidth="1"/>
    <col min="2" max="2" width="6.42578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6" t="s">
        <v>54</v>
      </c>
      <c r="C3" s="167"/>
      <c r="D3" s="168"/>
      <c r="G3" s="187" t="s">
        <v>73</v>
      </c>
      <c r="H3" s="187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41</v>
      </c>
      <c r="D5" s="74">
        <f>COUNTIF(CCI!F2:F262, "&lt;-100")</f>
        <v>64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41</v>
      </c>
      <c r="D6" s="75">
        <f>COUNTIF(CCI!G2:G262, "&lt;-100")</f>
        <v>60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2" t="s">
        <v>33</v>
      </c>
      <c r="D15" s="192"/>
      <c r="E15" s="80"/>
      <c r="F15" s="80"/>
      <c r="G15" s="80"/>
      <c r="H15" s="193" t="s">
        <v>34</v>
      </c>
      <c r="I15" s="193"/>
      <c r="J15" s="81"/>
    </row>
    <row r="16" spans="1:10">
      <c r="A16" s="79"/>
      <c r="B16" s="80"/>
      <c r="C16" s="192"/>
      <c r="D16" s="192"/>
      <c r="E16" s="80"/>
      <c r="F16" s="80"/>
      <c r="G16" s="80"/>
      <c r="H16" s="193"/>
      <c r="I16" s="193"/>
      <c r="J16" s="81"/>
    </row>
    <row r="17" spans="1:10">
      <c r="A17" s="79"/>
      <c r="B17" s="80"/>
      <c r="C17" s="57" t="s">
        <v>63</v>
      </c>
      <c r="D17" s="28">
        <f>CCI!$AK$4</f>
        <v>64</v>
      </c>
      <c r="E17" s="80"/>
      <c r="F17" s="80"/>
      <c r="G17" s="80"/>
      <c r="H17" s="59" t="s">
        <v>63</v>
      </c>
      <c r="I17" s="33">
        <f>CCI!$AV$4</f>
        <v>60</v>
      </c>
      <c r="J17" s="81"/>
    </row>
    <row r="18" spans="1:10">
      <c r="A18" s="79"/>
      <c r="B18" s="80"/>
      <c r="C18" s="57" t="s">
        <v>64</v>
      </c>
      <c r="D18" s="28">
        <f>CCI!$AK$5</f>
        <v>41</v>
      </c>
      <c r="E18" s="80"/>
      <c r="F18" s="80"/>
      <c r="G18" s="80"/>
      <c r="H18" s="59" t="s">
        <v>64</v>
      </c>
      <c r="I18" s="33">
        <f>CCI!$AV$5</f>
        <v>41</v>
      </c>
      <c r="J18" s="81"/>
    </row>
    <row r="19" spans="1:10">
      <c r="A19" s="79"/>
      <c r="B19" s="80"/>
      <c r="C19" s="57" t="s">
        <v>65</v>
      </c>
      <c r="D19" s="28">
        <f ca="1">CCI!$AK$6</f>
        <v>16</v>
      </c>
      <c r="E19" s="80"/>
      <c r="F19" s="80"/>
      <c r="G19" s="80"/>
      <c r="H19" s="59" t="s">
        <v>65</v>
      </c>
      <c r="I19" s="33">
        <f ca="1">CCI!$AV$6</f>
        <v>14</v>
      </c>
      <c r="J19" s="81"/>
    </row>
    <row r="20" spans="1:10">
      <c r="A20" s="79"/>
      <c r="B20" s="80"/>
      <c r="C20" s="57" t="s">
        <v>66</v>
      </c>
      <c r="D20" s="28">
        <f ca="1">CCI!$AK$7</f>
        <v>16</v>
      </c>
      <c r="E20" s="80"/>
      <c r="F20" s="80"/>
      <c r="G20" s="80"/>
      <c r="H20" s="59" t="s">
        <v>66</v>
      </c>
      <c r="I20" s="33">
        <f ca="1">CCI!$AV$7</f>
        <v>14</v>
      </c>
      <c r="J20" s="81"/>
    </row>
    <row r="21" spans="1:10">
      <c r="A21" s="79"/>
      <c r="B21" s="80"/>
      <c r="C21" s="58" t="s">
        <v>72</v>
      </c>
      <c r="D21" s="28">
        <f ca="1">CCI!$AK$9</f>
        <v>2.5625</v>
      </c>
      <c r="E21" s="80"/>
      <c r="F21" s="80"/>
      <c r="G21" s="80"/>
      <c r="H21" s="60" t="s">
        <v>72</v>
      </c>
      <c r="I21" s="33">
        <f ca="1">CCI!$AV$9</f>
        <v>2.9285714285714284</v>
      </c>
      <c r="J21" s="81"/>
    </row>
    <row r="22" spans="1:10">
      <c r="A22" s="79"/>
      <c r="B22" s="80"/>
      <c r="C22" s="28" t="s">
        <v>78</v>
      </c>
      <c r="D22" s="28">
        <f>CCI!$AK$12</f>
        <v>8</v>
      </c>
      <c r="E22" s="80"/>
      <c r="F22" s="80"/>
      <c r="G22" s="80"/>
      <c r="H22" s="33" t="s">
        <v>78</v>
      </c>
      <c r="I22" s="33">
        <f>CCI!$AV$12</f>
        <v>11</v>
      </c>
      <c r="J22" s="81"/>
    </row>
    <row r="23" spans="1:10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>
      <c r="A24" s="79"/>
      <c r="B24" s="80"/>
      <c r="C24" s="58" t="s">
        <v>71</v>
      </c>
      <c r="D24" s="28">
        <f ca="1">CCI!$AK$8</f>
        <v>4</v>
      </c>
      <c r="E24" s="80"/>
      <c r="F24" s="80"/>
      <c r="G24" s="80"/>
      <c r="H24" s="60" t="s">
        <v>71</v>
      </c>
      <c r="I24" s="33">
        <f ca="1">CCI!$AV$8</f>
        <v>4.2857142857142856</v>
      </c>
      <c r="J24" s="81"/>
    </row>
    <row r="25" spans="1:10">
      <c r="A25" s="79"/>
      <c r="B25" s="80"/>
      <c r="C25" s="28" t="s">
        <v>76</v>
      </c>
      <c r="D25" s="28">
        <f>CCI!$AK$10</f>
        <v>12</v>
      </c>
      <c r="E25" s="80"/>
      <c r="F25" s="80"/>
      <c r="G25" s="80"/>
      <c r="H25" s="33" t="s">
        <v>76</v>
      </c>
      <c r="I25" s="33">
        <f>CCI!$AV$10</f>
        <v>9</v>
      </c>
      <c r="J25" s="81"/>
    </row>
    <row r="26" spans="1:10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9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K262"/>
  <sheetViews>
    <sheetView workbookViewId="0"/>
  </sheetViews>
  <sheetFormatPr defaultColWidth="8.85546875" defaultRowHeight="15"/>
  <cols>
    <col min="1" max="1" width="10.42578125" bestFit="1" customWidth="1"/>
    <col min="5" max="6" width="8.85546875" style="4"/>
    <col min="7" max="7" width="2.42578125" style="4" customWidth="1"/>
    <col min="8" max="8" width="8.85546875" style="4"/>
    <col min="9" max="9" width="2.42578125" style="4" customWidth="1"/>
    <col min="10" max="10" width="8.85546875" style="4"/>
    <col min="11" max="11" width="2.42578125" style="4" customWidth="1"/>
    <col min="12" max="12" width="12.42578125" bestFit="1" customWidth="1"/>
    <col min="13" max="13" width="9.7109375" bestFit="1" customWidth="1"/>
    <col min="14" max="23" width="9.140625" hidden="1" customWidth="1"/>
    <col min="24" max="24" width="12.7109375" hidden="1" customWidth="1"/>
    <col min="25" max="27" width="9.140625" hidden="1" customWidth="1"/>
    <col min="28" max="28" width="13.42578125" hidden="1" customWidth="1"/>
    <col min="29" max="29" width="10.42578125" hidden="1" customWidth="1"/>
    <col min="30" max="30" width="16.85546875" hidden="1" customWidth="1"/>
    <col min="31" max="31" width="9.140625" hidden="1" customWidth="1"/>
    <col min="32" max="32" width="10.42578125" hidden="1" customWidth="1"/>
    <col min="33" max="33" width="18.140625" hidden="1" customWidth="1"/>
    <col min="34" max="34" width="24.42578125" hidden="1" customWidth="1"/>
    <col min="35" max="35" width="27" hidden="1" customWidth="1"/>
    <col min="36" max="36" width="12.7109375" hidden="1" customWidth="1"/>
    <col min="37" max="37" width="20.42578125" hidden="1" customWidth="1"/>
    <col min="38" max="38" width="27" style="4" hidden="1" customWidth="1"/>
    <col min="39" max="39" width="29.42578125" style="4" hidden="1" customWidth="1"/>
    <col min="40" max="40" width="32.42578125" hidden="1" customWidth="1"/>
    <col min="41" max="41" width="12.28515625" hidden="1" customWidth="1"/>
    <col min="42" max="42" width="9.140625" hidden="1" customWidth="1"/>
    <col min="43" max="43" width="10.42578125" style="6" hidden="1" customWidth="1"/>
    <col min="44" max="44" width="18.140625" style="6" hidden="1" customWidth="1"/>
    <col min="45" max="45" width="24.42578125" style="6" hidden="1" customWidth="1"/>
    <col min="46" max="46" width="27" style="6" hidden="1" customWidth="1"/>
    <col min="47" max="47" width="12.7109375" style="6" hidden="1" customWidth="1"/>
    <col min="48" max="48" width="20.42578125" style="6" hidden="1" customWidth="1"/>
    <col min="49" max="49" width="27" style="6" hidden="1" customWidth="1"/>
    <col min="50" max="50" width="29.42578125" style="6" hidden="1" customWidth="1"/>
    <col min="51" max="51" width="32.42578125" style="6" hidden="1" customWidth="1"/>
    <col min="52" max="52" width="12.28515625" style="6" hidden="1" customWidth="1"/>
    <col min="53" max="53" width="9.140625" hidden="1" customWidth="1"/>
    <col min="54" max="54" width="10.42578125" style="6" hidden="1" customWidth="1"/>
    <col min="55" max="55" width="18.140625" style="6" hidden="1" customWidth="1"/>
    <col min="56" max="56" width="24.42578125" style="6" hidden="1" customWidth="1"/>
    <col min="57" max="57" width="27" style="6" hidden="1" customWidth="1"/>
    <col min="58" max="58" width="12.7109375" style="6" hidden="1" customWidth="1"/>
    <col min="59" max="59" width="20.42578125" style="6" hidden="1" customWidth="1"/>
    <col min="60" max="60" width="27" style="6" hidden="1" customWidth="1"/>
    <col min="61" max="61" width="29.42578125" style="6" hidden="1" customWidth="1"/>
    <col min="62" max="62" width="32.42578125" style="6" hidden="1" customWidth="1"/>
    <col min="63" max="63" width="12.28515625" style="6" hidden="1" customWidth="1"/>
  </cols>
  <sheetData>
    <row r="1" spans="1:63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6" t="s">
        <v>37</v>
      </c>
      <c r="G1" s="197"/>
      <c r="H1" s="198" t="s">
        <v>38</v>
      </c>
      <c r="I1" s="199"/>
      <c r="J1" s="200" t="s">
        <v>39</v>
      </c>
      <c r="K1" s="201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8" t="s">
        <v>88</v>
      </c>
      <c r="AO1" s="189"/>
      <c r="AQ1" s="32" t="s">
        <v>109</v>
      </c>
      <c r="AR1" s="32" t="s">
        <v>110</v>
      </c>
      <c r="AS1" s="89" t="s">
        <v>111</v>
      </c>
      <c r="AT1" s="89" t="s">
        <v>112</v>
      </c>
      <c r="AU1" s="32" t="s">
        <v>113</v>
      </c>
      <c r="AV1" s="32" t="s">
        <v>114</v>
      </c>
      <c r="AW1" s="89" t="s">
        <v>115</v>
      </c>
      <c r="AX1" s="89" t="s">
        <v>116</v>
      </c>
      <c r="AY1" s="190" t="s">
        <v>88</v>
      </c>
      <c r="AZ1" s="191"/>
      <c r="BB1" s="139" t="s">
        <v>117</v>
      </c>
      <c r="BC1" s="139" t="s">
        <v>118</v>
      </c>
      <c r="BD1" s="140" t="s">
        <v>119</v>
      </c>
      <c r="BE1" s="140" t="s">
        <v>120</v>
      </c>
      <c r="BF1" s="139" t="s">
        <v>121</v>
      </c>
      <c r="BG1" s="139" t="s">
        <v>122</v>
      </c>
      <c r="BH1" s="140" t="s">
        <v>123</v>
      </c>
      <c r="BI1" s="140" t="s">
        <v>124</v>
      </c>
      <c r="BJ1" s="194" t="s">
        <v>88</v>
      </c>
      <c r="BK1" s="195"/>
    </row>
    <row r="2" spans="1:63" ht="18" thickTop="1" thickBot="1">
      <c r="A2" s="1">
        <f>RAW!A2</f>
        <v>42310</v>
      </c>
      <c r="B2">
        <f>RAW!B2</f>
        <v>4.5839999999999996</v>
      </c>
      <c r="C2">
        <f>RAW!C2</f>
        <v>4.5839999999999996</v>
      </c>
      <c r="D2">
        <f>RAW!D2</f>
        <v>4.49</v>
      </c>
      <c r="E2" s="5">
        <f>RAW!E2</f>
        <v>4.5579999999999998</v>
      </c>
      <c r="F2" s="3">
        <f>RAW!N2</f>
        <v>48.298185647684903</v>
      </c>
      <c r="G2" s="5"/>
      <c r="H2" s="3">
        <f>RAW!O2</f>
        <v>52.8885027493913</v>
      </c>
      <c r="I2" s="5"/>
      <c r="J2" s="3">
        <f>RAW!P2</f>
        <v>52.658995639346301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6" t="s">
        <v>54</v>
      </c>
      <c r="AB2" s="167"/>
      <c r="AC2" s="167"/>
      <c r="AD2" s="168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7.25" thickBot="1">
      <c r="A3" s="1">
        <f>RAW!A3</f>
        <v>42311</v>
      </c>
      <c r="B3">
        <f>RAW!B3</f>
        <v>4.5019999999999998</v>
      </c>
      <c r="C3">
        <f>RAW!C3</f>
        <v>4.6219999999999999</v>
      </c>
      <c r="D3">
        <f>RAW!D3</f>
        <v>4.5</v>
      </c>
      <c r="E3" s="5">
        <f>RAW!E3</f>
        <v>4.5</v>
      </c>
      <c r="F3" s="3">
        <f>RAW!N3</f>
        <v>39.122537383256002</v>
      </c>
      <c r="G3" s="5" t="str">
        <f>IF(SIGN(F2-50)&lt;&gt;SIGN(F3-50)," ","")</f>
        <v/>
      </c>
      <c r="H3" s="3">
        <f>RAW!O3</f>
        <v>48.388501602285302</v>
      </c>
      <c r="I3" s="5" t="str">
        <f>IF(SIGN(H2-50)&lt;&gt;SIGN(H3-50)," ","")</f>
        <v xml:space="preserve"> </v>
      </c>
      <c r="J3" s="3">
        <f>RAW!P3</f>
        <v>49.845973304336702</v>
      </c>
      <c r="K3" s="5" t="str">
        <f>IF(SIGN(J2-50)&lt;&gt;SIGN(J3-50)," ","")</f>
        <v xml:space="preserve"> </v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6.5">
      <c r="A4" s="1">
        <f>RAW!A4</f>
        <v>42312</v>
      </c>
      <c r="B4">
        <f>RAW!B4</f>
        <v>4.556</v>
      </c>
      <c r="C4">
        <f>RAW!C4</f>
        <v>4.6100000000000003</v>
      </c>
      <c r="D4">
        <f>RAW!D4</f>
        <v>4.556</v>
      </c>
      <c r="E4" s="5">
        <f>RAW!E4</f>
        <v>4.5999999999999996</v>
      </c>
      <c r="F4" s="3">
        <f>RAW!N4</f>
        <v>55.954262302043198</v>
      </c>
      <c r="G4" s="5" t="str">
        <f t="shared" ref="G4:I67" si="20">IF(SIGN(F3-50)&lt;&gt;SIGN(F4-50)," ","")</f>
        <v xml:space="preserve"> </v>
      </c>
      <c r="H4" s="3">
        <f>RAW!O4</f>
        <v>55.429798254765103</v>
      </c>
      <c r="I4" s="5" t="str">
        <f t="shared" si="20"/>
        <v xml:space="preserve"> </v>
      </c>
      <c r="J4" s="3">
        <f>RAW!P4</f>
        <v>54.268564048145798</v>
      </c>
      <c r="K4" s="5" t="str">
        <f t="shared" ref="K4" si="21">IF(SIGN(J3-50)&lt;&gt;SIGN(J4-50)," ","")</f>
        <v xml:space="preserve"> </v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24</v>
      </c>
      <c r="AC4" s="4">
        <f>COUNTIF(F2:F262, "&lt;30")</f>
        <v>46</v>
      </c>
      <c r="AD4" s="5">
        <f>COUNTIF(G2:G262, " ")</f>
        <v>37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46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17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2</v>
      </c>
    </row>
    <row r="5" spans="1:63" ht="16.5">
      <c r="A5" s="1">
        <f>RAW!A5</f>
        <v>42313</v>
      </c>
      <c r="B5">
        <f>RAW!B5</f>
        <v>4.6159999999999997</v>
      </c>
      <c r="C5">
        <f>RAW!C5</f>
        <v>4.6280000000000001</v>
      </c>
      <c r="D5">
        <f>RAW!D5</f>
        <v>4.5199999999999996</v>
      </c>
      <c r="E5" s="5">
        <f>RAW!E5</f>
        <v>4.5919999999999996</v>
      </c>
      <c r="F5" s="3">
        <f>RAW!N5</f>
        <v>54.546669310003999</v>
      </c>
      <c r="G5" s="5" t="str">
        <f t="shared" si="20"/>
        <v/>
      </c>
      <c r="H5" s="3">
        <f>RAW!O5</f>
        <v>54.785852523841797</v>
      </c>
      <c r="I5" s="5" t="str">
        <f t="shared" si="20"/>
        <v/>
      </c>
      <c r="J5" s="3">
        <f>RAW!P5</f>
        <v>53.869545081170997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4</v>
      </c>
      <c r="AC5" s="4">
        <f>COUNTIF(H2:H262, "&lt;30")</f>
        <v>17</v>
      </c>
      <c r="AD5" s="5">
        <f>COUNTIF(I2:I262, " ")</f>
        <v>26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24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4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7.25" thickBot="1">
      <c r="A6" s="1">
        <f>RAW!A6</f>
        <v>42314</v>
      </c>
      <c r="B6">
        <f>RAW!B6</f>
        <v>4.62</v>
      </c>
      <c r="C6">
        <f>RAW!C6</f>
        <v>4.62</v>
      </c>
      <c r="D6">
        <f>RAW!D6</f>
        <v>4.57</v>
      </c>
      <c r="E6" s="5">
        <f>RAW!E6</f>
        <v>4.59</v>
      </c>
      <c r="F6" s="3">
        <f>RAW!N6</f>
        <v>54.149364262937802</v>
      </c>
      <c r="G6" s="5" t="str">
        <f t="shared" si="20"/>
        <v/>
      </c>
      <c r="H6" s="3">
        <f>RAW!O6</f>
        <v>54.615030899916</v>
      </c>
      <c r="I6" s="5" t="str">
        <f t="shared" si="20"/>
        <v/>
      </c>
      <c r="J6" s="3">
        <f>RAW!P6</f>
        <v>53.765773027461201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2</v>
      </c>
      <c r="AD6" s="12">
        <f>COUNTIF(K2:K262, " ")</f>
        <v>28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15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5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2</v>
      </c>
    </row>
    <row r="7" spans="1:63" ht="16.5">
      <c r="A7" s="1">
        <f>RAW!A7</f>
        <v>42317</v>
      </c>
      <c r="B7">
        <f>RAW!B7</f>
        <v>4.5999999999999996</v>
      </c>
      <c r="C7">
        <f>RAW!C7</f>
        <v>4.78</v>
      </c>
      <c r="D7">
        <f>RAW!D7</f>
        <v>4.5599999999999996</v>
      </c>
      <c r="E7" s="5">
        <f>RAW!E7</f>
        <v>4.6739999999999897</v>
      </c>
      <c r="F7" s="3">
        <f>RAW!N7</f>
        <v>66.209384314314406</v>
      </c>
      <c r="G7" s="5" t="str">
        <f t="shared" si="20"/>
        <v/>
      </c>
      <c r="H7" s="3">
        <f>RAW!O7</f>
        <v>60.224525848893997</v>
      </c>
      <c r="I7" s="5" t="str">
        <f t="shared" si="20"/>
        <v/>
      </c>
      <c r="J7" s="3">
        <f>RAW!P7</f>
        <v>57.385940033204101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10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2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6.5">
      <c r="A8" s="1">
        <f>RAW!A8</f>
        <v>42318</v>
      </c>
      <c r="B8">
        <f>RAW!B8</f>
        <v>4.7</v>
      </c>
      <c r="C8">
        <f>RAW!C8</f>
        <v>4.7</v>
      </c>
      <c r="D8">
        <f>RAW!D8</f>
        <v>4.57</v>
      </c>
      <c r="E8" s="5">
        <f>RAW!E8</f>
        <v>4.694</v>
      </c>
      <c r="F8" s="3">
        <f>RAW!N8</f>
        <v>68.510141941615402</v>
      </c>
      <c r="G8" s="5" t="str">
        <f t="shared" si="20"/>
        <v/>
      </c>
      <c r="H8" s="3">
        <f>RAW!O8</f>
        <v>61.446360649416697</v>
      </c>
      <c r="I8" s="5" t="str">
        <f t="shared" si="20"/>
        <v/>
      </c>
      <c r="J8" s="3">
        <f>RAW!P8</f>
        <v>58.204100868366197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3.0666666666666669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3.4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1</v>
      </c>
    </row>
    <row r="9" spans="1:63" ht="16.5">
      <c r="A9" s="1">
        <f>RAW!A9</f>
        <v>42319</v>
      </c>
      <c r="B9">
        <f>RAW!B9</f>
        <v>4.66</v>
      </c>
      <c r="C9">
        <f>RAW!C9</f>
        <v>4.6920000000000002</v>
      </c>
      <c r="D9">
        <f>RAW!D9</f>
        <v>4.5220000000000002</v>
      </c>
      <c r="E9" s="5">
        <f>RAW!E9</f>
        <v>4.548</v>
      </c>
      <c r="F9" s="3">
        <f>RAW!N9</f>
        <v>43.363912470832901</v>
      </c>
      <c r="G9" s="5" t="str">
        <f t="shared" si="20"/>
        <v xml:space="preserve"> </v>
      </c>
      <c r="H9" s="3">
        <f>RAW!O9</f>
        <v>49.493921666278702</v>
      </c>
      <c r="I9" s="5" t="str">
        <f t="shared" si="20"/>
        <v xml:space="preserve"> </v>
      </c>
      <c r="J9" s="3">
        <f>RAW!P9</f>
        <v>50.737439143432503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2.4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 ca="1">IF(AZ5&lt;&gt;0,AZ5/AZ7,0)</f>
        <v>2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6.5">
      <c r="A10" s="1">
        <f>RAW!A10</f>
        <v>42320</v>
      </c>
      <c r="B10">
        <f>RAW!B10</f>
        <v>4.5999999999999996</v>
      </c>
      <c r="C10">
        <f>RAW!C10</f>
        <v>4.6219999999999999</v>
      </c>
      <c r="D10">
        <f>RAW!D10</f>
        <v>4.5</v>
      </c>
      <c r="E10" s="5">
        <f>RAW!E10</f>
        <v>4.5</v>
      </c>
      <c r="F10" s="3">
        <f>RAW!N10</f>
        <v>38.012379183988998</v>
      </c>
      <c r="G10" s="5" t="str">
        <f t="shared" si="20"/>
        <v/>
      </c>
      <c r="H10" s="3">
        <f>RAW!O10</f>
        <v>46.304879970834897</v>
      </c>
      <c r="I10" s="5" t="str">
        <f t="shared" si="20"/>
        <v/>
      </c>
      <c r="J10" s="3">
        <f>RAW!P10</f>
        <v>48.5858450995213</v>
      </c>
      <c r="K10" s="5" t="str">
        <f t="shared" ref="K10" si="33">IF(SIGN(J9-50)&lt;&gt;SIGN(J10-50)," ","")</f>
        <v xml:space="preserve"> </v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0</v>
      </c>
      <c r="AG10" s="28" t="str">
        <f t="shared" si="9"/>
        <v/>
      </c>
      <c r="AH10" s="34">
        <f t="shared" si="22"/>
        <v>0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6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5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1</v>
      </c>
    </row>
    <row r="11" spans="1:63" ht="16.5">
      <c r="A11" s="1">
        <f>RAW!A11</f>
        <v>42321</v>
      </c>
      <c r="B11">
        <f>RAW!B11</f>
        <v>4.5739999999999998</v>
      </c>
      <c r="C11">
        <f>RAW!C11</f>
        <v>4.5739999999999998</v>
      </c>
      <c r="D11">
        <f>RAW!D11</f>
        <v>4.274</v>
      </c>
      <c r="E11" s="5">
        <f>RAW!E11</f>
        <v>4.4279999999999999</v>
      </c>
      <c r="F11" s="3">
        <f>RAW!N11</f>
        <v>31.261023181733702</v>
      </c>
      <c r="G11" s="5" t="str">
        <f t="shared" si="20"/>
        <v/>
      </c>
      <c r="H11" s="3">
        <f>RAW!O11</f>
        <v>41.939632276833699</v>
      </c>
      <c r="I11" s="5" t="str">
        <f t="shared" si="20"/>
        <v/>
      </c>
      <c r="J11" s="3">
        <f>RAW!P11</f>
        <v>45.543957820457898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0</v>
      </c>
      <c r="AG11" s="28" t="str">
        <f t="shared" si="9"/>
        <v/>
      </c>
      <c r="AH11" s="34">
        <f t="shared" si="22"/>
        <v>0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1</v>
      </c>
    </row>
    <row r="12" spans="1:63" ht="16.5">
      <c r="A12" s="1">
        <f>RAW!A12</f>
        <v>42324</v>
      </c>
      <c r="B12">
        <f>RAW!B12</f>
        <v>4.29</v>
      </c>
      <c r="C12">
        <f>RAW!C12</f>
        <v>4.3940000000000001</v>
      </c>
      <c r="D12">
        <f>RAW!D12</f>
        <v>4.25</v>
      </c>
      <c r="E12" s="5">
        <f>RAW!E12</f>
        <v>4.2699999999999996</v>
      </c>
      <c r="F12" s="3">
        <f>RAW!N12</f>
        <v>21.489478646315401</v>
      </c>
      <c r="G12" s="5" t="str">
        <f t="shared" si="20"/>
        <v/>
      </c>
      <c r="H12" s="3">
        <f>RAW!O12</f>
        <v>34.298373205696699</v>
      </c>
      <c r="I12" s="5" t="str">
        <f t="shared" si="20"/>
        <v/>
      </c>
      <c r="J12" s="3">
        <f>RAW!P12</f>
        <v>39.8020907884219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1</v>
      </c>
      <c r="AG12" s="28" t="str">
        <f t="shared" si="9"/>
        <v/>
      </c>
      <c r="AH12" s="34">
        <f t="shared" si="22"/>
        <v>1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11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2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6.5">
      <c r="A13" s="1">
        <f>RAW!A13</f>
        <v>42325</v>
      </c>
      <c r="B13">
        <f>RAW!B13</f>
        <v>4.3220000000000001</v>
      </c>
      <c r="C13">
        <f>RAW!C13</f>
        <v>4.3579999999999997</v>
      </c>
      <c r="D13">
        <f>RAW!D13</f>
        <v>4.274</v>
      </c>
      <c r="E13" s="5">
        <f>RAW!E13</f>
        <v>4.2759999999999998</v>
      </c>
      <c r="F13" s="3">
        <f>RAW!N13</f>
        <v>22.561876170446201</v>
      </c>
      <c r="G13" s="5" t="str">
        <f t="shared" si="20"/>
        <v/>
      </c>
      <c r="H13" s="3">
        <f>RAW!O13</f>
        <v>34.784300517625603</v>
      </c>
      <c r="I13" s="5" t="str">
        <f t="shared" si="20"/>
        <v/>
      </c>
      <c r="J13" s="3">
        <f>RAW!P13</f>
        <v>40.103189930927499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1</v>
      </c>
      <c r="AG13" s="28" t="str">
        <f t="shared" si="9"/>
        <v>GROUP</v>
      </c>
      <c r="AH13" s="34">
        <f t="shared" si="22"/>
        <v>2</v>
      </c>
      <c r="AI13" s="34">
        <f t="shared" si="1"/>
        <v>2</v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2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7.25" thickBot="1">
      <c r="A14" s="1">
        <f>RAW!A14</f>
        <v>42326</v>
      </c>
      <c r="B14">
        <f>RAW!B14</f>
        <v>4.3079999999999998</v>
      </c>
      <c r="C14">
        <f>RAW!C14</f>
        <v>4.3659999999999997</v>
      </c>
      <c r="D14">
        <f>RAW!D14</f>
        <v>4.18</v>
      </c>
      <c r="E14" s="5">
        <f>RAW!E14</f>
        <v>4.33</v>
      </c>
      <c r="F14" s="3">
        <f>RAW!N14</f>
        <v>32.275143349087799</v>
      </c>
      <c r="G14" s="5" t="str">
        <f t="shared" si="20"/>
        <v/>
      </c>
      <c r="H14" s="3">
        <f>RAW!O14</f>
        <v>39.146522675662901</v>
      </c>
      <c r="I14" s="5" t="str">
        <f t="shared" si="20"/>
        <v/>
      </c>
      <c r="J14" s="3">
        <f>RAW!P14</f>
        <v>42.806563787375403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37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26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28</v>
      </c>
    </row>
    <row r="15" spans="1:63" ht="16.5">
      <c r="A15" s="1">
        <f>RAW!A15</f>
        <v>42327</v>
      </c>
      <c r="B15">
        <f>RAW!B15</f>
        <v>4.37</v>
      </c>
      <c r="C15">
        <f>RAW!C15</f>
        <v>4.4000000000000004</v>
      </c>
      <c r="D15">
        <f>RAW!D15</f>
        <v>4.34</v>
      </c>
      <c r="E15" s="5">
        <f>RAW!E15</f>
        <v>4.34</v>
      </c>
      <c r="F15" s="3">
        <f>RAW!N15</f>
        <v>34.062038454492701</v>
      </c>
      <c r="G15" s="5" t="str">
        <f t="shared" si="20"/>
        <v/>
      </c>
      <c r="H15" s="3">
        <f>RAW!O15</f>
        <v>39.947604507680097</v>
      </c>
      <c r="I15" s="5" t="str">
        <f t="shared" si="20"/>
        <v/>
      </c>
      <c r="J15" s="3">
        <f>RAW!P15</f>
        <v>43.304128293243799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6.5">
      <c r="A16" s="1">
        <f>RAW!A16</f>
        <v>42328</v>
      </c>
      <c r="B16">
        <f>RAW!B16</f>
        <v>4.3899999999999997</v>
      </c>
      <c r="C16">
        <f>RAW!C16</f>
        <v>4.3899999999999997</v>
      </c>
      <c r="D16">
        <f>RAW!D16</f>
        <v>4.2359999999999998</v>
      </c>
      <c r="E16" s="5">
        <f>RAW!E16</f>
        <v>4.24</v>
      </c>
      <c r="F16" s="3">
        <f>RAW!N16</f>
        <v>26.0448849695352</v>
      </c>
      <c r="G16" s="5" t="str">
        <f t="shared" si="20"/>
        <v/>
      </c>
      <c r="H16" s="3">
        <f>RAW!O16</f>
        <v>34.987517503213802</v>
      </c>
      <c r="I16" s="5" t="str">
        <f t="shared" si="20"/>
        <v/>
      </c>
      <c r="J16" s="3">
        <f>RAW!P16</f>
        <v>39.679536585244001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1</v>
      </c>
      <c r="AG16" s="28" t="str">
        <f t="shared" si="9"/>
        <v/>
      </c>
      <c r="AH16" s="34">
        <f t="shared" si="22"/>
        <v>1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6.5">
      <c r="A17" s="1">
        <f>RAW!A17</f>
        <v>42331</v>
      </c>
      <c r="B17">
        <f>RAW!B17</f>
        <v>4.3479999999999999</v>
      </c>
      <c r="C17">
        <f>RAW!C17</f>
        <v>4.3479999999999999</v>
      </c>
      <c r="D17">
        <f>RAW!D17</f>
        <v>4.2119999999999997</v>
      </c>
      <c r="E17" s="5">
        <f>RAW!E17</f>
        <v>4.2119999999999997</v>
      </c>
      <c r="F17" s="3">
        <f>RAW!N17</f>
        <v>24.185340414128699</v>
      </c>
      <c r="G17" s="5" t="str">
        <f t="shared" si="20"/>
        <v/>
      </c>
      <c r="H17" s="3">
        <f>RAW!O17</f>
        <v>33.7248435795943</v>
      </c>
      <c r="I17" s="5" t="str">
        <f t="shared" si="20"/>
        <v/>
      </c>
      <c r="J17" s="3">
        <f>RAW!P17</f>
        <v>38.726551833193902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1</v>
      </c>
      <c r="AG17" s="28" t="str">
        <f t="shared" si="9"/>
        <v/>
      </c>
      <c r="AH17" s="34">
        <f t="shared" si="22"/>
        <v>2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6.5">
      <c r="A18" s="1">
        <f>RAW!A18</f>
        <v>42332</v>
      </c>
      <c r="B18">
        <f>RAW!B18</f>
        <v>4.2639999999999896</v>
      </c>
      <c r="C18">
        <f>RAW!C18</f>
        <v>4.3099999999999996</v>
      </c>
      <c r="D18">
        <f>RAW!D18</f>
        <v>4.2</v>
      </c>
      <c r="E18" s="5">
        <f>RAW!E18</f>
        <v>4.2</v>
      </c>
      <c r="F18" s="3">
        <f>RAW!N18</f>
        <v>23.351711321541298</v>
      </c>
      <c r="G18" s="5" t="str">
        <f t="shared" si="20"/>
        <v/>
      </c>
      <c r="H18" s="3">
        <f>RAW!O18</f>
        <v>33.172306221552503</v>
      </c>
      <c r="I18" s="5" t="str">
        <f t="shared" si="20"/>
        <v/>
      </c>
      <c r="J18" s="3">
        <f>RAW!P18</f>
        <v>38.312483348182802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1</v>
      </c>
      <c r="AG18" s="28" t="str">
        <f t="shared" si="9"/>
        <v>GROUP</v>
      </c>
      <c r="AH18" s="34">
        <f t="shared" si="22"/>
        <v>3</v>
      </c>
      <c r="AI18" s="34">
        <f t="shared" si="1"/>
        <v>3</v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6.5">
      <c r="A19" s="1">
        <f>RAW!A19</f>
        <v>42333</v>
      </c>
      <c r="B19">
        <f>RAW!B19</f>
        <v>4.2</v>
      </c>
      <c r="C19">
        <f>RAW!C19</f>
        <v>4.2919999999999998</v>
      </c>
      <c r="D19">
        <f>RAW!D19</f>
        <v>4.1900000000000004</v>
      </c>
      <c r="E19" s="5">
        <f>RAW!E19</f>
        <v>4.2619999999999996</v>
      </c>
      <c r="F19" s="3">
        <f>RAW!N19</f>
        <v>36.537222379947004</v>
      </c>
      <c r="G19" s="5" t="str">
        <f t="shared" si="20"/>
        <v/>
      </c>
      <c r="H19" s="3">
        <f>RAW!O19</f>
        <v>38.755396576314403</v>
      </c>
      <c r="I19" s="5" t="str">
        <f t="shared" si="20"/>
        <v/>
      </c>
      <c r="J19" s="3">
        <f>RAW!P19</f>
        <v>41.694476981580301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6.5">
      <c r="A20" s="1">
        <f>RAW!A20</f>
        <v>42334</v>
      </c>
      <c r="B20">
        <f>RAW!B20</f>
        <v>4.29</v>
      </c>
      <c r="C20">
        <f>RAW!C20</f>
        <v>4.34</v>
      </c>
      <c r="D20">
        <f>RAW!D20</f>
        <v>4.2560000000000002</v>
      </c>
      <c r="E20" s="5">
        <f>RAW!E20</f>
        <v>4.3</v>
      </c>
      <c r="F20" s="3">
        <f>RAW!N20</f>
        <v>43.488577001788997</v>
      </c>
      <c r="G20" s="5" t="str">
        <f t="shared" si="20"/>
        <v/>
      </c>
      <c r="H20" s="3">
        <f>RAW!O20</f>
        <v>41.956141376367697</v>
      </c>
      <c r="I20" s="5" t="str">
        <f t="shared" si="20"/>
        <v/>
      </c>
      <c r="J20" s="3">
        <f>RAW!P20</f>
        <v>43.681521591651801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6.5">
      <c r="A21" s="1">
        <f>RAW!A21</f>
        <v>42335</v>
      </c>
      <c r="B21">
        <f>RAW!B21</f>
        <v>4.34</v>
      </c>
      <c r="C21">
        <f>RAW!C21</f>
        <v>4.42</v>
      </c>
      <c r="D21">
        <f>RAW!D21</f>
        <v>4.3360000000000003</v>
      </c>
      <c r="E21" s="5">
        <f>RAW!E21</f>
        <v>4.3499999999999996</v>
      </c>
      <c r="F21" s="3">
        <f>RAW!N21</f>
        <v>51.622931794076301</v>
      </c>
      <c r="G21" s="5" t="str">
        <f t="shared" si="20"/>
        <v xml:space="preserve"> </v>
      </c>
      <c r="H21" s="3">
        <f>RAW!O21</f>
        <v>45.958205771692697</v>
      </c>
      <c r="I21" s="5" t="str">
        <f t="shared" si="20"/>
        <v/>
      </c>
      <c r="J21" s="3">
        <f>RAW!P21</f>
        <v>46.213983988462402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6.5">
      <c r="A22" s="1">
        <f>RAW!A22</f>
        <v>42338</v>
      </c>
      <c r="B22">
        <f>RAW!B22</f>
        <v>4.3899999999999997</v>
      </c>
      <c r="C22">
        <f>RAW!C22</f>
        <v>4.5139999999999896</v>
      </c>
      <c r="D22">
        <f>RAW!D22</f>
        <v>4.3899999999999997</v>
      </c>
      <c r="E22" s="5">
        <f>RAW!E22</f>
        <v>4.4000000000000004</v>
      </c>
      <c r="F22" s="3">
        <f>RAW!N22</f>
        <v>58.578868417702701</v>
      </c>
      <c r="G22" s="5" t="str">
        <f t="shared" si="20"/>
        <v/>
      </c>
      <c r="H22" s="3">
        <f>RAW!O22</f>
        <v>49.693594206469399</v>
      </c>
      <c r="I22" s="5" t="str">
        <f t="shared" si="20"/>
        <v/>
      </c>
      <c r="J22" s="3">
        <f>RAW!P22</f>
        <v>48.639001345173199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6.5">
      <c r="A23" s="1">
        <f>RAW!A23</f>
        <v>42339</v>
      </c>
      <c r="B23">
        <f>RAW!B23</f>
        <v>4.4539999999999997</v>
      </c>
      <c r="C23">
        <f>RAW!C23</f>
        <v>4.4779999999999998</v>
      </c>
      <c r="D23">
        <f>RAW!D23</f>
        <v>4.4059999999999997</v>
      </c>
      <c r="E23" s="5">
        <f>RAW!E23</f>
        <v>4.4779999999999998</v>
      </c>
      <c r="F23" s="3">
        <f>RAW!N23</f>
        <v>67.170124978565099</v>
      </c>
      <c r="G23" s="5" t="str">
        <f t="shared" si="20"/>
        <v/>
      </c>
      <c r="H23" s="3">
        <f>RAW!O23</f>
        <v>54.927511208670403</v>
      </c>
      <c r="I23" s="5" t="str">
        <f t="shared" si="20"/>
        <v xml:space="preserve"> </v>
      </c>
      <c r="J23" s="3">
        <f>RAW!P23</f>
        <v>52.171228295592101</v>
      </c>
      <c r="K23" s="5" t="str">
        <f t="shared" ref="K23" si="46">IF(SIGN(J22-50)&lt;&gt;SIGN(J23-50)," ","")</f>
        <v xml:space="preserve"> </v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6.5">
      <c r="A24" s="1">
        <f>RAW!A24</f>
        <v>42340</v>
      </c>
      <c r="B24">
        <f>RAW!B24</f>
        <v>4.4459999999999997</v>
      </c>
      <c r="C24">
        <f>RAW!C24</f>
        <v>4.548</v>
      </c>
      <c r="D24">
        <f>RAW!D24</f>
        <v>4.4459999999999997</v>
      </c>
      <c r="E24" s="5">
        <f>RAW!E24</f>
        <v>4.5199999999999996</v>
      </c>
      <c r="F24" s="3">
        <f>RAW!N24</f>
        <v>70.954661101419106</v>
      </c>
      <c r="G24" s="5" t="str">
        <f t="shared" si="20"/>
        <v/>
      </c>
      <c r="H24" s="3">
        <f>RAW!O24</f>
        <v>57.4920711697781</v>
      </c>
      <c r="I24" s="5" t="str">
        <f t="shared" si="20"/>
        <v/>
      </c>
      <c r="J24" s="3">
        <f>RAW!P24</f>
        <v>53.961346624057697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1</v>
      </c>
      <c r="AK24" s="34" t="str">
        <f t="shared" si="10"/>
        <v>GROUP</v>
      </c>
      <c r="AL24" s="28">
        <f t="shared" si="23"/>
        <v>1</v>
      </c>
      <c r="AM24" s="28">
        <f t="shared" si="11"/>
        <v>1</v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6.5">
      <c r="A25" s="1">
        <f>RAW!A25</f>
        <v>42341</v>
      </c>
      <c r="B25">
        <f>RAW!B25</f>
        <v>4.4880000000000004</v>
      </c>
      <c r="C25">
        <f>RAW!C25</f>
        <v>4.54</v>
      </c>
      <c r="D25">
        <f>RAW!D25</f>
        <v>4.42</v>
      </c>
      <c r="E25" s="5">
        <f>RAW!E25</f>
        <v>4.4340000000000002</v>
      </c>
      <c r="F25" s="3">
        <f>RAW!N25</f>
        <v>55.633940360545601</v>
      </c>
      <c r="G25" s="5" t="str">
        <f t="shared" si="20"/>
        <v/>
      </c>
      <c r="H25" s="3">
        <f>RAW!O25</f>
        <v>51.082784132196302</v>
      </c>
      <c r="I25" s="5" t="str">
        <f t="shared" si="20"/>
        <v/>
      </c>
      <c r="J25" s="3">
        <f>RAW!P25</f>
        <v>49.9425015628726</v>
      </c>
      <c r="K25" s="5" t="str">
        <f t="shared" ref="K25" si="48">IF(SIGN(J24-50)&lt;&gt;SIGN(J25-50)," ","")</f>
        <v xml:space="preserve"> </v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6.5">
      <c r="A26" s="1">
        <f>RAW!A26</f>
        <v>42342</v>
      </c>
      <c r="B26">
        <f>RAW!B26</f>
        <v>4.4880000000000004</v>
      </c>
      <c r="C26">
        <f>RAW!C26</f>
        <v>4.53</v>
      </c>
      <c r="D26">
        <f>RAW!D26</f>
        <v>4.4039999999999999</v>
      </c>
      <c r="E26" s="5">
        <f>RAW!E26</f>
        <v>4.51</v>
      </c>
      <c r="F26" s="3">
        <f>RAW!N26</f>
        <v>63.712246081351502</v>
      </c>
      <c r="G26" s="5" t="str">
        <f t="shared" si="20"/>
        <v/>
      </c>
      <c r="H26" s="3">
        <f>RAW!O26</f>
        <v>55.774916479180902</v>
      </c>
      <c r="I26" s="5" t="str">
        <f t="shared" si="20"/>
        <v/>
      </c>
      <c r="J26" s="3">
        <f>RAW!P26</f>
        <v>53.178220840647803</v>
      </c>
      <c r="K26" s="5" t="str">
        <f t="shared" ref="K26" si="49">IF(SIGN(J25-50)&lt;&gt;SIGN(J26-50)," ","")</f>
        <v xml:space="preserve"> </v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6.5">
      <c r="A27" s="1">
        <f>RAW!A27</f>
        <v>42345</v>
      </c>
      <c r="B27">
        <f>RAW!B27</f>
        <v>4.5519999999999996</v>
      </c>
      <c r="C27">
        <f>RAW!C27</f>
        <v>4.5519999999999996</v>
      </c>
      <c r="D27">
        <f>RAW!D27</f>
        <v>4.4059999999999997</v>
      </c>
      <c r="E27" s="5">
        <f>RAW!E27</f>
        <v>4.452</v>
      </c>
      <c r="F27" s="3">
        <f>RAW!N27</f>
        <v>54.824259476721302</v>
      </c>
      <c r="G27" s="5" t="str">
        <f t="shared" si="20"/>
        <v/>
      </c>
      <c r="H27" s="3">
        <f>RAW!O27</f>
        <v>51.699309044876699</v>
      </c>
      <c r="I27" s="5" t="str">
        <f t="shared" si="20"/>
        <v/>
      </c>
      <c r="J27" s="3">
        <f>RAW!P27</f>
        <v>50.559391301245299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6.5">
      <c r="A28" s="1">
        <f>RAW!A28</f>
        <v>42346</v>
      </c>
      <c r="B28">
        <f>RAW!B28</f>
        <v>4.42</v>
      </c>
      <c r="C28">
        <f>RAW!C28</f>
        <v>4.5039999999999996</v>
      </c>
      <c r="D28">
        <f>RAW!D28</f>
        <v>4.4000000000000004</v>
      </c>
      <c r="E28" s="5">
        <f>RAW!E28</f>
        <v>4.4740000000000002</v>
      </c>
      <c r="F28" s="3">
        <f>RAW!N28</f>
        <v>57.450966595498201</v>
      </c>
      <c r="G28" s="5" t="str">
        <f t="shared" si="20"/>
        <v/>
      </c>
      <c r="H28" s="3">
        <f>RAW!O28</f>
        <v>53.0992589409815</v>
      </c>
      <c r="I28" s="5" t="str">
        <f t="shared" si="20"/>
        <v/>
      </c>
      <c r="J28" s="3">
        <f>RAW!P28</f>
        <v>51.510446231993903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6.5">
      <c r="A29" s="1">
        <f>RAW!A29</f>
        <v>42347</v>
      </c>
      <c r="B29">
        <f>RAW!B29</f>
        <v>4.5</v>
      </c>
      <c r="C29">
        <f>RAW!C29</f>
        <v>4.5</v>
      </c>
      <c r="D29">
        <f>RAW!D29</f>
        <v>4.4000000000000004</v>
      </c>
      <c r="E29" s="5">
        <f>RAW!E29</f>
        <v>4.4000000000000004</v>
      </c>
      <c r="F29" s="3">
        <f>RAW!N29</f>
        <v>46.777625834714101</v>
      </c>
      <c r="G29" s="5" t="str">
        <f t="shared" si="20"/>
        <v xml:space="preserve"> </v>
      </c>
      <c r="H29" s="3">
        <f>RAW!O29</f>
        <v>48.054010988878098</v>
      </c>
      <c r="I29" s="5" t="str">
        <f t="shared" si="20"/>
        <v xml:space="preserve"> </v>
      </c>
      <c r="J29" s="3">
        <f>RAW!P29</f>
        <v>48.233502882812601</v>
      </c>
      <c r="K29" s="5" t="str">
        <f t="shared" ref="K29" si="52">IF(SIGN(J28-50)&lt;&gt;SIGN(J29-50)," ","")</f>
        <v xml:space="preserve"> </v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6.5">
      <c r="A30" s="1">
        <f>RAW!A30</f>
        <v>42348</v>
      </c>
      <c r="B30">
        <f>RAW!B30</f>
        <v>4.45</v>
      </c>
      <c r="C30">
        <f>RAW!C30</f>
        <v>4.49</v>
      </c>
      <c r="D30">
        <f>RAW!D30</f>
        <v>4.37</v>
      </c>
      <c r="E30" s="5">
        <f>RAW!E30</f>
        <v>4.4539999999999997</v>
      </c>
      <c r="F30" s="3">
        <f>RAW!N30</f>
        <v>54.045969779713303</v>
      </c>
      <c r="G30" s="5" t="str">
        <f t="shared" si="20"/>
        <v xml:space="preserve"> </v>
      </c>
      <c r="H30" s="3">
        <f>RAW!O30</f>
        <v>51.663269966109702</v>
      </c>
      <c r="I30" s="5" t="str">
        <f t="shared" si="20"/>
        <v xml:space="preserve"> </v>
      </c>
      <c r="J30" s="3">
        <f>RAW!P30</f>
        <v>50.6395496990502</v>
      </c>
      <c r="K30" s="5" t="str">
        <f t="shared" ref="K30" si="53">IF(SIGN(J29-50)&lt;&gt;SIGN(J30-50)," ","")</f>
        <v xml:space="preserve"> </v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0</v>
      </c>
      <c r="AG30" s="28" t="str">
        <f t="shared" si="9"/>
        <v/>
      </c>
      <c r="AH30" s="34">
        <f t="shared" si="22"/>
        <v>0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6.5">
      <c r="A31" s="1">
        <f>RAW!A31</f>
        <v>42349</v>
      </c>
      <c r="B31">
        <f>RAW!B31</f>
        <v>4.4820000000000002</v>
      </c>
      <c r="C31">
        <f>RAW!C31</f>
        <v>4.4820000000000002</v>
      </c>
      <c r="D31">
        <f>RAW!D31</f>
        <v>4.3220000000000001</v>
      </c>
      <c r="E31" s="5">
        <f>RAW!E31</f>
        <v>4.38</v>
      </c>
      <c r="F31" s="3">
        <f>RAW!N31</f>
        <v>44.360468547763801</v>
      </c>
      <c r="G31" s="5" t="str">
        <f t="shared" si="20"/>
        <v xml:space="preserve"> </v>
      </c>
      <c r="H31" s="3">
        <f>RAW!O31</f>
        <v>46.858455332958002</v>
      </c>
      <c r="I31" s="5" t="str">
        <f t="shared" si="20"/>
        <v xml:space="preserve"> </v>
      </c>
      <c r="J31" s="3">
        <f>RAW!P31</f>
        <v>47.465178759214297</v>
      </c>
      <c r="K31" s="5" t="str">
        <f t="shared" ref="K31" si="54">IF(SIGN(J30-50)&lt;&gt;SIGN(J31-50)," ","")</f>
        <v xml:space="preserve"> </v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0</v>
      </c>
      <c r="AG31" s="28" t="str">
        <f t="shared" si="9"/>
        <v/>
      </c>
      <c r="AH31" s="34">
        <f t="shared" si="22"/>
        <v>0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6.5">
      <c r="A32" s="1">
        <f>RAW!A32</f>
        <v>42352</v>
      </c>
      <c r="B32">
        <f>RAW!B32</f>
        <v>4.3600000000000003</v>
      </c>
      <c r="C32">
        <f>RAW!C32</f>
        <v>4.4359999999999999</v>
      </c>
      <c r="D32">
        <f>RAW!D32</f>
        <v>4.21</v>
      </c>
      <c r="E32" s="5">
        <f>RAW!E32</f>
        <v>4.21</v>
      </c>
      <c r="F32" s="3">
        <f>RAW!N32</f>
        <v>29.9669869553754</v>
      </c>
      <c r="G32" s="5" t="str">
        <f t="shared" si="20"/>
        <v/>
      </c>
      <c r="H32" s="3">
        <f>RAW!O32</f>
        <v>38.093536069828097</v>
      </c>
      <c r="I32" s="5" t="str">
        <f t="shared" si="20"/>
        <v/>
      </c>
      <c r="J32" s="3">
        <f>RAW!P32</f>
        <v>41.230763611365497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>GROUP</v>
      </c>
      <c r="AH32" s="34">
        <f t="shared" si="22"/>
        <v>1</v>
      </c>
      <c r="AI32" s="34">
        <f t="shared" si="1"/>
        <v>1</v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6.5">
      <c r="A33" s="1">
        <f>RAW!A33</f>
        <v>42353</v>
      </c>
      <c r="B33">
        <f>RAW!B33</f>
        <v>4.24</v>
      </c>
      <c r="C33">
        <f>RAW!C33</f>
        <v>4.3460000000000001</v>
      </c>
      <c r="D33">
        <f>RAW!D33</f>
        <v>4.2320000000000002</v>
      </c>
      <c r="E33" s="5">
        <f>RAW!E33</f>
        <v>4.258</v>
      </c>
      <c r="F33" s="3">
        <f>RAW!N33</f>
        <v>36.729527971836802</v>
      </c>
      <c r="G33" s="5" t="str">
        <f t="shared" si="20"/>
        <v/>
      </c>
      <c r="H33" s="3">
        <f>RAW!O33</f>
        <v>41.425102580791702</v>
      </c>
      <c r="I33" s="5" t="str">
        <f t="shared" si="20"/>
        <v/>
      </c>
      <c r="J33" s="3">
        <f>RAW!P33</f>
        <v>43.433495090833603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6.5">
      <c r="A34" s="1">
        <f>RAW!A34</f>
        <v>42354</v>
      </c>
      <c r="B34">
        <f>RAW!B34</f>
        <v>4.25</v>
      </c>
      <c r="C34">
        <f>RAW!C34</f>
        <v>4.4459999999999997</v>
      </c>
      <c r="D34">
        <f>RAW!D34</f>
        <v>4.25</v>
      </c>
      <c r="E34" s="5">
        <f>RAW!E34</f>
        <v>4.42</v>
      </c>
      <c r="F34" s="3">
        <f>RAW!N34</f>
        <v>54.1589278543304</v>
      </c>
      <c r="G34" s="5" t="str">
        <f t="shared" si="20"/>
        <v xml:space="preserve"> </v>
      </c>
      <c r="H34" s="3">
        <f>RAW!O34</f>
        <v>51.007986715652599</v>
      </c>
      <c r="I34" s="5" t="str">
        <f t="shared" si="20"/>
        <v xml:space="preserve"> </v>
      </c>
      <c r="J34" s="3">
        <f>RAW!P34</f>
        <v>50.065910534263999</v>
      </c>
      <c r="K34" s="5" t="str">
        <f t="shared" ref="K34" si="57">IF(SIGN(J33-50)&lt;&gt;SIGN(J34-50)," ","")</f>
        <v xml:space="preserve"> </v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6.5">
      <c r="A35" s="1">
        <f>RAW!A35</f>
        <v>42355</v>
      </c>
      <c r="B35">
        <f>RAW!B35</f>
        <v>4.41</v>
      </c>
      <c r="C35">
        <f>RAW!C35</f>
        <v>4.5599999999999996</v>
      </c>
      <c r="D35">
        <f>RAW!D35</f>
        <v>4.41</v>
      </c>
      <c r="E35" s="5">
        <f>RAW!E35</f>
        <v>4.4740000000000002</v>
      </c>
      <c r="F35" s="3">
        <f>RAW!N35</f>
        <v>58.594640963422002</v>
      </c>
      <c r="G35" s="5" t="str">
        <f t="shared" si="20"/>
        <v/>
      </c>
      <c r="H35" s="3">
        <f>RAW!O35</f>
        <v>53.725607498473998</v>
      </c>
      <c r="I35" s="5" t="str">
        <f t="shared" si="20"/>
        <v/>
      </c>
      <c r="J35" s="3">
        <f>RAW!P35</f>
        <v>52.034300762899797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6.5">
      <c r="A36" s="1">
        <f>RAW!A36</f>
        <v>42356</v>
      </c>
      <c r="B36">
        <f>RAW!B36</f>
        <v>4.5279999999999996</v>
      </c>
      <c r="C36">
        <f>RAW!C36</f>
        <v>4.54</v>
      </c>
      <c r="D36">
        <f>RAW!D36</f>
        <v>4.4400000000000004</v>
      </c>
      <c r="E36" s="5">
        <f>RAW!E36</f>
        <v>4.5179999999999998</v>
      </c>
      <c r="F36" s="3">
        <f>RAW!N36</f>
        <v>62.082464404948098</v>
      </c>
      <c r="G36" s="5" t="str">
        <f t="shared" si="20"/>
        <v/>
      </c>
      <c r="H36" s="3">
        <f>RAW!O36</f>
        <v>55.873472213672102</v>
      </c>
      <c r="I36" s="5" t="str">
        <f t="shared" si="20"/>
        <v/>
      </c>
      <c r="J36" s="3">
        <f>RAW!P36</f>
        <v>53.599204777773501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6.5">
      <c r="A37" s="1">
        <f>RAW!A37</f>
        <v>42359</v>
      </c>
      <c r="B37">
        <f>RAW!B37</f>
        <v>4.5179999999999998</v>
      </c>
      <c r="C37">
        <f>RAW!C37</f>
        <v>4.532</v>
      </c>
      <c r="D37">
        <f>RAW!D37</f>
        <v>4.4820000000000002</v>
      </c>
      <c r="E37" s="5">
        <f>RAW!E37</f>
        <v>4.5199999999999996</v>
      </c>
      <c r="F37" s="3">
        <f>RAW!N37</f>
        <v>62.251091146820301</v>
      </c>
      <c r="G37" s="5" t="str">
        <f t="shared" si="20"/>
        <v/>
      </c>
      <c r="H37" s="3">
        <f>RAW!O37</f>
        <v>55.973504987681302</v>
      </c>
      <c r="I37" s="5" t="str">
        <f t="shared" si="20"/>
        <v/>
      </c>
      <c r="J37" s="3">
        <f>RAW!P37</f>
        <v>53.671344296685703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6.5">
      <c r="A38" s="1">
        <f>RAW!A38</f>
        <v>42360</v>
      </c>
      <c r="B38">
        <f>RAW!B38</f>
        <v>4.4859999999999998</v>
      </c>
      <c r="C38">
        <f>RAW!C38</f>
        <v>4.54</v>
      </c>
      <c r="D38">
        <f>RAW!D38</f>
        <v>4.4000000000000004</v>
      </c>
      <c r="E38" s="5">
        <f>RAW!E38</f>
        <v>4.4279999999999999</v>
      </c>
      <c r="F38" s="3">
        <f>RAW!N38</f>
        <v>50.256549992053898</v>
      </c>
      <c r="G38" s="5" t="str">
        <f t="shared" si="20"/>
        <v/>
      </c>
      <c r="H38" s="3">
        <f>RAW!O38</f>
        <v>50.3222474273568</v>
      </c>
      <c r="I38" s="5" t="str">
        <f t="shared" si="20"/>
        <v/>
      </c>
      <c r="J38" s="3">
        <f>RAW!P38</f>
        <v>49.922549205275999</v>
      </c>
      <c r="K38" s="5" t="str">
        <f t="shared" ref="K38" si="61">IF(SIGN(J37-50)&lt;&gt;SIGN(J38-50)," ","")</f>
        <v xml:space="preserve"> </v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6.5">
      <c r="A39" s="1">
        <f>RAW!A39</f>
        <v>42361</v>
      </c>
      <c r="B39">
        <f>RAW!B39</f>
        <v>4.4580000000000002</v>
      </c>
      <c r="C39">
        <f>RAW!C39</f>
        <v>4.5199999999999996</v>
      </c>
      <c r="D39">
        <f>RAW!D39</f>
        <v>4.4420000000000002</v>
      </c>
      <c r="E39" s="5">
        <f>RAW!E39</f>
        <v>4.5179999999999998</v>
      </c>
      <c r="F39" s="3">
        <f>RAW!N39</f>
        <v>59.223556527280799</v>
      </c>
      <c r="G39" s="5" t="str">
        <f t="shared" si="20"/>
        <v/>
      </c>
      <c r="H39" s="3">
        <f>RAW!O39</f>
        <v>55.098256751792</v>
      </c>
      <c r="I39" s="5" t="str">
        <f t="shared" si="20"/>
        <v/>
      </c>
      <c r="J39" s="3">
        <f>RAW!P39</f>
        <v>53.274856733221903</v>
      </c>
      <c r="K39" s="5" t="str">
        <f t="shared" ref="K39" si="62">IF(SIGN(J38-50)&lt;&gt;SIGN(J39-50)," ","")</f>
        <v xml:space="preserve"> </v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6.5">
      <c r="A40" s="1">
        <f>RAW!A40</f>
        <v>42362</v>
      </c>
      <c r="B40">
        <f>RAW!B40</f>
        <v>4.5179999999999998</v>
      </c>
      <c r="C40">
        <f>RAW!C40</f>
        <v>4.5179999999999998</v>
      </c>
      <c r="D40">
        <f>RAW!D40</f>
        <v>4.5179999999999998</v>
      </c>
      <c r="E40" s="5">
        <f>RAW!E40</f>
        <v>4.5179999999999998</v>
      </c>
      <c r="F40" s="3">
        <f>RAW!N40</f>
        <v>59.223556527280799</v>
      </c>
      <c r="G40" s="5" t="str">
        <f t="shared" si="20"/>
        <v/>
      </c>
      <c r="H40" s="3">
        <f>RAW!O40</f>
        <v>55.098256751792</v>
      </c>
      <c r="I40" s="5" t="str">
        <f t="shared" si="20"/>
        <v/>
      </c>
      <c r="J40" s="3">
        <f>RAW!P40</f>
        <v>53.274856733221903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6.5">
      <c r="A41" s="1">
        <f>RAW!A41</f>
        <v>42363</v>
      </c>
      <c r="B41">
        <f>RAW!B41</f>
        <v>4.5179999999999998</v>
      </c>
      <c r="C41">
        <f>RAW!C41</f>
        <v>4.5179999999999998</v>
      </c>
      <c r="D41">
        <f>RAW!D41</f>
        <v>4.5179999999999998</v>
      </c>
      <c r="E41" s="5">
        <f>RAW!E41</f>
        <v>4.5179999999999998</v>
      </c>
      <c r="F41" s="3">
        <f>RAW!N41</f>
        <v>59.223556527280799</v>
      </c>
      <c r="G41" s="5" t="str">
        <f t="shared" si="20"/>
        <v/>
      </c>
      <c r="H41" s="3">
        <f>RAW!O41</f>
        <v>55.098256751792</v>
      </c>
      <c r="I41" s="5" t="str">
        <f t="shared" si="20"/>
        <v/>
      </c>
      <c r="J41" s="3">
        <f>RAW!P41</f>
        <v>53.274856733221903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6.5">
      <c r="A42" s="1">
        <f>RAW!A42</f>
        <v>42366</v>
      </c>
      <c r="B42">
        <f>RAW!B42</f>
        <v>4.4619999999999997</v>
      </c>
      <c r="C42">
        <f>RAW!C42</f>
        <v>4.516</v>
      </c>
      <c r="D42">
        <f>RAW!D42</f>
        <v>4.45</v>
      </c>
      <c r="E42" s="5">
        <f>RAW!E42</f>
        <v>4.5060000000000002</v>
      </c>
      <c r="F42" s="3">
        <f>RAW!N42</f>
        <v>57.046258619100001</v>
      </c>
      <c r="G42" s="5" t="str">
        <f t="shared" si="20"/>
        <v/>
      </c>
      <c r="H42" s="3">
        <f>RAW!O42</f>
        <v>54.230024698781698</v>
      </c>
      <c r="I42" s="5" t="str">
        <f t="shared" si="20"/>
        <v/>
      </c>
      <c r="J42" s="3">
        <f>RAW!P42</f>
        <v>52.730020212330601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6.5">
      <c r="A43" s="1">
        <f>RAW!A43</f>
        <v>42367</v>
      </c>
      <c r="B43">
        <f>RAW!B43</f>
        <v>4.45</v>
      </c>
      <c r="C43">
        <f>RAW!C43</f>
        <v>4.556</v>
      </c>
      <c r="D43">
        <f>RAW!D43</f>
        <v>4.45</v>
      </c>
      <c r="E43" s="5">
        <f>RAW!E43</f>
        <v>4.556</v>
      </c>
      <c r="F43" s="3">
        <f>RAW!N43</f>
        <v>63.558813902943797</v>
      </c>
      <c r="G43" s="5" t="str">
        <f t="shared" si="20"/>
        <v/>
      </c>
      <c r="H43" s="3">
        <f>RAW!O43</f>
        <v>57.252625830919101</v>
      </c>
      <c r="I43" s="5" t="str">
        <f t="shared" si="20"/>
        <v/>
      </c>
      <c r="J43" s="3">
        <f>RAW!P43</f>
        <v>54.7544282747468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6.5">
      <c r="A44" s="1">
        <f>RAW!A44</f>
        <v>42368</v>
      </c>
      <c r="B44">
        <f>RAW!B44</f>
        <v>4.5199999999999996</v>
      </c>
      <c r="C44">
        <f>RAW!C44</f>
        <v>4.59</v>
      </c>
      <c r="D44">
        <f>RAW!D44</f>
        <v>4.508</v>
      </c>
      <c r="E44" s="5">
        <f>RAW!E44</f>
        <v>4.57</v>
      </c>
      <c r="F44" s="3">
        <f>RAW!N44</f>
        <v>65.278517146213403</v>
      </c>
      <c r="G44" s="5" t="str">
        <f t="shared" si="20"/>
        <v/>
      </c>
      <c r="H44" s="3">
        <f>RAW!O44</f>
        <v>58.0872463772359</v>
      </c>
      <c r="I44" s="5" t="str">
        <f t="shared" si="20"/>
        <v/>
      </c>
      <c r="J44" s="3">
        <f>RAW!P44</f>
        <v>55.317031208533798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6.5">
      <c r="A45" s="1">
        <f>RAW!A45</f>
        <v>42369</v>
      </c>
      <c r="B45">
        <f>RAW!B45</f>
        <v>4.57</v>
      </c>
      <c r="C45">
        <f>RAW!C45</f>
        <v>4.57</v>
      </c>
      <c r="D45">
        <f>RAW!D45</f>
        <v>4.57</v>
      </c>
      <c r="E45" s="5">
        <f>RAW!E45</f>
        <v>4.57</v>
      </c>
      <c r="F45" s="3">
        <f>RAW!N45</f>
        <v>65.278517146213304</v>
      </c>
      <c r="G45" s="5" t="str">
        <f t="shared" si="20"/>
        <v/>
      </c>
      <c r="H45" s="3">
        <f>RAW!O45</f>
        <v>58.0872463772359</v>
      </c>
      <c r="I45" s="5" t="str">
        <f t="shared" si="20"/>
        <v/>
      </c>
      <c r="J45" s="3">
        <f>RAW!P45</f>
        <v>55.317031208533798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6.5">
      <c r="A46" s="1">
        <f>RAW!A46</f>
        <v>42370</v>
      </c>
      <c r="B46">
        <f>RAW!B46</f>
        <v>4.57</v>
      </c>
      <c r="C46">
        <f>RAW!C46</f>
        <v>4.57</v>
      </c>
      <c r="D46">
        <f>RAW!D46</f>
        <v>4.57</v>
      </c>
      <c r="E46" s="5">
        <f>RAW!E46</f>
        <v>4.57</v>
      </c>
      <c r="F46" s="3">
        <f>RAW!N46</f>
        <v>65.278517146213304</v>
      </c>
      <c r="G46" s="5" t="str">
        <f t="shared" si="20"/>
        <v/>
      </c>
      <c r="H46" s="3">
        <f>RAW!O46</f>
        <v>58.0872463772359</v>
      </c>
      <c r="I46" s="5" t="str">
        <f t="shared" si="20"/>
        <v/>
      </c>
      <c r="J46" s="3">
        <f>RAW!P46</f>
        <v>55.317031208533798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6.5">
      <c r="A47" s="1">
        <f>RAW!A47</f>
        <v>42373</v>
      </c>
      <c r="B47">
        <f>RAW!B47</f>
        <v>4.58</v>
      </c>
      <c r="C47">
        <f>RAW!C47</f>
        <v>4.58</v>
      </c>
      <c r="D47">
        <f>RAW!D47</f>
        <v>4.4000000000000004</v>
      </c>
      <c r="E47" s="5">
        <f>RAW!E47</f>
        <v>4.5019999999999998</v>
      </c>
      <c r="F47" s="3">
        <f>RAW!N47</f>
        <v>47.8587130039665</v>
      </c>
      <c r="G47" s="5" t="str">
        <f t="shared" si="20"/>
        <v xml:space="preserve"> </v>
      </c>
      <c r="H47" s="3">
        <f>RAW!O47</f>
        <v>51.935747576603497</v>
      </c>
      <c r="I47" s="5" t="str">
        <f t="shared" si="20"/>
        <v/>
      </c>
      <c r="J47" s="3">
        <f>RAW!P47</f>
        <v>51.702233555745501</v>
      </c>
      <c r="K47" s="5" t="str">
        <f t="shared" ref="K47" si="70">IF(SIGN(J46-50)&lt;&gt;SIGN(J47-50)," ","")</f>
        <v/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6.5">
      <c r="A48" s="1">
        <f>RAW!A48</f>
        <v>42374</v>
      </c>
      <c r="B48">
        <f>RAW!B48</f>
        <v>4.524</v>
      </c>
      <c r="C48">
        <f>RAW!C48</f>
        <v>4.524</v>
      </c>
      <c r="D48">
        <f>RAW!D48</f>
        <v>4.45</v>
      </c>
      <c r="E48" s="5">
        <f>RAW!E48</f>
        <v>4.5199999999999996</v>
      </c>
      <c r="F48" s="3">
        <f>RAW!N48</f>
        <v>51.828553493436701</v>
      </c>
      <c r="G48" s="5" t="str">
        <f t="shared" si="20"/>
        <v xml:space="preserve"> </v>
      </c>
      <c r="H48" s="3">
        <f>RAW!O48</f>
        <v>53.344237428893003</v>
      </c>
      <c r="I48" s="5" t="str">
        <f t="shared" si="20"/>
        <v/>
      </c>
      <c r="J48" s="3">
        <f>RAW!P48</f>
        <v>52.5637983136019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0</v>
      </c>
      <c r="AG48" s="28" t="str">
        <f t="shared" si="9"/>
        <v/>
      </c>
      <c r="AH48" s="34">
        <f t="shared" si="22"/>
        <v>0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6.5">
      <c r="A49" s="1">
        <f>RAW!A49</f>
        <v>42375</v>
      </c>
      <c r="B49">
        <f>RAW!B49</f>
        <v>4.5</v>
      </c>
      <c r="C49">
        <f>RAW!C49</f>
        <v>4.5</v>
      </c>
      <c r="D49">
        <f>RAW!D49</f>
        <v>4.4000000000000004</v>
      </c>
      <c r="E49" s="5">
        <f>RAW!E49</f>
        <v>4.42</v>
      </c>
      <c r="F49" s="3">
        <f>RAW!N49</f>
        <v>34.703316880274599</v>
      </c>
      <c r="G49" s="5" t="str">
        <f t="shared" si="20"/>
        <v xml:space="preserve"> </v>
      </c>
      <c r="H49" s="3">
        <f>RAW!O49</f>
        <v>45.3867993711862</v>
      </c>
      <c r="I49" s="5" t="str">
        <f t="shared" si="20"/>
        <v xml:space="preserve"> </v>
      </c>
      <c r="J49" s="3">
        <f>RAW!P49</f>
        <v>47.609612208692397</v>
      </c>
      <c r="K49" s="5" t="str">
        <f t="shared" ref="K49" si="72">IF(SIGN(J48-50)&lt;&gt;SIGN(J49-50)," ","")</f>
        <v xml:space="preserve"> </v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0</v>
      </c>
      <c r="AG49" s="28" t="str">
        <f t="shared" si="9"/>
        <v/>
      </c>
      <c r="AH49" s="34">
        <f t="shared" si="22"/>
        <v>0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6.5">
      <c r="A50" s="1">
        <f>RAW!A50</f>
        <v>42376</v>
      </c>
      <c r="B50">
        <f>RAW!B50</f>
        <v>4.3159999999999998</v>
      </c>
      <c r="C50">
        <f>RAW!C50</f>
        <v>4.4219999999999997</v>
      </c>
      <c r="D50">
        <f>RAW!D50</f>
        <v>4.28</v>
      </c>
      <c r="E50" s="5">
        <f>RAW!E50</f>
        <v>4.3600000000000003</v>
      </c>
      <c r="F50" s="3">
        <f>RAW!N50</f>
        <v>28.184413618615899</v>
      </c>
      <c r="G50" s="5" t="str">
        <f t="shared" si="20"/>
        <v/>
      </c>
      <c r="H50" s="3">
        <f>RAW!O50</f>
        <v>41.3966689973143</v>
      </c>
      <c r="I50" s="5" t="str">
        <f t="shared" si="20"/>
        <v/>
      </c>
      <c r="J50" s="3">
        <f>RAW!P50</f>
        <v>44.941096344517703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1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6.5">
      <c r="A51" s="1">
        <f>RAW!A51</f>
        <v>42377</v>
      </c>
      <c r="B51">
        <f>RAW!B51</f>
        <v>4.38</v>
      </c>
      <c r="C51">
        <f>RAW!C51</f>
        <v>4.4400000000000004</v>
      </c>
      <c r="D51">
        <f>RAW!D51</f>
        <v>4.3360000000000003</v>
      </c>
      <c r="E51" s="5">
        <f>RAW!E51</f>
        <v>4.3659999999999997</v>
      </c>
      <c r="F51" s="3">
        <f>RAW!N51</f>
        <v>29.724531938707599</v>
      </c>
      <c r="G51" s="5" t="str">
        <f t="shared" si="20"/>
        <v/>
      </c>
      <c r="H51" s="3">
        <f>RAW!O51</f>
        <v>41.946301121107297</v>
      </c>
      <c r="I51" s="5" t="str">
        <f t="shared" si="20"/>
        <v/>
      </c>
      <c r="J51" s="3">
        <f>RAW!P51</f>
        <v>45.263235537472397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2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6.5">
      <c r="A52" s="1">
        <f>RAW!A52</f>
        <v>42380</v>
      </c>
      <c r="B52">
        <f>RAW!B52</f>
        <v>4.3979999999999997</v>
      </c>
      <c r="C52">
        <f>RAW!C52</f>
        <v>4.3979999999999997</v>
      </c>
      <c r="D52">
        <f>RAW!D52</f>
        <v>4.22</v>
      </c>
      <c r="E52" s="5">
        <f>RAW!E52</f>
        <v>4.22</v>
      </c>
      <c r="F52" s="3">
        <f>RAW!N52</f>
        <v>18.476066346730001</v>
      </c>
      <c r="G52" s="5" t="str">
        <f t="shared" si="20"/>
        <v/>
      </c>
      <c r="H52" s="3">
        <f>RAW!O52</f>
        <v>33.670872996090402</v>
      </c>
      <c r="I52" s="5" t="str">
        <f t="shared" si="20"/>
        <v/>
      </c>
      <c r="J52" s="3">
        <f>RAW!P52</f>
        <v>39.376859677902701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>GROUP</v>
      </c>
      <c r="AH52" s="34">
        <f t="shared" si="22"/>
        <v>3</v>
      </c>
      <c r="AI52" s="34">
        <f t="shared" si="1"/>
        <v>3</v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0</v>
      </c>
      <c r="AR52" s="33" t="str">
        <f t="shared" si="12"/>
        <v/>
      </c>
      <c r="AS52" s="33">
        <f t="shared" si="24"/>
        <v>0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6.5">
      <c r="A53" s="1">
        <f>RAW!A53</f>
        <v>42381</v>
      </c>
      <c r="B53">
        <f>RAW!B53</f>
        <v>4.25</v>
      </c>
      <c r="C53">
        <f>RAW!C53</f>
        <v>4.306</v>
      </c>
      <c r="D53">
        <f>RAW!D53</f>
        <v>4.22</v>
      </c>
      <c r="E53" s="5">
        <f>RAW!E53</f>
        <v>4.306</v>
      </c>
      <c r="F53" s="3">
        <f>RAW!N53</f>
        <v>35.3014566512404</v>
      </c>
      <c r="G53" s="5" t="str">
        <f t="shared" si="20"/>
        <v/>
      </c>
      <c r="H53" s="3">
        <f>RAW!O53</f>
        <v>41.048579192957703</v>
      </c>
      <c r="I53" s="5" t="str">
        <f t="shared" si="20"/>
        <v/>
      </c>
      <c r="J53" s="3">
        <f>RAW!P53</f>
        <v>43.889987694604997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0</v>
      </c>
      <c r="AG53" s="28" t="str">
        <f t="shared" si="9"/>
        <v/>
      </c>
      <c r="AH53" s="34">
        <f t="shared" si="22"/>
        <v>0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6.5">
      <c r="A54" s="1">
        <f>RAW!A54</f>
        <v>42382</v>
      </c>
      <c r="B54">
        <f>RAW!B54</f>
        <v>4.3439999999999896</v>
      </c>
      <c r="C54">
        <f>RAW!C54</f>
        <v>4.3439999999999896</v>
      </c>
      <c r="D54">
        <f>RAW!D54</f>
        <v>4.22</v>
      </c>
      <c r="E54" s="5">
        <f>RAW!E54</f>
        <v>4.22</v>
      </c>
      <c r="F54" s="3">
        <f>RAW!N54</f>
        <v>28.450938681190902</v>
      </c>
      <c r="G54" s="5" t="str">
        <f t="shared" si="20"/>
        <v/>
      </c>
      <c r="H54" s="3">
        <f>RAW!O54</f>
        <v>36.657560207552102</v>
      </c>
      <c r="I54" s="5" t="str">
        <f t="shared" si="20"/>
        <v/>
      </c>
      <c r="J54" s="3">
        <f>RAW!P54</f>
        <v>40.707933454287001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1</v>
      </c>
      <c r="AG54" s="28" t="str">
        <f t="shared" si="9"/>
        <v/>
      </c>
      <c r="AH54" s="34">
        <f t="shared" si="22"/>
        <v>1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6.5">
      <c r="A55" s="1">
        <f>RAW!A55</f>
        <v>42383</v>
      </c>
      <c r="B55">
        <f>RAW!B55</f>
        <v>4.2300000000000004</v>
      </c>
      <c r="C55">
        <f>RAW!C55</f>
        <v>4.2300000000000004</v>
      </c>
      <c r="D55">
        <f>RAW!D55</f>
        <v>4.09</v>
      </c>
      <c r="E55" s="5">
        <f>RAW!E55</f>
        <v>4.1100000000000003</v>
      </c>
      <c r="F55" s="3">
        <f>RAW!N55</f>
        <v>22.062137259208701</v>
      </c>
      <c r="G55" s="5" t="str">
        <f t="shared" si="20"/>
        <v/>
      </c>
      <c r="H55" s="3">
        <f>RAW!O55</f>
        <v>31.9498008239533</v>
      </c>
      <c r="I55" s="5" t="str">
        <f t="shared" si="20"/>
        <v/>
      </c>
      <c r="J55" s="3">
        <f>RAW!P55</f>
        <v>37.095901514068103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1</v>
      </c>
      <c r="AG55" s="28" t="str">
        <f t="shared" si="9"/>
        <v>GROUP</v>
      </c>
      <c r="AH55" s="34">
        <f t="shared" si="22"/>
        <v>2</v>
      </c>
      <c r="AI55" s="34">
        <f t="shared" si="1"/>
        <v>2</v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6.5">
      <c r="A56" s="1">
        <f>RAW!A56</f>
        <v>42384</v>
      </c>
      <c r="B56">
        <f>RAW!B56</f>
        <v>4.16</v>
      </c>
      <c r="C56">
        <f>RAW!C56</f>
        <v>4.1900000000000004</v>
      </c>
      <c r="D56">
        <f>RAW!D56</f>
        <v>3.952</v>
      </c>
      <c r="E56" s="5">
        <f>RAW!E56</f>
        <v>4.1900000000000004</v>
      </c>
      <c r="F56" s="3">
        <f>RAW!N56</f>
        <v>34.535239077424798</v>
      </c>
      <c r="G56" s="5" t="str">
        <f t="shared" si="20"/>
        <v/>
      </c>
      <c r="H56" s="3">
        <f>RAW!O56</f>
        <v>38.169058435504397</v>
      </c>
      <c r="I56" s="5" t="str">
        <f t="shared" si="20"/>
        <v/>
      </c>
      <c r="J56" s="3">
        <f>RAW!P56</f>
        <v>41.087669839629299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0</v>
      </c>
      <c r="AG56" s="28" t="str">
        <f t="shared" si="9"/>
        <v/>
      </c>
      <c r="AH56" s="34">
        <f t="shared" si="22"/>
        <v>0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6.5">
      <c r="A57" s="1">
        <f>RAW!A57</f>
        <v>42387</v>
      </c>
      <c r="B57">
        <f>RAW!B57</f>
        <v>4.21</v>
      </c>
      <c r="C57">
        <f>RAW!C57</f>
        <v>4.21</v>
      </c>
      <c r="D57">
        <f>RAW!D57</f>
        <v>4.01</v>
      </c>
      <c r="E57" s="5">
        <f>RAW!E57</f>
        <v>4.04</v>
      </c>
      <c r="F57" s="3">
        <f>RAW!N57</f>
        <v>25.580039824190401</v>
      </c>
      <c r="G57" s="5" t="str">
        <f t="shared" si="20"/>
        <v/>
      </c>
      <c r="H57" s="3">
        <f>RAW!O57</f>
        <v>32.222631282632797</v>
      </c>
      <c r="I57" s="5" t="str">
        <f t="shared" si="20"/>
        <v/>
      </c>
      <c r="J57" s="3">
        <f>RAW!P57</f>
        <v>36.5245504152671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/>
      </c>
      <c r="AH57" s="34">
        <f t="shared" si="22"/>
        <v>1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0</v>
      </c>
      <c r="AR57" s="33" t="str">
        <f t="shared" si="12"/>
        <v/>
      </c>
      <c r="AS57" s="33">
        <f t="shared" si="24"/>
        <v>0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6.5">
      <c r="A58" s="1">
        <f>RAW!A58</f>
        <v>42388</v>
      </c>
      <c r="B58">
        <f>RAW!B58</f>
        <v>4.1360000000000001</v>
      </c>
      <c r="C58">
        <f>RAW!C58</f>
        <v>4.1360000000000001</v>
      </c>
      <c r="D58">
        <f>RAW!D58</f>
        <v>4.0119999999999996</v>
      </c>
      <c r="E58" s="5">
        <f>RAW!E58</f>
        <v>4.0119999999999996</v>
      </c>
      <c r="F58" s="3">
        <f>RAW!N58</f>
        <v>24.2127205432006</v>
      </c>
      <c r="G58" s="5" t="str">
        <f t="shared" si="20"/>
        <v/>
      </c>
      <c r="H58" s="3">
        <f>RAW!O58</f>
        <v>31.244123121272501</v>
      </c>
      <c r="I58" s="5" t="str">
        <f t="shared" si="20"/>
        <v/>
      </c>
      <c r="J58" s="3">
        <f>RAW!P58</f>
        <v>35.746443572884303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1</v>
      </c>
      <c r="AG58" s="28" t="str">
        <f t="shared" si="9"/>
        <v/>
      </c>
      <c r="AH58" s="34">
        <f t="shared" si="22"/>
        <v>2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0</v>
      </c>
      <c r="AR58" s="33" t="str">
        <f t="shared" si="12"/>
        <v/>
      </c>
      <c r="AS58" s="33">
        <f t="shared" si="24"/>
        <v>0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6.5">
      <c r="A59" s="1">
        <f>RAW!A59</f>
        <v>42389</v>
      </c>
      <c r="B59">
        <f>RAW!B59</f>
        <v>4.0999999999999996</v>
      </c>
      <c r="C59">
        <f>RAW!C59</f>
        <v>4.0999999999999996</v>
      </c>
      <c r="D59">
        <f>RAW!D59</f>
        <v>3.94</v>
      </c>
      <c r="E59" s="5">
        <f>RAW!E59</f>
        <v>3.94</v>
      </c>
      <c r="F59" s="3">
        <f>RAW!N59</f>
        <v>20.866599434859701</v>
      </c>
      <c r="G59" s="5" t="str">
        <f t="shared" si="20"/>
        <v/>
      </c>
      <c r="H59" s="3">
        <f>RAW!O59</f>
        <v>28.8205050293728</v>
      </c>
      <c r="I59" s="5" t="str">
        <f t="shared" si="20"/>
        <v/>
      </c>
      <c r="J59" s="3">
        <f>RAW!P59</f>
        <v>33.8021474441408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/>
      </c>
      <c r="AH59" s="34">
        <f t="shared" si="22"/>
        <v>3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1</v>
      </c>
      <c r="AR59" s="33" t="str">
        <f t="shared" si="12"/>
        <v>GROUP</v>
      </c>
      <c r="AS59" s="33">
        <f t="shared" si="24"/>
        <v>1</v>
      </c>
      <c r="AT59" s="33">
        <f t="shared" si="13"/>
        <v>1</v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0</v>
      </c>
      <c r="BC59" s="141" t="str">
        <f t="shared" si="16"/>
        <v/>
      </c>
      <c r="BD59" s="141">
        <f t="shared" si="26"/>
        <v>0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6.5">
      <c r="A60" s="1">
        <f>RAW!A60</f>
        <v>42390</v>
      </c>
      <c r="B60">
        <f>RAW!B60</f>
        <v>3.91</v>
      </c>
      <c r="C60">
        <f>RAW!C60</f>
        <v>4.04</v>
      </c>
      <c r="D60">
        <f>RAW!D60</f>
        <v>3.91</v>
      </c>
      <c r="E60" s="5">
        <f>RAW!E60</f>
        <v>3.98</v>
      </c>
      <c r="F60" s="3">
        <f>RAW!N60</f>
        <v>27.372032890674699</v>
      </c>
      <c r="G60" s="5" t="str">
        <f t="shared" si="20"/>
        <v/>
      </c>
      <c r="H60" s="3">
        <f>RAW!O60</f>
        <v>31.977407766754101</v>
      </c>
      <c r="I60" s="5" t="str">
        <f t="shared" si="20"/>
        <v/>
      </c>
      <c r="J60" s="3">
        <f>RAW!P60</f>
        <v>35.837899756190502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1</v>
      </c>
      <c r="AG60" s="28" t="str">
        <f t="shared" si="9"/>
        <v>GROUP</v>
      </c>
      <c r="AH60" s="34">
        <f t="shared" si="22"/>
        <v>4</v>
      </c>
      <c r="AI60" s="34">
        <f t="shared" si="1"/>
        <v>4</v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0</v>
      </c>
      <c r="AR60" s="33" t="str">
        <f t="shared" si="12"/>
        <v/>
      </c>
      <c r="AS60" s="33">
        <f t="shared" si="24"/>
        <v>0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6.5">
      <c r="A61" s="1">
        <f>RAW!A61</f>
        <v>42391</v>
      </c>
      <c r="B61">
        <f>RAW!B61</f>
        <v>3.9860000000000002</v>
      </c>
      <c r="C61">
        <f>RAW!C61</f>
        <v>4.2240000000000002</v>
      </c>
      <c r="D61">
        <f>RAW!D61</f>
        <v>3.9860000000000002</v>
      </c>
      <c r="E61" s="5">
        <f>RAW!E61</f>
        <v>4.1980000000000004</v>
      </c>
      <c r="F61" s="3">
        <f>RAW!N61</f>
        <v>52.303438836365899</v>
      </c>
      <c r="G61" s="5" t="str">
        <f t="shared" si="20"/>
        <v xml:space="preserve"> </v>
      </c>
      <c r="H61" s="3">
        <f>RAW!O61</f>
        <v>46.027008306475999</v>
      </c>
      <c r="I61" s="5" t="str">
        <f t="shared" si="20"/>
        <v/>
      </c>
      <c r="J61" s="3">
        <f>RAW!P61</f>
        <v>45.4395292896386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6.5">
      <c r="A62" s="1">
        <f>RAW!A62</f>
        <v>42394</v>
      </c>
      <c r="B62">
        <f>RAW!B62</f>
        <v>4.2439999999999998</v>
      </c>
      <c r="C62">
        <f>RAW!C62</f>
        <v>4.2439999999999998</v>
      </c>
      <c r="D62">
        <f>RAW!D62</f>
        <v>4.048</v>
      </c>
      <c r="E62" s="5">
        <f>RAW!E62</f>
        <v>4.048</v>
      </c>
      <c r="F62" s="3">
        <f>RAW!N62</f>
        <v>41.004126742932797</v>
      </c>
      <c r="G62" s="5" t="str">
        <f t="shared" si="20"/>
        <v xml:space="preserve"> </v>
      </c>
      <c r="H62" s="3">
        <f>RAW!O62</f>
        <v>39.917654680767498</v>
      </c>
      <c r="I62" s="5" t="str">
        <f t="shared" si="20"/>
        <v/>
      </c>
      <c r="J62" s="3">
        <f>RAW!P62</f>
        <v>41.006108119206701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6.5">
      <c r="A63" s="1">
        <f>RAW!A63</f>
        <v>42395</v>
      </c>
      <c r="B63">
        <f>RAW!B63</f>
        <v>4.0759999999999996</v>
      </c>
      <c r="C63">
        <f>RAW!C63</f>
        <v>4.0759999999999996</v>
      </c>
      <c r="D63">
        <f>RAW!D63</f>
        <v>4.0039999999999996</v>
      </c>
      <c r="E63" s="5">
        <f>RAW!E63</f>
        <v>4.0199999999999996</v>
      </c>
      <c r="F63" s="3">
        <f>RAW!N63</f>
        <v>39.161673137616397</v>
      </c>
      <c r="G63" s="5" t="str">
        <f t="shared" si="20"/>
        <v/>
      </c>
      <c r="H63" s="3">
        <f>RAW!O63</f>
        <v>38.880215523470298</v>
      </c>
      <c r="I63" s="5" t="str">
        <f t="shared" si="20"/>
        <v/>
      </c>
      <c r="J63" s="3">
        <f>RAW!P63</f>
        <v>40.236653360532301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6.5">
      <c r="A64" s="1">
        <f>RAW!A64</f>
        <v>42396</v>
      </c>
      <c r="B64">
        <f>RAW!B64</f>
        <v>4.0019999999999998</v>
      </c>
      <c r="C64">
        <f>RAW!C64</f>
        <v>4.07</v>
      </c>
      <c r="D64">
        <f>RAW!D64</f>
        <v>3.99</v>
      </c>
      <c r="E64" s="5">
        <f>RAW!E64</f>
        <v>4.0380000000000003</v>
      </c>
      <c r="F64" s="3">
        <f>RAW!N64</f>
        <v>41.145085385991997</v>
      </c>
      <c r="G64" s="5" t="str">
        <f t="shared" si="20"/>
        <v/>
      </c>
      <c r="H64" s="3">
        <f>RAW!O64</f>
        <v>39.960489512066701</v>
      </c>
      <c r="I64" s="5" t="str">
        <f t="shared" si="20"/>
        <v/>
      </c>
      <c r="J64" s="3">
        <f>RAW!P64</f>
        <v>40.984146145778297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6.5">
      <c r="A65" s="1">
        <f>RAW!A65</f>
        <v>42397</v>
      </c>
      <c r="B65">
        <f>RAW!B65</f>
        <v>4</v>
      </c>
      <c r="C65">
        <f>RAW!C65</f>
        <v>4.0060000000000002</v>
      </c>
      <c r="D65">
        <f>RAW!D65</f>
        <v>3.9219999999999899</v>
      </c>
      <c r="E65" s="5">
        <f>RAW!E65</f>
        <v>3.97</v>
      </c>
      <c r="F65" s="3">
        <f>RAW!N65</f>
        <v>35.975811686737202</v>
      </c>
      <c r="G65" s="5" t="str">
        <f t="shared" si="20"/>
        <v/>
      </c>
      <c r="H65" s="3">
        <f>RAW!O65</f>
        <v>37.279798534833503</v>
      </c>
      <c r="I65" s="5" t="str">
        <f t="shared" si="20"/>
        <v/>
      </c>
      <c r="J65" s="3">
        <f>RAW!P65</f>
        <v>39.046901881005198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6.5">
      <c r="A66" s="1">
        <f>RAW!A66</f>
        <v>42398</v>
      </c>
      <c r="B66">
        <f>RAW!B66</f>
        <v>3.99</v>
      </c>
      <c r="C66">
        <f>RAW!C66</f>
        <v>4.048</v>
      </c>
      <c r="D66">
        <f>RAW!D66</f>
        <v>3.98199999999999</v>
      </c>
      <c r="E66" s="5">
        <f>RAW!E66</f>
        <v>4</v>
      </c>
      <c r="F66" s="3">
        <f>RAW!N66</f>
        <v>39.864487238484898</v>
      </c>
      <c r="G66" s="5" t="str">
        <f t="shared" si="20"/>
        <v/>
      </c>
      <c r="H66" s="3">
        <f>RAW!O66</f>
        <v>39.217087844427198</v>
      </c>
      <c r="I66" s="5" t="str">
        <f t="shared" si="20"/>
        <v/>
      </c>
      <c r="J66" s="3">
        <f>RAW!P66</f>
        <v>40.352949778500701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6.5">
      <c r="A67" s="1">
        <f>RAW!A67</f>
        <v>42401</v>
      </c>
      <c r="B67">
        <f>RAW!B67</f>
        <v>4</v>
      </c>
      <c r="C67">
        <f>RAW!C67</f>
        <v>4.0519999999999996</v>
      </c>
      <c r="D67">
        <f>RAW!D67</f>
        <v>3.9239999999999999</v>
      </c>
      <c r="E67" s="5">
        <f>RAW!E67</f>
        <v>4.0439999999999996</v>
      </c>
      <c r="F67" s="3">
        <f>RAW!N67</f>
        <v>45.525912800735597</v>
      </c>
      <c r="G67" s="5" t="str">
        <f t="shared" si="20"/>
        <v/>
      </c>
      <c r="H67" s="3">
        <f>RAW!O67</f>
        <v>42.0445538729399</v>
      </c>
      <c r="I67" s="5" t="str">
        <f t="shared" si="20"/>
        <v/>
      </c>
      <c r="J67" s="3">
        <f>RAW!P67</f>
        <v>42.258294867853898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6.5">
      <c r="A68" s="1">
        <f>RAW!A68</f>
        <v>42402</v>
      </c>
      <c r="B68">
        <f>RAW!B68</f>
        <v>4.09</v>
      </c>
      <c r="C68">
        <f>RAW!C68</f>
        <v>4.09</v>
      </c>
      <c r="D68">
        <f>RAW!D68</f>
        <v>3.944</v>
      </c>
      <c r="E68" s="5">
        <f>RAW!E68</f>
        <v>3.992</v>
      </c>
      <c r="F68" s="3">
        <f>RAW!N68</f>
        <v>40.295363310780701</v>
      </c>
      <c r="G68" s="5" t="str">
        <f t="shared" ref="G68:I131" si="111">IF(SIGN(F67-50)&lt;&gt;SIGN(F68-50)," ","")</f>
        <v/>
      </c>
      <c r="H68" s="3">
        <f>RAW!O68</f>
        <v>39.694480790014403</v>
      </c>
      <c r="I68" s="5" t="str">
        <f t="shared" si="111"/>
        <v/>
      </c>
      <c r="J68" s="3">
        <f>RAW!P68</f>
        <v>40.647078102545699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6.5">
      <c r="A69" s="1">
        <f>RAW!A69</f>
        <v>42403</v>
      </c>
      <c r="B69">
        <f>RAW!B69</f>
        <v>4</v>
      </c>
      <c r="C69">
        <f>RAW!C69</f>
        <v>4</v>
      </c>
      <c r="D69">
        <f>RAW!D69</f>
        <v>3.9</v>
      </c>
      <c r="E69" s="5">
        <f>RAW!E69</f>
        <v>3.95</v>
      </c>
      <c r="F69" s="3">
        <f>RAW!N69</f>
        <v>36.359015174026503</v>
      </c>
      <c r="G69" s="5" t="str">
        <f t="shared" si="111"/>
        <v/>
      </c>
      <c r="H69" s="3">
        <f>RAW!O69</f>
        <v>37.854069758148903</v>
      </c>
      <c r="I69" s="5" t="str">
        <f t="shared" si="111"/>
        <v/>
      </c>
      <c r="J69" s="3">
        <f>RAW!P69</f>
        <v>39.373909875927097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6.5">
      <c r="A70" s="1">
        <f>RAW!A70</f>
        <v>42404</v>
      </c>
      <c r="B70">
        <f>RAW!B70</f>
        <v>3.9019999999999899</v>
      </c>
      <c r="C70">
        <f>RAW!C70</f>
        <v>3.9980000000000002</v>
      </c>
      <c r="D70">
        <f>RAW!D70</f>
        <v>3.9019999999999899</v>
      </c>
      <c r="E70" s="5">
        <f>RAW!E70</f>
        <v>3.988</v>
      </c>
      <c r="F70" s="3">
        <f>RAW!N70</f>
        <v>42.307903824549697</v>
      </c>
      <c r="G70" s="5" t="str">
        <f t="shared" si="111"/>
        <v/>
      </c>
      <c r="H70" s="3">
        <f>RAW!O70</f>
        <v>40.54020041103</v>
      </c>
      <c r="I70" s="5" t="str">
        <f t="shared" si="111"/>
        <v/>
      </c>
      <c r="J70" s="3">
        <f>RAW!P70</f>
        <v>41.125793025397499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6.5">
      <c r="A71" s="1">
        <f>RAW!A71</f>
        <v>42405</v>
      </c>
      <c r="B71">
        <f>RAW!B71</f>
        <v>4</v>
      </c>
      <c r="C71">
        <f>RAW!C71</f>
        <v>4.05</v>
      </c>
      <c r="D71">
        <f>RAW!D71</f>
        <v>3.94</v>
      </c>
      <c r="E71" s="5">
        <f>RAW!E71</f>
        <v>3.98</v>
      </c>
      <c r="F71" s="3">
        <f>RAW!N71</f>
        <v>41.358359093914899</v>
      </c>
      <c r="G71" s="5" t="str">
        <f t="shared" si="111"/>
        <v/>
      </c>
      <c r="H71" s="3">
        <f>RAW!O71</f>
        <v>40.146780588742203</v>
      </c>
      <c r="I71" s="5" t="str">
        <f t="shared" si="111"/>
        <v/>
      </c>
      <c r="J71" s="3">
        <f>RAW!P71</f>
        <v>40.864763129638099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0</v>
      </c>
      <c r="AG71" s="28" t="str">
        <f t="shared" si="100"/>
        <v/>
      </c>
      <c r="AH71" s="34">
        <f t="shared" si="113"/>
        <v>0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0</v>
      </c>
      <c r="AR71" s="33" t="str">
        <f t="shared" si="103"/>
        <v/>
      </c>
      <c r="AS71" s="33">
        <f t="shared" si="115"/>
        <v>0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6.5">
      <c r="A72" s="1">
        <f>RAW!A72</f>
        <v>42408</v>
      </c>
      <c r="B72">
        <f>RAW!B72</f>
        <v>4.05</v>
      </c>
      <c r="C72">
        <f>RAW!C72</f>
        <v>4.05</v>
      </c>
      <c r="D72">
        <f>RAW!D72</f>
        <v>3.8119999999999998</v>
      </c>
      <c r="E72" s="5">
        <f>RAW!E72</f>
        <v>3.85</v>
      </c>
      <c r="F72" s="3">
        <f>RAW!N72</f>
        <v>29.013339281849301</v>
      </c>
      <c r="G72" s="5" t="str">
        <f t="shared" si="111"/>
        <v/>
      </c>
      <c r="H72" s="3">
        <f>RAW!O72</f>
        <v>34.318543123280897</v>
      </c>
      <c r="I72" s="5" t="str">
        <f t="shared" si="111"/>
        <v/>
      </c>
      <c r="J72" s="3">
        <f>RAW!P72</f>
        <v>36.871653426094802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1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0</v>
      </c>
      <c r="AR72" s="33" t="str">
        <f t="shared" si="103"/>
        <v/>
      </c>
      <c r="AS72" s="33">
        <f t="shared" si="115"/>
        <v>0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0</v>
      </c>
      <c r="BC72" s="141" t="str">
        <f t="shared" si="107"/>
        <v/>
      </c>
      <c r="BD72" s="141">
        <f t="shared" si="117"/>
        <v>0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6.5">
      <c r="A73" s="1">
        <f>RAW!A73</f>
        <v>42409</v>
      </c>
      <c r="B73">
        <f>RAW!B73</f>
        <v>3.8119999999999998</v>
      </c>
      <c r="C73">
        <f>RAW!C73</f>
        <v>3.8380000000000001</v>
      </c>
      <c r="D73">
        <f>RAW!D73</f>
        <v>3.6019999999999999</v>
      </c>
      <c r="E73" s="5">
        <f>RAW!E73</f>
        <v>3.6019999999999999</v>
      </c>
      <c r="F73" s="3">
        <f>RAW!N73</f>
        <v>17.432447943104499</v>
      </c>
      <c r="G73" s="5" t="str">
        <f t="shared" si="111"/>
        <v/>
      </c>
      <c r="H73" s="3">
        <f>RAW!O73</f>
        <v>26.4344771382601</v>
      </c>
      <c r="I73" s="5" t="str">
        <f t="shared" si="111"/>
        <v/>
      </c>
      <c r="J73" s="3">
        <f>RAW!P73</f>
        <v>30.836074078227401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/>
      </c>
      <c r="AH73" s="34">
        <f t="shared" si="113"/>
        <v>2</v>
      </c>
      <c r="AI73" s="34" t="str">
        <f t="shared" si="91"/>
        <v/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/>
      </c>
      <c r="AS73" s="33">
        <f t="shared" si="115"/>
        <v>1</v>
      </c>
      <c r="AT73" s="33" t="str">
        <f t="shared" si="104"/>
        <v/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0</v>
      </c>
      <c r="BC73" s="141" t="str">
        <f t="shared" si="107"/>
        <v/>
      </c>
      <c r="BD73" s="141">
        <f t="shared" si="117"/>
        <v>0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6.5">
      <c r="A74" s="1">
        <f>RAW!A74</f>
        <v>42410</v>
      </c>
      <c r="B74">
        <f>RAW!B74</f>
        <v>3.6459999999999999</v>
      </c>
      <c r="C74">
        <f>RAW!C74</f>
        <v>3.75</v>
      </c>
      <c r="D74">
        <f>RAW!D74</f>
        <v>3.55</v>
      </c>
      <c r="E74" s="5">
        <f>RAW!E74</f>
        <v>3.6</v>
      </c>
      <c r="F74" s="3">
        <f>RAW!N74</f>
        <v>17.367225087765402</v>
      </c>
      <c r="G74" s="5" t="str">
        <f t="shared" si="111"/>
        <v/>
      </c>
      <c r="H74" s="3">
        <f>RAW!O74</f>
        <v>26.3818403365301</v>
      </c>
      <c r="I74" s="5" t="str">
        <f t="shared" si="111"/>
        <v/>
      </c>
      <c r="J74" s="3">
        <f>RAW!P74</f>
        <v>30.7933914172329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1</v>
      </c>
      <c r="AG74" s="28" t="str">
        <f t="shared" si="100"/>
        <v/>
      </c>
      <c r="AH74" s="34">
        <f t="shared" si="113"/>
        <v>3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1</v>
      </c>
      <c r="AR74" s="33" t="str">
        <f t="shared" si="103"/>
        <v/>
      </c>
      <c r="AS74" s="33">
        <f t="shared" si="115"/>
        <v>2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6.5">
      <c r="A75" s="1">
        <f>RAW!A75</f>
        <v>42411</v>
      </c>
      <c r="B75">
        <f>RAW!B75</f>
        <v>3.65</v>
      </c>
      <c r="C75">
        <f>RAW!C75</f>
        <v>3.65</v>
      </c>
      <c r="D75">
        <f>RAW!D75</f>
        <v>3.37</v>
      </c>
      <c r="E75" s="5">
        <f>RAW!E75</f>
        <v>3.37</v>
      </c>
      <c r="F75" s="3">
        <f>RAW!N75</f>
        <v>11.5628901950626</v>
      </c>
      <c r="G75" s="5" t="str">
        <f t="shared" si="111"/>
        <v/>
      </c>
      <c r="H75" s="3">
        <f>RAW!O75</f>
        <v>21.162956488511501</v>
      </c>
      <c r="I75" s="5" t="str">
        <f t="shared" si="111"/>
        <v/>
      </c>
      <c r="J75" s="3">
        <f>RAW!P75</f>
        <v>26.3836386931489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1</v>
      </c>
      <c r="AG75" s="28" t="str">
        <f t="shared" si="100"/>
        <v/>
      </c>
      <c r="AH75" s="34">
        <f t="shared" si="113"/>
        <v>4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1</v>
      </c>
      <c r="AR75" s="33" t="str">
        <f t="shared" si="103"/>
        <v/>
      </c>
      <c r="AS75" s="33">
        <f t="shared" si="115"/>
        <v>3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1</v>
      </c>
      <c r="BC75" s="141" t="str">
        <f t="shared" si="107"/>
        <v>GROUP</v>
      </c>
      <c r="BD75" s="141">
        <f t="shared" si="117"/>
        <v>1</v>
      </c>
      <c r="BE75" s="141">
        <f t="shared" si="108"/>
        <v>1</v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6.5">
      <c r="A76" s="1">
        <f>RAW!A76</f>
        <v>42412</v>
      </c>
      <c r="B76">
        <f>RAW!B76</f>
        <v>3.4139999999999899</v>
      </c>
      <c r="C76">
        <f>RAW!C76</f>
        <v>3.55</v>
      </c>
      <c r="D76">
        <f>RAW!D76</f>
        <v>3.22</v>
      </c>
      <c r="E76" s="5">
        <f>RAW!E76</f>
        <v>3.5</v>
      </c>
      <c r="F76" s="3">
        <f>RAW!N76</f>
        <v>27.5335036761469</v>
      </c>
      <c r="G76" s="5" t="str">
        <f t="shared" si="111"/>
        <v/>
      </c>
      <c r="H76" s="3">
        <f>RAW!O76</f>
        <v>29.635718375044299</v>
      </c>
      <c r="I76" s="5" t="str">
        <f t="shared" si="111"/>
        <v/>
      </c>
      <c r="J76" s="3">
        <f>RAW!P76</f>
        <v>32.150116641292101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1</v>
      </c>
      <c r="AG76" s="28" t="str">
        <f t="shared" si="100"/>
        <v>GROUP</v>
      </c>
      <c r="AH76" s="34">
        <f t="shared" si="113"/>
        <v>5</v>
      </c>
      <c r="AI76" s="34">
        <f t="shared" si="91"/>
        <v>5</v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1</v>
      </c>
      <c r="AR76" s="33" t="str">
        <f t="shared" si="103"/>
        <v>GROUP</v>
      </c>
      <c r="AS76" s="33">
        <f t="shared" si="115"/>
        <v>4</v>
      </c>
      <c r="AT76" s="33">
        <f t="shared" si="104"/>
        <v>4</v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6.5">
      <c r="A77" s="1">
        <f>RAW!A77</f>
        <v>42415</v>
      </c>
      <c r="B77">
        <f>RAW!B77</f>
        <v>3.5</v>
      </c>
      <c r="C77">
        <f>RAW!C77</f>
        <v>3.7519999999999998</v>
      </c>
      <c r="D77">
        <f>RAW!D77</f>
        <v>3.5</v>
      </c>
      <c r="E77" s="5">
        <f>RAW!E77</f>
        <v>3.72</v>
      </c>
      <c r="F77" s="3">
        <f>RAW!N77</f>
        <v>46.580063450538702</v>
      </c>
      <c r="G77" s="5" t="str">
        <f t="shared" si="111"/>
        <v/>
      </c>
      <c r="H77" s="3">
        <f>RAW!O77</f>
        <v>41.160387995779701</v>
      </c>
      <c r="I77" s="5" t="str">
        <f t="shared" si="111"/>
        <v/>
      </c>
      <c r="J77" s="3">
        <f>RAW!P77</f>
        <v>40.4401874151377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6.5">
      <c r="A78" s="1">
        <f>RAW!A78</f>
        <v>42416</v>
      </c>
      <c r="B78">
        <f>RAW!B78</f>
        <v>3.766</v>
      </c>
      <c r="C78">
        <f>RAW!C78</f>
        <v>3.8279999999999998</v>
      </c>
      <c r="D78">
        <f>RAW!D78</f>
        <v>3.6680000000000001</v>
      </c>
      <c r="E78" s="5">
        <f>RAW!E78</f>
        <v>3.6680000000000001</v>
      </c>
      <c r="F78" s="3">
        <f>RAW!N78</f>
        <v>43.432181916238299</v>
      </c>
      <c r="G78" s="5" t="str">
        <f t="shared" si="111"/>
        <v/>
      </c>
      <c r="H78" s="3">
        <f>RAW!O78</f>
        <v>39.513052145481502</v>
      </c>
      <c r="I78" s="5" t="str">
        <f t="shared" si="111"/>
        <v/>
      </c>
      <c r="J78" s="3">
        <f>RAW!P78</f>
        <v>39.249990951161301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6.5">
      <c r="A79" s="1">
        <f>RAW!A79</f>
        <v>42417</v>
      </c>
      <c r="B79">
        <f>RAW!B79</f>
        <v>3.6239999999999899</v>
      </c>
      <c r="C79">
        <f>RAW!C79</f>
        <v>3.9180000000000001</v>
      </c>
      <c r="D79">
        <f>RAW!D79</f>
        <v>3.6</v>
      </c>
      <c r="E79" s="5">
        <f>RAW!E79</f>
        <v>3.9180000000000001</v>
      </c>
      <c r="F79" s="3">
        <f>RAW!N79</f>
        <v>58.980725976095201</v>
      </c>
      <c r="G79" s="5" t="str">
        <f t="shared" si="111"/>
        <v xml:space="preserve"> </v>
      </c>
      <c r="H79" s="3">
        <f>RAW!O79</f>
        <v>49.895520048521497</v>
      </c>
      <c r="I79" s="5" t="str">
        <f t="shared" si="111"/>
        <v/>
      </c>
      <c r="J79" s="3">
        <f>RAW!P79</f>
        <v>47.108140596815602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6.5">
      <c r="A80" s="1">
        <f>RAW!A80</f>
        <v>42418</v>
      </c>
      <c r="B80">
        <f>RAW!B80</f>
        <v>3.87</v>
      </c>
      <c r="C80">
        <f>RAW!C80</f>
        <v>4.1980000000000004</v>
      </c>
      <c r="D80">
        <f>RAW!D80</f>
        <v>3.87</v>
      </c>
      <c r="E80" s="5">
        <f>RAW!E80</f>
        <v>4.1260000000000003</v>
      </c>
      <c r="F80" s="3">
        <f>RAW!N80</f>
        <v>67.619843160462807</v>
      </c>
      <c r="G80" s="5" t="str">
        <f t="shared" si="111"/>
        <v/>
      </c>
      <c r="H80" s="3">
        <f>RAW!O80</f>
        <v>56.574255070304801</v>
      </c>
      <c r="I80" s="5" t="str">
        <f t="shared" si="111"/>
        <v xml:space="preserve"> </v>
      </c>
      <c r="J80" s="3">
        <f>RAW!P80</f>
        <v>52.478204063211201</v>
      </c>
      <c r="K80" s="5" t="str">
        <f t="shared" ref="K80" si="130">IF(SIGN(J79-50)&lt;&gt;SIGN(J80-50)," ","")</f>
        <v xml:space="preserve"> </v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6.5">
      <c r="A81" s="1">
        <f>RAW!A81</f>
        <v>42419</v>
      </c>
      <c r="B81">
        <f>RAW!B81</f>
        <v>4.0759999999999996</v>
      </c>
      <c r="C81">
        <f>RAW!C81</f>
        <v>4.1500000000000004</v>
      </c>
      <c r="D81">
        <f>RAW!D81</f>
        <v>4.0220000000000002</v>
      </c>
      <c r="E81" s="5">
        <f>RAW!E81</f>
        <v>4.0259999999999998</v>
      </c>
      <c r="F81" s="3">
        <f>RAW!N81</f>
        <v>60.475764657340299</v>
      </c>
      <c r="G81" s="5" t="str">
        <f t="shared" si="111"/>
        <v/>
      </c>
      <c r="H81" s="3">
        <f>RAW!O81</f>
        <v>52.9218886796669</v>
      </c>
      <c r="I81" s="5" t="str">
        <f t="shared" si="111"/>
        <v/>
      </c>
      <c r="J81" s="3">
        <f>RAW!P81</f>
        <v>49.919686531150397</v>
      </c>
      <c r="K81" s="5" t="str">
        <f t="shared" ref="K81" si="131">IF(SIGN(J80-50)&lt;&gt;SIGN(J81-50)," ","")</f>
        <v xml:space="preserve"> </v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6.5">
      <c r="A82" s="1">
        <f>RAW!A82</f>
        <v>42422</v>
      </c>
      <c r="B82">
        <f>RAW!B82</f>
        <v>4.0759999999999996</v>
      </c>
      <c r="C82">
        <f>RAW!C82</f>
        <v>4.1900000000000004</v>
      </c>
      <c r="D82">
        <f>RAW!D82</f>
        <v>4.05</v>
      </c>
      <c r="E82" s="5">
        <f>RAW!E82</f>
        <v>4.1900000000000004</v>
      </c>
      <c r="F82" s="3">
        <f>RAW!N82</f>
        <v>67.121902899072495</v>
      </c>
      <c r="G82" s="5" t="str">
        <f t="shared" si="111"/>
        <v/>
      </c>
      <c r="H82" s="3">
        <f>RAW!O82</f>
        <v>57.740365374426403</v>
      </c>
      <c r="I82" s="5" t="str">
        <f t="shared" si="111"/>
        <v/>
      </c>
      <c r="J82" s="3">
        <f>RAW!P82</f>
        <v>53.798498032785197</v>
      </c>
      <c r="K82" s="5" t="str">
        <f t="shared" ref="K82" si="132">IF(SIGN(J81-50)&lt;&gt;SIGN(J82-50)," ","")</f>
        <v xml:space="preserve"> </v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6.5">
      <c r="A83" s="1">
        <f>RAW!A83</f>
        <v>42423</v>
      </c>
      <c r="B83">
        <f>RAW!B83</f>
        <v>4.1339999999999897</v>
      </c>
      <c r="C83">
        <f>RAW!C83</f>
        <v>4.1840000000000002</v>
      </c>
      <c r="D83">
        <f>RAW!D83</f>
        <v>4.07</v>
      </c>
      <c r="E83" s="5">
        <f>RAW!E83</f>
        <v>4.0739999999999998</v>
      </c>
      <c r="F83" s="3">
        <f>RAW!N83</f>
        <v>58.942933704630299</v>
      </c>
      <c r="G83" s="5" t="str">
        <f t="shared" si="111"/>
        <v/>
      </c>
      <c r="H83" s="3">
        <f>RAW!O83</f>
        <v>53.564320508845597</v>
      </c>
      <c r="I83" s="5" t="str">
        <f t="shared" si="111"/>
        <v/>
      </c>
      <c r="J83" s="3">
        <f>RAW!P83</f>
        <v>50.872218857154003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6.5">
      <c r="A84" s="1">
        <f>RAW!A84</f>
        <v>42424</v>
      </c>
      <c r="B84">
        <f>RAW!B84</f>
        <v>4.1239999999999997</v>
      </c>
      <c r="C84">
        <f>RAW!C84</f>
        <v>4.1239999999999997</v>
      </c>
      <c r="D84">
        <f>RAW!D84</f>
        <v>3.8959999999999999</v>
      </c>
      <c r="E84" s="5">
        <f>RAW!E84</f>
        <v>3.9319999999999999</v>
      </c>
      <c r="F84" s="3">
        <f>RAW!N84</f>
        <v>50.205862255359399</v>
      </c>
      <c r="G84" s="5" t="str">
        <f t="shared" si="111"/>
        <v/>
      </c>
      <c r="H84" s="3">
        <f>RAW!O84</f>
        <v>48.9017533778283</v>
      </c>
      <c r="I84" s="5" t="str">
        <f t="shared" si="111"/>
        <v xml:space="preserve"> </v>
      </c>
      <c r="J84" s="3">
        <f>RAW!P84</f>
        <v>47.547943444798399</v>
      </c>
      <c r="K84" s="5" t="str">
        <f t="shared" ref="K84" si="134">IF(SIGN(J83-50)&lt;&gt;SIGN(J84-50)," ","")</f>
        <v xml:space="preserve"> </v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6.5">
      <c r="A85" s="1">
        <f>RAW!A85</f>
        <v>42425</v>
      </c>
      <c r="B85">
        <f>RAW!B85</f>
        <v>3.98</v>
      </c>
      <c r="C85">
        <f>RAW!C85</f>
        <v>4.0279999999999996</v>
      </c>
      <c r="D85">
        <f>RAW!D85</f>
        <v>3.964</v>
      </c>
      <c r="E85" s="5">
        <f>RAW!E85</f>
        <v>3.98</v>
      </c>
      <c r="F85" s="3">
        <f>RAW!N85</f>
        <v>52.9559019861601</v>
      </c>
      <c r="G85" s="5" t="str">
        <f t="shared" si="111"/>
        <v/>
      </c>
      <c r="H85" s="3">
        <f>RAW!O85</f>
        <v>50.471194151466101</v>
      </c>
      <c r="I85" s="5" t="str">
        <f t="shared" si="111"/>
        <v xml:space="preserve"> </v>
      </c>
      <c r="J85" s="3">
        <f>RAW!P85</f>
        <v>48.736893013668002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6.5">
      <c r="A86" s="1">
        <f>RAW!A86</f>
        <v>42426</v>
      </c>
      <c r="B86">
        <f>RAW!B86</f>
        <v>4</v>
      </c>
      <c r="C86">
        <f>RAW!C86</f>
        <v>4.12</v>
      </c>
      <c r="D86">
        <f>RAW!D86</f>
        <v>3.984</v>
      </c>
      <c r="E86" s="5">
        <f>RAW!E86</f>
        <v>4.1100000000000003</v>
      </c>
      <c r="F86" s="3">
        <f>RAW!N86</f>
        <v>59.9456202032259</v>
      </c>
      <c r="G86" s="5" t="str">
        <f t="shared" si="111"/>
        <v/>
      </c>
      <c r="H86" s="3">
        <f>RAW!O86</f>
        <v>54.543339390983803</v>
      </c>
      <c r="I86" s="5" t="str">
        <f t="shared" si="111"/>
        <v/>
      </c>
      <c r="J86" s="3">
        <f>RAW!P86</f>
        <v>51.841222304003203</v>
      </c>
      <c r="K86" s="5" t="str">
        <f t="shared" ref="K86" si="136">IF(SIGN(J85-50)&lt;&gt;SIGN(J86-50)," ","")</f>
        <v xml:space="preserve"> </v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6.5">
      <c r="A87" s="1">
        <f>RAW!A87</f>
        <v>42429</v>
      </c>
      <c r="B87">
        <f>RAW!B87</f>
        <v>4.0960000000000001</v>
      </c>
      <c r="C87">
        <f>RAW!C87</f>
        <v>4.1980000000000004</v>
      </c>
      <c r="D87">
        <f>RAW!D87</f>
        <v>4.07</v>
      </c>
      <c r="E87" s="5">
        <f>RAW!E87</f>
        <v>4.1100000000000003</v>
      </c>
      <c r="F87" s="3">
        <f>RAW!N87</f>
        <v>59.9456202032259</v>
      </c>
      <c r="G87" s="5" t="str">
        <f t="shared" si="111"/>
        <v/>
      </c>
      <c r="H87" s="3">
        <f>RAW!O87</f>
        <v>54.543339390983803</v>
      </c>
      <c r="I87" s="5" t="str">
        <f t="shared" si="111"/>
        <v/>
      </c>
      <c r="J87" s="3">
        <f>RAW!P87</f>
        <v>51.841222304003203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6.5">
      <c r="A88" s="1">
        <f>RAW!A88</f>
        <v>42430</v>
      </c>
      <c r="B88">
        <f>RAW!B88</f>
        <v>4.16</v>
      </c>
      <c r="C88">
        <f>RAW!C88</f>
        <v>4.2219999999999898</v>
      </c>
      <c r="D88">
        <f>RAW!D88</f>
        <v>4.1079999999999997</v>
      </c>
      <c r="E88" s="5">
        <f>RAW!E88</f>
        <v>4.22</v>
      </c>
      <c r="F88" s="3">
        <f>RAW!N88</f>
        <v>65.798189105715196</v>
      </c>
      <c r="G88" s="5" t="str">
        <f t="shared" si="111"/>
        <v/>
      </c>
      <c r="H88" s="3">
        <f>RAW!O88</f>
        <v>57.937115248932201</v>
      </c>
      <c r="I88" s="5" t="str">
        <f t="shared" si="111"/>
        <v/>
      </c>
      <c r="J88" s="3">
        <f>RAW!P88</f>
        <v>54.416356266172698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6.5">
      <c r="A89" s="1">
        <f>RAW!A89</f>
        <v>42431</v>
      </c>
      <c r="B89">
        <f>RAW!B89</f>
        <v>4.2219999999999898</v>
      </c>
      <c r="C89">
        <f>RAW!C89</f>
        <v>4.2720000000000002</v>
      </c>
      <c r="D89">
        <f>RAW!D89</f>
        <v>4.0199999999999996</v>
      </c>
      <c r="E89" s="5">
        <f>RAW!E89</f>
        <v>4.1920000000000002</v>
      </c>
      <c r="F89" s="3">
        <f>RAW!N89</f>
        <v>63.061817090727203</v>
      </c>
      <c r="G89" s="5" t="str">
        <f t="shared" si="111"/>
        <v/>
      </c>
      <c r="H89" s="3">
        <f>RAW!O89</f>
        <v>56.775147881153103</v>
      </c>
      <c r="I89" s="5" t="str">
        <f t="shared" si="111"/>
        <v/>
      </c>
      <c r="J89" s="3">
        <f>RAW!P89</f>
        <v>53.649620590502799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6.5">
      <c r="A90" s="1">
        <f>RAW!A90</f>
        <v>42432</v>
      </c>
      <c r="B90">
        <f>RAW!B90</f>
        <v>4.2439999999999998</v>
      </c>
      <c r="C90">
        <f>RAW!C90</f>
        <v>4.2439999999999998</v>
      </c>
      <c r="D90">
        <f>RAW!D90</f>
        <v>4.1479999999999997</v>
      </c>
      <c r="E90" s="5">
        <f>RAW!E90</f>
        <v>4.1500000000000004</v>
      </c>
      <c r="F90" s="3">
        <f>RAW!N90</f>
        <v>58.783667869669699</v>
      </c>
      <c r="G90" s="5" t="str">
        <f t="shared" si="111"/>
        <v/>
      </c>
      <c r="H90" s="3">
        <f>RAW!O90</f>
        <v>54.993490098642702</v>
      </c>
      <c r="I90" s="5" t="str">
        <f t="shared" si="111"/>
        <v/>
      </c>
      <c r="J90" s="3">
        <f>RAW!P90</f>
        <v>52.484875357970303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0</v>
      </c>
      <c r="AK90" s="34" t="str">
        <f t="shared" si="101"/>
        <v/>
      </c>
      <c r="AL90" s="28">
        <f t="shared" si="114"/>
        <v>0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6.5">
      <c r="A91" s="1">
        <f>RAW!A91</f>
        <v>42433</v>
      </c>
      <c r="B91">
        <f>RAW!B91</f>
        <v>4.2</v>
      </c>
      <c r="C91">
        <f>RAW!C91</f>
        <v>4.25</v>
      </c>
      <c r="D91">
        <f>RAW!D91</f>
        <v>4.1399999999999997</v>
      </c>
      <c r="E91" s="5">
        <f>RAW!E91</f>
        <v>4.17</v>
      </c>
      <c r="F91" s="3">
        <f>RAW!N91</f>
        <v>60.280658170000798</v>
      </c>
      <c r="G91" s="5" t="str">
        <f t="shared" si="111"/>
        <v/>
      </c>
      <c r="H91" s="3">
        <f>RAW!O91</f>
        <v>55.706299418434099</v>
      </c>
      <c r="I91" s="5" t="str">
        <f t="shared" si="111"/>
        <v/>
      </c>
      <c r="J91" s="3">
        <f>RAW!P91</f>
        <v>52.995118589202697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0</v>
      </c>
      <c r="AK91" s="34" t="str">
        <f t="shared" si="101"/>
        <v/>
      </c>
      <c r="AL91" s="28">
        <f t="shared" si="114"/>
        <v>0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6.5">
      <c r="A92" s="1">
        <f>RAW!A92</f>
        <v>42436</v>
      </c>
      <c r="B92">
        <f>RAW!B92</f>
        <v>4.1500000000000004</v>
      </c>
      <c r="C92">
        <f>RAW!C92</f>
        <v>4.26</v>
      </c>
      <c r="D92">
        <f>RAW!D92</f>
        <v>4.1500000000000004</v>
      </c>
      <c r="E92" s="5">
        <f>RAW!E92</f>
        <v>4.2240000000000002</v>
      </c>
      <c r="F92" s="3">
        <f>RAW!N92</f>
        <v>64.3583803247882</v>
      </c>
      <c r="G92" s="5" t="str">
        <f t="shared" si="111"/>
        <v/>
      </c>
      <c r="H92" s="3">
        <f>RAW!O92</f>
        <v>57.656302334408998</v>
      </c>
      <c r="I92" s="5" t="str">
        <f t="shared" si="111"/>
        <v/>
      </c>
      <c r="J92" s="3">
        <f>RAW!P92</f>
        <v>54.383846313368203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0</v>
      </c>
      <c r="AK92" s="34" t="str">
        <f t="shared" si="101"/>
        <v/>
      </c>
      <c r="AL92" s="28">
        <f t="shared" si="114"/>
        <v>0</v>
      </c>
      <c r="AM92" s="28" t="str">
        <f t="shared" si="102"/>
        <v/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6.5">
      <c r="A93" s="1">
        <f>RAW!A93</f>
        <v>42437</v>
      </c>
      <c r="B93">
        <f>RAW!B93</f>
        <v>4.2539999999999996</v>
      </c>
      <c r="C93">
        <f>RAW!C93</f>
        <v>4.2539999999999996</v>
      </c>
      <c r="D93">
        <f>RAW!D93</f>
        <v>4.18</v>
      </c>
      <c r="E93" s="5">
        <f>RAW!E93</f>
        <v>4.226</v>
      </c>
      <c r="F93" s="3">
        <f>RAW!N93</f>
        <v>64.515790841070896</v>
      </c>
      <c r="G93" s="5" t="str">
        <f t="shared" si="111"/>
        <v/>
      </c>
      <c r="H93" s="3">
        <f>RAW!O93</f>
        <v>57.730525771295099</v>
      </c>
      <c r="I93" s="5" t="str">
        <f t="shared" si="111"/>
        <v/>
      </c>
      <c r="J93" s="3">
        <f>RAW!P93</f>
        <v>54.4361966703975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6.5">
      <c r="A94" s="1">
        <f>RAW!A94</f>
        <v>42438</v>
      </c>
      <c r="B94">
        <f>RAW!B94</f>
        <v>4.2300000000000004</v>
      </c>
      <c r="C94">
        <f>RAW!C94</f>
        <v>4.2439999999999998</v>
      </c>
      <c r="D94">
        <f>RAW!D94</f>
        <v>4.1819999999999897</v>
      </c>
      <c r="E94" s="5">
        <f>RAW!E94</f>
        <v>4.2439999999999998</v>
      </c>
      <c r="F94" s="3">
        <f>RAW!N94</f>
        <v>66.088376091106298</v>
      </c>
      <c r="G94" s="5" t="str">
        <f t="shared" si="111"/>
        <v/>
      </c>
      <c r="H94" s="3">
        <f>RAW!O94</f>
        <v>58.436664235396201</v>
      </c>
      <c r="I94" s="5" t="str">
        <f t="shared" si="111"/>
        <v/>
      </c>
      <c r="J94" s="3">
        <f>RAW!P94</f>
        <v>54.925038273768997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6.5">
      <c r="A95" s="1">
        <f>RAW!A95</f>
        <v>42439</v>
      </c>
      <c r="B95">
        <f>RAW!B95</f>
        <v>4.1920000000000002</v>
      </c>
      <c r="C95">
        <f>RAW!C95</f>
        <v>4.26</v>
      </c>
      <c r="D95">
        <f>RAW!D95</f>
        <v>4.1520000000000001</v>
      </c>
      <c r="E95" s="5">
        <f>RAW!E95</f>
        <v>4.1760000000000002</v>
      </c>
      <c r="F95" s="3">
        <f>RAW!N95</f>
        <v>55.288951449360297</v>
      </c>
      <c r="G95" s="5" t="str">
        <f t="shared" si="111"/>
        <v/>
      </c>
      <c r="H95" s="3">
        <f>RAW!O95</f>
        <v>54.717780615837398</v>
      </c>
      <c r="I95" s="5" t="str">
        <f t="shared" si="111"/>
        <v/>
      </c>
      <c r="J95" s="3">
        <f>RAW!P95</f>
        <v>52.682993199179101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6.5">
      <c r="A96" s="1">
        <f>RAW!A96</f>
        <v>42440</v>
      </c>
      <c r="B96">
        <f>RAW!B96</f>
        <v>4.2279999999999998</v>
      </c>
      <c r="C96">
        <f>RAW!C96</f>
        <v>4.3220000000000001</v>
      </c>
      <c r="D96">
        <f>RAW!D96</f>
        <v>4.1900000000000004</v>
      </c>
      <c r="E96" s="5">
        <f>RAW!E96</f>
        <v>4.3159999999999998</v>
      </c>
      <c r="F96" s="3">
        <f>RAW!N96</f>
        <v>67.891564358817803</v>
      </c>
      <c r="G96" s="5" t="str">
        <f t="shared" si="111"/>
        <v/>
      </c>
      <c r="H96" s="3">
        <f>RAW!O96</f>
        <v>60.317090274849903</v>
      </c>
      <c r="I96" s="5" t="str">
        <f t="shared" si="111"/>
        <v/>
      </c>
      <c r="J96" s="3">
        <f>RAW!P96</f>
        <v>56.519832433877099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6.5">
      <c r="A97" s="1">
        <f>RAW!A97</f>
        <v>42443</v>
      </c>
      <c r="B97">
        <f>RAW!B97</f>
        <v>4.33</v>
      </c>
      <c r="C97">
        <f>RAW!C97</f>
        <v>4.4740000000000002</v>
      </c>
      <c r="D97">
        <f>RAW!D97</f>
        <v>4.32</v>
      </c>
      <c r="E97" s="5">
        <f>RAW!E97</f>
        <v>4.3600000000000003</v>
      </c>
      <c r="F97" s="3">
        <f>RAW!N97</f>
        <v>70.899180404908904</v>
      </c>
      <c r="G97" s="5" t="str">
        <f t="shared" si="111"/>
        <v/>
      </c>
      <c r="H97" s="3">
        <f>RAW!O97</f>
        <v>61.911183035217299</v>
      </c>
      <c r="I97" s="5" t="str">
        <f t="shared" si="111"/>
        <v/>
      </c>
      <c r="J97" s="3">
        <f>RAW!P97</f>
        <v>57.652996929408999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1</v>
      </c>
      <c r="AK97" s="34" t="str">
        <f t="shared" si="101"/>
        <v>GROUP</v>
      </c>
      <c r="AL97" s="28">
        <f t="shared" si="114"/>
        <v>1</v>
      </c>
      <c r="AM97" s="28">
        <f t="shared" si="102"/>
        <v>1</v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6.5">
      <c r="A98" s="1">
        <f>RAW!A98</f>
        <v>42444</v>
      </c>
      <c r="B98">
        <f>RAW!B98</f>
        <v>4.4000000000000004</v>
      </c>
      <c r="C98">
        <f>RAW!C98</f>
        <v>4.4139999999999997</v>
      </c>
      <c r="D98">
        <f>RAW!D98</f>
        <v>4.306</v>
      </c>
      <c r="E98" s="5">
        <f>RAW!E98</f>
        <v>4.32</v>
      </c>
      <c r="F98" s="3">
        <f>RAW!N98</f>
        <v>64.492050408111595</v>
      </c>
      <c r="G98" s="5" t="str">
        <f t="shared" si="111"/>
        <v/>
      </c>
      <c r="H98" s="3">
        <f>RAW!O98</f>
        <v>59.568472958004897</v>
      </c>
      <c r="I98" s="5" t="str">
        <f t="shared" si="111"/>
        <v/>
      </c>
      <c r="J98" s="3">
        <f>RAW!P98</f>
        <v>56.253575578388897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6.5">
      <c r="A99" s="1">
        <f>RAW!A99</f>
        <v>42445</v>
      </c>
      <c r="B99">
        <f>RAW!B99</f>
        <v>4.3600000000000003</v>
      </c>
      <c r="C99">
        <f>RAW!C99</f>
        <v>4.4800000000000004</v>
      </c>
      <c r="D99">
        <f>RAW!D99</f>
        <v>4.3540000000000001</v>
      </c>
      <c r="E99" s="5">
        <f>RAW!E99</f>
        <v>4.4800000000000004</v>
      </c>
      <c r="F99" s="3">
        <f>RAW!N99</f>
        <v>75.024737178417098</v>
      </c>
      <c r="G99" s="5" t="str">
        <f t="shared" si="111"/>
        <v/>
      </c>
      <c r="H99" s="3">
        <f>RAW!O99</f>
        <v>65.235217490725603</v>
      </c>
      <c r="I99" s="5" t="str">
        <f t="shared" si="111"/>
        <v/>
      </c>
      <c r="J99" s="3">
        <f>RAW!P99</f>
        <v>60.300803098690501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1</v>
      </c>
      <c r="AK99" s="34" t="str">
        <f t="shared" si="101"/>
        <v/>
      </c>
      <c r="AL99" s="28">
        <f t="shared" si="114"/>
        <v>1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6.5">
      <c r="A100" s="1">
        <f>RAW!A100</f>
        <v>42446</v>
      </c>
      <c r="B100">
        <f>RAW!B100</f>
        <v>4.4800000000000004</v>
      </c>
      <c r="C100">
        <f>RAW!C100</f>
        <v>4.5860000000000003</v>
      </c>
      <c r="D100">
        <f>RAW!D100</f>
        <v>4.4319999999999897</v>
      </c>
      <c r="E100" s="5">
        <f>RAW!E100</f>
        <v>4.5720000000000001</v>
      </c>
      <c r="F100" s="3">
        <f>RAW!N100</f>
        <v>79.169724627854904</v>
      </c>
      <c r="G100" s="5" t="str">
        <f t="shared" si="111"/>
        <v/>
      </c>
      <c r="H100" s="3">
        <f>RAW!O100</f>
        <v>68.011477863804799</v>
      </c>
      <c r="I100" s="5" t="str">
        <f t="shared" si="111"/>
        <v/>
      </c>
      <c r="J100" s="3">
        <f>RAW!P100</f>
        <v>62.400947248492002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1</v>
      </c>
      <c r="AK100" s="34" t="str">
        <f t="shared" si="101"/>
        <v/>
      </c>
      <c r="AL100" s="28">
        <f t="shared" si="114"/>
        <v>2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6.5">
      <c r="A101" s="1">
        <f>RAW!A101</f>
        <v>42447</v>
      </c>
      <c r="B101">
        <f>RAW!B101</f>
        <v>4.55</v>
      </c>
      <c r="C101">
        <f>RAW!C101</f>
        <v>4.6440000000000001</v>
      </c>
      <c r="D101">
        <f>RAW!D101</f>
        <v>4.5460000000000003</v>
      </c>
      <c r="E101" s="5">
        <f>RAW!E101</f>
        <v>4.63</v>
      </c>
      <c r="F101" s="3">
        <f>RAW!N101</f>
        <v>81.4358092834442</v>
      </c>
      <c r="G101" s="5" t="str">
        <f t="shared" si="111"/>
        <v/>
      </c>
      <c r="H101" s="3">
        <f>RAW!O101</f>
        <v>69.656641765002405</v>
      </c>
      <c r="I101" s="5" t="str">
        <f t="shared" si="111"/>
        <v/>
      </c>
      <c r="J101" s="3">
        <f>RAW!P101</f>
        <v>63.673060168583703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1</v>
      </c>
      <c r="AK101" s="34" t="str">
        <f t="shared" si="101"/>
        <v/>
      </c>
      <c r="AL101" s="28">
        <f t="shared" si="114"/>
        <v>3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6.5">
      <c r="A102" s="1">
        <f>RAW!A102</f>
        <v>42450</v>
      </c>
      <c r="B102">
        <f>RAW!B102</f>
        <v>4.5739999999999998</v>
      </c>
      <c r="C102">
        <f>RAW!C102</f>
        <v>4.66</v>
      </c>
      <c r="D102">
        <f>RAW!D102</f>
        <v>4.5739999999999998</v>
      </c>
      <c r="E102" s="5">
        <f>RAW!E102</f>
        <v>4.66</v>
      </c>
      <c r="F102" s="3">
        <f>RAW!N102</f>
        <v>82.579433747637694</v>
      </c>
      <c r="G102" s="5" t="str">
        <f t="shared" si="111"/>
        <v/>
      </c>
      <c r="H102" s="3">
        <f>RAW!O102</f>
        <v>70.5017062228208</v>
      </c>
      <c r="I102" s="5" t="str">
        <f t="shared" si="111"/>
        <v/>
      </c>
      <c r="J102" s="3">
        <f>RAW!P102</f>
        <v>64.328529435432401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1</v>
      </c>
      <c r="AK102" s="34" t="str">
        <f t="shared" si="101"/>
        <v/>
      </c>
      <c r="AL102" s="28">
        <f t="shared" si="114"/>
        <v>4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1</v>
      </c>
      <c r="AV102" s="33" t="str">
        <f t="shared" si="105"/>
        <v/>
      </c>
      <c r="AW102" s="33">
        <f t="shared" si="116"/>
        <v>1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6.5">
      <c r="A103" s="1">
        <f>RAW!A103</f>
        <v>42451</v>
      </c>
      <c r="B103">
        <f>RAW!B103</f>
        <v>4.66</v>
      </c>
      <c r="C103">
        <f>RAW!C103</f>
        <v>4.6980000000000004</v>
      </c>
      <c r="D103">
        <f>RAW!D103</f>
        <v>4.6020000000000003</v>
      </c>
      <c r="E103" s="5">
        <f>RAW!E103</f>
        <v>4.6980000000000004</v>
      </c>
      <c r="F103" s="3">
        <f>RAW!N103</f>
        <v>84.033015464826093</v>
      </c>
      <c r="G103" s="5" t="str">
        <f t="shared" si="111"/>
        <v/>
      </c>
      <c r="H103" s="3">
        <f>RAW!O103</f>
        <v>71.581340838180907</v>
      </c>
      <c r="I103" s="5" t="str">
        <f t="shared" si="111"/>
        <v/>
      </c>
      <c r="J103" s="3">
        <f>RAW!P103</f>
        <v>65.164511697403697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1</v>
      </c>
      <c r="AK103" s="34" t="str">
        <f t="shared" si="101"/>
        <v/>
      </c>
      <c r="AL103" s="28">
        <f t="shared" si="114"/>
        <v>5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1</v>
      </c>
      <c r="AV103" s="33" t="str">
        <f t="shared" si="105"/>
        <v>GROUP</v>
      </c>
      <c r="AW103" s="33">
        <f t="shared" si="116"/>
        <v>2</v>
      </c>
      <c r="AX103" s="33">
        <f t="shared" si="106"/>
        <v>2</v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6.5">
      <c r="A104" s="1">
        <f>RAW!A104</f>
        <v>42452</v>
      </c>
      <c r="B104">
        <f>RAW!B104</f>
        <v>4.6980000000000004</v>
      </c>
      <c r="C104">
        <f>RAW!C104</f>
        <v>4.6980000000000004</v>
      </c>
      <c r="D104">
        <f>RAW!D104</f>
        <v>4.4800000000000004</v>
      </c>
      <c r="E104" s="5">
        <f>RAW!E104</f>
        <v>4.6559999999999997</v>
      </c>
      <c r="F104" s="3">
        <f>RAW!N104</f>
        <v>75.869845018182502</v>
      </c>
      <c r="G104" s="5" t="str">
        <f t="shared" si="111"/>
        <v/>
      </c>
      <c r="H104" s="3">
        <f>RAW!O104</f>
        <v>68.593132206573202</v>
      </c>
      <c r="I104" s="5" t="str">
        <f t="shared" si="111"/>
        <v/>
      </c>
      <c r="J104" s="3">
        <f>RAW!P104</f>
        <v>63.439118112668503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1</v>
      </c>
      <c r="AK104" s="34" t="str">
        <f t="shared" si="101"/>
        <v/>
      </c>
      <c r="AL104" s="28">
        <f t="shared" si="114"/>
        <v>6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6.5">
      <c r="A105" s="1">
        <f>RAW!A105</f>
        <v>42453</v>
      </c>
      <c r="B105">
        <f>RAW!B105</f>
        <v>4.68</v>
      </c>
      <c r="C105">
        <f>RAW!C105</f>
        <v>4.68</v>
      </c>
      <c r="D105">
        <f>RAW!D105</f>
        <v>4.5419999999999998</v>
      </c>
      <c r="E105" s="5">
        <f>RAW!E105</f>
        <v>4.6459999999999999</v>
      </c>
      <c r="F105" s="3">
        <f>RAW!N105</f>
        <v>73.876364788963699</v>
      </c>
      <c r="G105" s="5" t="str">
        <f t="shared" si="111"/>
        <v/>
      </c>
      <c r="H105" s="3">
        <f>RAW!O105</f>
        <v>67.866686559259506</v>
      </c>
      <c r="I105" s="5" t="str">
        <f t="shared" si="111"/>
        <v/>
      </c>
      <c r="J105" s="3">
        <f>RAW!P105</f>
        <v>63.021952123623301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1</v>
      </c>
      <c r="AK105" s="34" t="str">
        <f t="shared" si="101"/>
        <v/>
      </c>
      <c r="AL105" s="28">
        <f t="shared" si="114"/>
        <v>7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6.5">
      <c r="A106" s="1">
        <f>RAW!A106</f>
        <v>42454</v>
      </c>
      <c r="B106">
        <f>RAW!B106</f>
        <v>4.6459999999999999</v>
      </c>
      <c r="C106">
        <f>RAW!C106</f>
        <v>4.6459999999999999</v>
      </c>
      <c r="D106">
        <f>RAW!D106</f>
        <v>4.6459999999999999</v>
      </c>
      <c r="E106" s="5">
        <f>RAW!E106</f>
        <v>4.6459999999999999</v>
      </c>
      <c r="F106" s="3">
        <f>RAW!N106</f>
        <v>73.876364788963699</v>
      </c>
      <c r="G106" s="5" t="str">
        <f t="shared" si="111"/>
        <v/>
      </c>
      <c r="H106" s="3">
        <f>RAW!O106</f>
        <v>67.866686559259506</v>
      </c>
      <c r="I106" s="5" t="str">
        <f t="shared" si="111"/>
        <v/>
      </c>
      <c r="J106" s="3">
        <f>RAW!P106</f>
        <v>63.021952123623301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1</v>
      </c>
      <c r="AK106" s="34" t="str">
        <f t="shared" si="101"/>
        <v/>
      </c>
      <c r="AL106" s="28">
        <f t="shared" si="114"/>
        <v>8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6.5">
      <c r="A107" s="1">
        <f>RAW!A107</f>
        <v>42457</v>
      </c>
      <c r="B107">
        <f>RAW!B107</f>
        <v>4.6459999999999999</v>
      </c>
      <c r="C107">
        <f>RAW!C107</f>
        <v>4.6459999999999999</v>
      </c>
      <c r="D107">
        <f>RAW!D107</f>
        <v>4.6459999999999999</v>
      </c>
      <c r="E107" s="5">
        <f>RAW!E107</f>
        <v>4.6459999999999999</v>
      </c>
      <c r="F107" s="3">
        <f>RAW!N107</f>
        <v>73.876364788963699</v>
      </c>
      <c r="G107" s="5" t="str">
        <f t="shared" si="111"/>
        <v/>
      </c>
      <c r="H107" s="3">
        <f>RAW!O107</f>
        <v>67.866686559259506</v>
      </c>
      <c r="I107" s="5" t="str">
        <f t="shared" si="111"/>
        <v/>
      </c>
      <c r="J107" s="3">
        <f>RAW!P107</f>
        <v>63.021952123623301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1</v>
      </c>
      <c r="AK107" s="34" t="str">
        <f t="shared" si="101"/>
        <v/>
      </c>
      <c r="AL107" s="28">
        <f t="shared" si="114"/>
        <v>9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6.5">
      <c r="A108" s="1">
        <f>RAW!A108</f>
        <v>42458</v>
      </c>
      <c r="B108">
        <f>RAW!B108</f>
        <v>4.63</v>
      </c>
      <c r="C108">
        <f>RAW!C108</f>
        <v>4.82</v>
      </c>
      <c r="D108">
        <f>RAW!D108</f>
        <v>4.5880000000000001</v>
      </c>
      <c r="E108" s="5">
        <f>RAW!E108</f>
        <v>4.74</v>
      </c>
      <c r="F108" s="3">
        <f>RAW!N108</f>
        <v>81.235757706809594</v>
      </c>
      <c r="G108" s="5" t="str">
        <f t="shared" si="111"/>
        <v/>
      </c>
      <c r="H108" s="3">
        <f>RAW!O108</f>
        <v>71.420240882844695</v>
      </c>
      <c r="I108" s="5" t="str">
        <f t="shared" si="111"/>
        <v/>
      </c>
      <c r="J108" s="3">
        <f>RAW!P108</f>
        <v>65.491267259980702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0</v>
      </c>
      <c r="AG108" s="28" t="str">
        <f t="shared" si="100"/>
        <v/>
      </c>
      <c r="AH108" s="34">
        <f t="shared" si="113"/>
        <v>0</v>
      </c>
      <c r="AI108" s="34" t="str">
        <f t="shared" si="91"/>
        <v/>
      </c>
      <c r="AJ108" s="28">
        <f t="shared" si="92"/>
        <v>1</v>
      </c>
      <c r="AK108" s="34" t="str">
        <f t="shared" si="101"/>
        <v/>
      </c>
      <c r="AL108" s="28">
        <f t="shared" si="114"/>
        <v>10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1</v>
      </c>
      <c r="AV108" s="33" t="str">
        <f t="shared" si="105"/>
        <v/>
      </c>
      <c r="AW108" s="33">
        <f t="shared" si="116"/>
        <v>1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6.5">
      <c r="A109" s="1">
        <f>RAW!A109</f>
        <v>42459</v>
      </c>
      <c r="B109">
        <f>RAW!B109</f>
        <v>4.694</v>
      </c>
      <c r="C109">
        <f>RAW!C109</f>
        <v>4.7779999999999996</v>
      </c>
      <c r="D109">
        <f>RAW!D109</f>
        <v>4.694</v>
      </c>
      <c r="E109" s="5">
        <f>RAW!E109</f>
        <v>4.76</v>
      </c>
      <c r="F109" s="3">
        <f>RAW!N109</f>
        <v>82.462161217436702</v>
      </c>
      <c r="G109" s="5" t="str">
        <f t="shared" si="111"/>
        <v/>
      </c>
      <c r="H109" s="3">
        <f>RAW!O109</f>
        <v>72.126534437060798</v>
      </c>
      <c r="I109" s="5" t="str">
        <f t="shared" si="111"/>
        <v/>
      </c>
      <c r="J109" s="3">
        <f>RAW!P109</f>
        <v>65.9985170065478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1</v>
      </c>
      <c r="AK109" s="34" t="str">
        <f t="shared" si="101"/>
        <v>GROUP</v>
      </c>
      <c r="AL109" s="28">
        <f t="shared" si="114"/>
        <v>11</v>
      </c>
      <c r="AM109" s="28">
        <f t="shared" si="102"/>
        <v>11</v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1</v>
      </c>
      <c r="AV109" s="33" t="str">
        <f t="shared" si="105"/>
        <v>GROUP</v>
      </c>
      <c r="AW109" s="33">
        <f t="shared" si="116"/>
        <v>2</v>
      </c>
      <c r="AX109" s="33">
        <f t="shared" si="106"/>
        <v>2</v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6.5">
      <c r="A110" s="1">
        <f>RAW!A110</f>
        <v>42460</v>
      </c>
      <c r="B110">
        <f>RAW!B110</f>
        <v>4.7859999999999996</v>
      </c>
      <c r="C110">
        <f>RAW!C110</f>
        <v>4.7859999999999996</v>
      </c>
      <c r="D110">
        <f>RAW!D110</f>
        <v>4.6879999999999997</v>
      </c>
      <c r="E110" s="5">
        <f>RAW!E110</f>
        <v>4.702</v>
      </c>
      <c r="F110" s="3">
        <f>RAW!N110</f>
        <v>67.529402509153201</v>
      </c>
      <c r="G110" s="5" t="str">
        <f t="shared" si="111"/>
        <v/>
      </c>
      <c r="H110" s="3">
        <f>RAW!O110</f>
        <v>66.958614036938798</v>
      </c>
      <c r="I110" s="5" t="str">
        <f t="shared" si="111"/>
        <v/>
      </c>
      <c r="J110" s="3">
        <f>RAW!P110</f>
        <v>63.171045797664704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6.5">
      <c r="A111" s="1">
        <f>RAW!A111</f>
        <v>42461</v>
      </c>
      <c r="B111">
        <f>RAW!B111</f>
        <v>4.75</v>
      </c>
      <c r="C111">
        <f>RAW!C111</f>
        <v>4.78</v>
      </c>
      <c r="D111">
        <f>RAW!D111</f>
        <v>4.6520000000000001</v>
      </c>
      <c r="E111" s="5">
        <f>RAW!E111</f>
        <v>4.72</v>
      </c>
      <c r="F111" s="3">
        <f>RAW!N111</f>
        <v>69.527362042482906</v>
      </c>
      <c r="G111" s="5" t="str">
        <f t="shared" si="111"/>
        <v/>
      </c>
      <c r="H111" s="3">
        <f>RAW!O111</f>
        <v>67.731349334264195</v>
      </c>
      <c r="I111" s="5" t="str">
        <f t="shared" si="111"/>
        <v/>
      </c>
      <c r="J111" s="3">
        <f>RAW!P111</f>
        <v>63.678113814232297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6.5">
      <c r="A112" s="1">
        <f>RAW!A112</f>
        <v>42464</v>
      </c>
      <c r="B112">
        <f>RAW!B112</f>
        <v>4.79</v>
      </c>
      <c r="C112">
        <f>RAW!C112</f>
        <v>4.79</v>
      </c>
      <c r="D112">
        <f>RAW!D112</f>
        <v>4.66</v>
      </c>
      <c r="E112" s="5">
        <f>RAW!E112</f>
        <v>4.7320000000000002</v>
      </c>
      <c r="F112" s="3">
        <f>RAW!N112</f>
        <v>70.919107061787301</v>
      </c>
      <c r="G112" s="5" t="str">
        <f t="shared" si="111"/>
        <v/>
      </c>
      <c r="H112" s="3">
        <f>RAW!O112</f>
        <v>68.264211893896302</v>
      </c>
      <c r="I112" s="5" t="str">
        <f t="shared" si="111"/>
        <v/>
      </c>
      <c r="J112" s="3">
        <f>RAW!P112</f>
        <v>64.024832854500403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1</v>
      </c>
      <c r="AK112" s="34" t="str">
        <f t="shared" si="101"/>
        <v/>
      </c>
      <c r="AL112" s="28">
        <f t="shared" si="114"/>
        <v>1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6.5">
      <c r="A113" s="1">
        <f>RAW!A113</f>
        <v>42465</v>
      </c>
      <c r="B113">
        <f>RAW!B113</f>
        <v>4.75</v>
      </c>
      <c r="C113">
        <f>RAW!C113</f>
        <v>4.75</v>
      </c>
      <c r="D113">
        <f>RAW!D113</f>
        <v>4.6419999999999897</v>
      </c>
      <c r="E113" s="5">
        <f>RAW!E113</f>
        <v>4.7300000000000004</v>
      </c>
      <c r="F113" s="3">
        <f>RAW!N113</f>
        <v>70.294842580227893</v>
      </c>
      <c r="G113" s="5" t="str">
        <f t="shared" si="111"/>
        <v/>
      </c>
      <c r="H113" s="3">
        <f>RAW!O113</f>
        <v>68.0624795193539</v>
      </c>
      <c r="I113" s="5" t="str">
        <f t="shared" si="111"/>
        <v/>
      </c>
      <c r="J113" s="3">
        <f>RAW!P113</f>
        <v>63.918057526165597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0</v>
      </c>
      <c r="AG113" s="28" t="str">
        <f t="shared" si="100"/>
        <v/>
      </c>
      <c r="AH113" s="34">
        <f t="shared" si="113"/>
        <v>0</v>
      </c>
      <c r="AI113" s="34" t="str">
        <f t="shared" si="91"/>
        <v/>
      </c>
      <c r="AJ113" s="28">
        <f t="shared" si="92"/>
        <v>1</v>
      </c>
      <c r="AK113" s="34" t="str">
        <f t="shared" si="101"/>
        <v>GROUP</v>
      </c>
      <c r="AL113" s="28">
        <f t="shared" si="114"/>
        <v>2</v>
      </c>
      <c r="AM113" s="28">
        <f t="shared" si="102"/>
        <v>2</v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6.5">
      <c r="A114" s="1">
        <f>RAW!A114</f>
        <v>42466</v>
      </c>
      <c r="B114">
        <f>RAW!B114</f>
        <v>4.6719999999999997</v>
      </c>
      <c r="C114">
        <f>RAW!C114</f>
        <v>4.7480000000000002</v>
      </c>
      <c r="D114">
        <f>RAW!D114</f>
        <v>4.55</v>
      </c>
      <c r="E114" s="5">
        <f>RAW!E114</f>
        <v>4.5999999999999996</v>
      </c>
      <c r="F114" s="3">
        <f>RAW!N114</f>
        <v>42.155274195427701</v>
      </c>
      <c r="G114" s="5" t="str">
        <f t="shared" si="111"/>
        <v xml:space="preserve"> </v>
      </c>
      <c r="H114" s="3">
        <f>RAW!O114</f>
        <v>56.396243979116498</v>
      </c>
      <c r="I114" s="5" t="str">
        <f t="shared" si="111"/>
        <v/>
      </c>
      <c r="J114" s="3">
        <f>RAW!P114</f>
        <v>57.386255602894103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0</v>
      </c>
      <c r="AG114" s="28" t="str">
        <f t="shared" si="100"/>
        <v/>
      </c>
      <c r="AH114" s="34">
        <f t="shared" si="113"/>
        <v>0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6.5">
      <c r="A115" s="1">
        <f>RAW!A115</f>
        <v>42467</v>
      </c>
      <c r="B115">
        <f>RAW!B115</f>
        <v>4.6100000000000003</v>
      </c>
      <c r="C115">
        <f>RAW!C115</f>
        <v>4.6500000000000004</v>
      </c>
      <c r="D115">
        <f>RAW!D115</f>
        <v>4.5199999999999996</v>
      </c>
      <c r="E115" s="5">
        <f>RAW!E115</f>
        <v>4.6120000000000001</v>
      </c>
      <c r="F115" s="3">
        <f>RAW!N115</f>
        <v>44.545903750440601</v>
      </c>
      <c r="G115" s="5" t="str">
        <f t="shared" si="111"/>
        <v/>
      </c>
      <c r="H115" s="3">
        <f>RAW!O115</f>
        <v>57.126763492175797</v>
      </c>
      <c r="I115" s="5" t="str">
        <f t="shared" si="111"/>
        <v/>
      </c>
      <c r="J115" s="3">
        <f>RAW!P115</f>
        <v>57.804187944380203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0</v>
      </c>
      <c r="AG115" s="28" t="str">
        <f t="shared" si="100"/>
        <v/>
      </c>
      <c r="AH115" s="34">
        <f t="shared" si="113"/>
        <v>0</v>
      </c>
      <c r="AI115" s="34" t="str">
        <f t="shared" si="91"/>
        <v/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6.5">
      <c r="A116" s="1">
        <f>RAW!A116</f>
        <v>42468</v>
      </c>
      <c r="B116">
        <f>RAW!B116</f>
        <v>4.6120000000000001</v>
      </c>
      <c r="C116">
        <f>RAW!C116</f>
        <v>4.8499999999999996</v>
      </c>
      <c r="D116">
        <f>RAW!D116</f>
        <v>4.5720000000000001</v>
      </c>
      <c r="E116" s="5">
        <f>RAW!E116</f>
        <v>4.7240000000000002</v>
      </c>
      <c r="F116" s="3">
        <f>RAW!N116</f>
        <v>61.756330526381603</v>
      </c>
      <c r="G116" s="5" t="str">
        <f t="shared" si="111"/>
        <v xml:space="preserve"> </v>
      </c>
      <c r="H116" s="3">
        <f>RAW!O116</f>
        <v>63.305873581884299</v>
      </c>
      <c r="I116" s="5" t="str">
        <f t="shared" si="111"/>
        <v/>
      </c>
      <c r="J116" s="3">
        <f>RAW!P116</f>
        <v>61.504142246054201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6.5">
      <c r="A117" s="1">
        <f>RAW!A117</f>
        <v>42471</v>
      </c>
      <c r="B117">
        <f>RAW!B117</f>
        <v>4.7</v>
      </c>
      <c r="C117">
        <f>RAW!C117</f>
        <v>4.87</v>
      </c>
      <c r="D117">
        <f>RAW!D117</f>
        <v>4.6660000000000004</v>
      </c>
      <c r="E117" s="5">
        <f>RAW!E117</f>
        <v>4.8220000000000001</v>
      </c>
      <c r="F117" s="3">
        <f>RAW!N117</f>
        <v>70.957561441094498</v>
      </c>
      <c r="G117" s="5" t="str">
        <f t="shared" si="111"/>
        <v/>
      </c>
      <c r="H117" s="3">
        <f>RAW!O117</f>
        <v>67.693434775171994</v>
      </c>
      <c r="I117" s="5" t="str">
        <f t="shared" si="111"/>
        <v/>
      </c>
      <c r="J117" s="3">
        <f>RAW!P117</f>
        <v>64.374189923039197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1</v>
      </c>
      <c r="AK117" s="34" t="str">
        <f t="shared" si="101"/>
        <v>GROUP</v>
      </c>
      <c r="AL117" s="28">
        <f t="shared" si="114"/>
        <v>1</v>
      </c>
      <c r="AM117" s="28">
        <f t="shared" si="102"/>
        <v>1</v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6.5">
      <c r="A118" s="1">
        <f>RAW!A118</f>
        <v>42472</v>
      </c>
      <c r="B118">
        <f>RAW!B118</f>
        <v>4.83</v>
      </c>
      <c r="C118">
        <f>RAW!C118</f>
        <v>4.83</v>
      </c>
      <c r="D118">
        <f>RAW!D118</f>
        <v>4.6619999999999999</v>
      </c>
      <c r="E118" s="5">
        <f>RAW!E118</f>
        <v>4.71</v>
      </c>
      <c r="F118" s="3">
        <f>RAW!N118</f>
        <v>53.7234467594091</v>
      </c>
      <c r="G118" s="5" t="str">
        <f t="shared" si="111"/>
        <v/>
      </c>
      <c r="H118" s="3">
        <f>RAW!O118</f>
        <v>59.009349294142197</v>
      </c>
      <c r="I118" s="5" t="str">
        <f t="shared" si="111"/>
        <v/>
      </c>
      <c r="J118" s="3">
        <f>RAW!P118</f>
        <v>59.087856050552901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6.5">
      <c r="A119" s="1">
        <f>RAW!A119</f>
        <v>42473</v>
      </c>
      <c r="B119">
        <f>RAW!B119</f>
        <v>4.6900000000000004</v>
      </c>
      <c r="C119">
        <f>RAW!C119</f>
        <v>4.8499999999999996</v>
      </c>
      <c r="D119">
        <f>RAW!D119</f>
        <v>4.6900000000000004</v>
      </c>
      <c r="E119" s="5">
        <f>RAW!E119</f>
        <v>4.84</v>
      </c>
      <c r="F119" s="3">
        <f>RAW!N119</f>
        <v>65.176768996744897</v>
      </c>
      <c r="G119" s="5" t="str">
        <f t="shared" si="111"/>
        <v/>
      </c>
      <c r="H119" s="3">
        <f>RAW!O119</f>
        <v>64.674099830592596</v>
      </c>
      <c r="I119" s="5" t="str">
        <f t="shared" si="111"/>
        <v/>
      </c>
      <c r="J119" s="3">
        <f>RAW!P119</f>
        <v>62.809925628315703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6.5">
      <c r="A120" s="1">
        <f>RAW!A120</f>
        <v>42474</v>
      </c>
      <c r="B120">
        <f>RAW!B120</f>
        <v>4.88</v>
      </c>
      <c r="C120">
        <f>RAW!C120</f>
        <v>4.88</v>
      </c>
      <c r="D120">
        <f>RAW!D120</f>
        <v>4.7839999999999998</v>
      </c>
      <c r="E120" s="5">
        <f>RAW!E120</f>
        <v>4.8</v>
      </c>
      <c r="F120" s="3">
        <f>RAW!N120</f>
        <v>59.858618836103602</v>
      </c>
      <c r="G120" s="5" t="str">
        <f t="shared" si="111"/>
        <v/>
      </c>
      <c r="H120" s="3">
        <f>RAW!O120</f>
        <v>61.842172923792397</v>
      </c>
      <c r="I120" s="5" t="str">
        <f t="shared" si="111"/>
        <v/>
      </c>
      <c r="J120" s="3">
        <f>RAW!P120</f>
        <v>61.016491546599603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6.5">
      <c r="A121" s="1">
        <f>RAW!A121</f>
        <v>42475</v>
      </c>
      <c r="B121">
        <f>RAW!B121</f>
        <v>4.78</v>
      </c>
      <c r="C121">
        <f>RAW!C121</f>
        <v>4.9000000000000004</v>
      </c>
      <c r="D121">
        <f>RAW!D121</f>
        <v>4.78</v>
      </c>
      <c r="E121" s="5">
        <f>RAW!E121</f>
        <v>4.9000000000000004</v>
      </c>
      <c r="F121" s="3">
        <f>RAW!N121</f>
        <v>67.575299664646096</v>
      </c>
      <c r="G121" s="5" t="str">
        <f t="shared" si="111"/>
        <v/>
      </c>
      <c r="H121" s="3">
        <f>RAW!O121</f>
        <v>65.866200699851802</v>
      </c>
      <c r="I121" s="5" t="str">
        <f t="shared" si="111"/>
        <v/>
      </c>
      <c r="J121" s="3">
        <f>RAW!P121</f>
        <v>63.734670671897497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6.5">
      <c r="A122" s="1">
        <f>RAW!A122</f>
        <v>42478</v>
      </c>
      <c r="B122">
        <f>RAW!B122</f>
        <v>4.78</v>
      </c>
      <c r="C122">
        <f>RAW!C122</f>
        <v>4.9400000000000004</v>
      </c>
      <c r="D122">
        <f>RAW!D122</f>
        <v>4.72</v>
      </c>
      <c r="E122" s="5">
        <f>RAW!E122</f>
        <v>4.93</v>
      </c>
      <c r="F122" s="3">
        <f>RAW!N122</f>
        <v>69.619401798557107</v>
      </c>
      <c r="G122" s="5" t="str">
        <f t="shared" si="111"/>
        <v/>
      </c>
      <c r="H122" s="3">
        <f>RAW!O122</f>
        <v>66.990851242679199</v>
      </c>
      <c r="I122" s="5" t="str">
        <f t="shared" si="111"/>
        <v/>
      </c>
      <c r="J122" s="3">
        <f>RAW!P122</f>
        <v>64.514076793900401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6.5">
      <c r="A123" s="1">
        <f>RAW!A123</f>
        <v>42479</v>
      </c>
      <c r="B123">
        <f>RAW!B123</f>
        <v>4.96</v>
      </c>
      <c r="C123">
        <f>RAW!C123</f>
        <v>4.99</v>
      </c>
      <c r="D123">
        <f>RAW!D123</f>
        <v>4.88</v>
      </c>
      <c r="E123" s="5">
        <f>RAW!E123</f>
        <v>4.99</v>
      </c>
      <c r="F123" s="3">
        <f>RAW!N123</f>
        <v>73.515228549441204</v>
      </c>
      <c r="G123" s="5" t="str">
        <f t="shared" si="111"/>
        <v/>
      </c>
      <c r="H123" s="3">
        <f>RAW!O123</f>
        <v>69.178141732506703</v>
      </c>
      <c r="I123" s="5" t="str">
        <f t="shared" si="111"/>
        <v/>
      </c>
      <c r="J123" s="3">
        <f>RAW!P123</f>
        <v>66.0464909203925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1</v>
      </c>
      <c r="AK123" s="34" t="str">
        <f t="shared" si="101"/>
        <v/>
      </c>
      <c r="AL123" s="28">
        <f t="shared" si="114"/>
        <v>1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6.5">
      <c r="A124" s="1">
        <f>RAW!A124</f>
        <v>42480</v>
      </c>
      <c r="B124">
        <f>RAW!B124</f>
        <v>4.9820000000000002</v>
      </c>
      <c r="C124">
        <f>RAW!C124</f>
        <v>4.99</v>
      </c>
      <c r="D124">
        <f>RAW!D124</f>
        <v>4.9279999999999999</v>
      </c>
      <c r="E124" s="5">
        <f>RAW!E124</f>
        <v>4.99</v>
      </c>
      <c r="F124" s="3">
        <f>RAW!N124</f>
        <v>73.515228549441204</v>
      </c>
      <c r="G124" s="5" t="str">
        <f t="shared" si="111"/>
        <v/>
      </c>
      <c r="H124" s="3">
        <f>RAW!O124</f>
        <v>69.178141732506703</v>
      </c>
      <c r="I124" s="5" t="str">
        <f t="shared" si="111"/>
        <v/>
      </c>
      <c r="J124" s="3">
        <f>RAW!P124</f>
        <v>66.0464909203925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1</v>
      </c>
      <c r="AK124" s="34" t="str">
        <f t="shared" si="101"/>
        <v>GROUP</v>
      </c>
      <c r="AL124" s="28">
        <f t="shared" si="114"/>
        <v>2</v>
      </c>
      <c r="AM124" s="28">
        <f t="shared" si="102"/>
        <v>2</v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6.5">
      <c r="A125" s="1">
        <f>RAW!A125</f>
        <v>42481</v>
      </c>
      <c r="B125">
        <f>RAW!B125</f>
        <v>4.9340000000000002</v>
      </c>
      <c r="C125">
        <f>RAW!C125</f>
        <v>4.9880000000000004</v>
      </c>
      <c r="D125">
        <f>RAW!D125</f>
        <v>4.8899999999999997</v>
      </c>
      <c r="E125" s="5">
        <f>RAW!E125</f>
        <v>4.9000000000000004</v>
      </c>
      <c r="F125" s="3">
        <f>RAW!N125</f>
        <v>58.261672552160803</v>
      </c>
      <c r="G125" s="5" t="str">
        <f t="shared" si="111"/>
        <v/>
      </c>
      <c r="H125" s="3">
        <f>RAW!O125</f>
        <v>62.027913002954101</v>
      </c>
      <c r="I125" s="5" t="str">
        <f t="shared" si="111"/>
        <v/>
      </c>
      <c r="J125" s="3">
        <f>RAW!P125</f>
        <v>61.6441680456889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6.5">
      <c r="A126" s="1">
        <f>RAW!A126</f>
        <v>42482</v>
      </c>
      <c r="B126">
        <f>RAW!B126</f>
        <v>4.87</v>
      </c>
      <c r="C126">
        <f>RAW!C126</f>
        <v>4.9000000000000004</v>
      </c>
      <c r="D126">
        <f>RAW!D126</f>
        <v>4.8600000000000003</v>
      </c>
      <c r="E126" s="5">
        <f>RAW!E126</f>
        <v>4.9000000000000004</v>
      </c>
      <c r="F126" s="3">
        <f>RAW!N126</f>
        <v>58.261672552160803</v>
      </c>
      <c r="G126" s="5" t="str">
        <f t="shared" si="111"/>
        <v/>
      </c>
      <c r="H126" s="3">
        <f>RAW!O126</f>
        <v>62.027913002954101</v>
      </c>
      <c r="I126" s="5" t="str">
        <f t="shared" si="111"/>
        <v/>
      </c>
      <c r="J126" s="3">
        <f>RAW!P126</f>
        <v>61.6441680456889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6.5">
      <c r="A127" s="1">
        <f>RAW!A127</f>
        <v>42485</v>
      </c>
      <c r="B127">
        <f>RAW!B127</f>
        <v>4.84</v>
      </c>
      <c r="C127">
        <f>RAW!C127</f>
        <v>4.96</v>
      </c>
      <c r="D127">
        <f>RAW!D127</f>
        <v>4.84</v>
      </c>
      <c r="E127" s="5">
        <f>RAW!E127</f>
        <v>4.96</v>
      </c>
      <c r="F127" s="3">
        <f>RAW!N127</f>
        <v>64.874902805718804</v>
      </c>
      <c r="G127" s="5" t="str">
        <f t="shared" si="111"/>
        <v/>
      </c>
      <c r="H127" s="3">
        <f>RAW!O127</f>
        <v>64.837897873555804</v>
      </c>
      <c r="I127" s="5" t="str">
        <f t="shared" si="111"/>
        <v/>
      </c>
      <c r="J127" s="3">
        <f>RAW!P127</f>
        <v>63.435511985574898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6.5">
      <c r="A128" s="1">
        <f>RAW!A128</f>
        <v>42486</v>
      </c>
      <c r="B128">
        <f>RAW!B128</f>
        <v>4.9000000000000004</v>
      </c>
      <c r="C128">
        <f>RAW!C128</f>
        <v>4.9779999999999998</v>
      </c>
      <c r="D128">
        <f>RAW!D128</f>
        <v>4.88</v>
      </c>
      <c r="E128" s="5">
        <f>RAW!E128</f>
        <v>4.8819999999999997</v>
      </c>
      <c r="F128" s="3">
        <f>RAW!N128</f>
        <v>52.305465983179701</v>
      </c>
      <c r="G128" s="5" t="str">
        <f t="shared" si="111"/>
        <v/>
      </c>
      <c r="H128" s="3">
        <f>RAW!O128</f>
        <v>58.751167660954103</v>
      </c>
      <c r="I128" s="5" t="str">
        <f t="shared" si="111"/>
        <v/>
      </c>
      <c r="J128" s="3">
        <f>RAW!P128</f>
        <v>59.633853526523303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6.5">
      <c r="A129" s="1">
        <f>RAW!A129</f>
        <v>42487</v>
      </c>
      <c r="B129">
        <f>RAW!B129</f>
        <v>4.8819999999999997</v>
      </c>
      <c r="C129">
        <f>RAW!C129</f>
        <v>4.91</v>
      </c>
      <c r="D129">
        <f>RAW!D129</f>
        <v>4.8479999999999999</v>
      </c>
      <c r="E129" s="5">
        <f>RAW!E129</f>
        <v>4.9039999999999999</v>
      </c>
      <c r="F129" s="3">
        <f>RAW!N129</f>
        <v>55.163984300720102</v>
      </c>
      <c r="G129" s="5" t="str">
        <f t="shared" si="111"/>
        <v/>
      </c>
      <c r="H129" s="3">
        <f>RAW!O129</f>
        <v>59.894754291530703</v>
      </c>
      <c r="I129" s="5" t="str">
        <f t="shared" si="111"/>
        <v/>
      </c>
      <c r="J129" s="3">
        <f>RAW!P129</f>
        <v>60.337792335735202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6.5">
      <c r="A130" s="1">
        <f>RAW!A130</f>
        <v>42488</v>
      </c>
      <c r="B130">
        <f>RAW!B130</f>
        <v>4.9000000000000004</v>
      </c>
      <c r="C130">
        <f>RAW!C130</f>
        <v>4.92</v>
      </c>
      <c r="D130">
        <f>RAW!D130</f>
        <v>4.8579999999999997</v>
      </c>
      <c r="E130" s="5">
        <f>RAW!E130</f>
        <v>4.87</v>
      </c>
      <c r="F130" s="3">
        <f>RAW!N130</f>
        <v>49.784176916523698</v>
      </c>
      <c r="G130" s="5" t="str">
        <f t="shared" si="111"/>
        <v xml:space="preserve"> </v>
      </c>
      <c r="H130" s="3">
        <f>RAW!O130</f>
        <v>57.252975831667897</v>
      </c>
      <c r="I130" s="5" t="str">
        <f t="shared" si="111"/>
        <v/>
      </c>
      <c r="J130" s="3">
        <f>RAW!P130</f>
        <v>58.677313388630203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0</v>
      </c>
      <c r="AK130" s="34" t="str">
        <f t="shared" si="101"/>
        <v/>
      </c>
      <c r="AL130" s="28">
        <f t="shared" si="114"/>
        <v>0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6.5">
      <c r="A131" s="1">
        <f>RAW!A131</f>
        <v>42489</v>
      </c>
      <c r="B131">
        <f>RAW!B131</f>
        <v>4.87</v>
      </c>
      <c r="C131">
        <f>RAW!C131</f>
        <v>4.93</v>
      </c>
      <c r="D131">
        <f>RAW!D131</f>
        <v>4.84</v>
      </c>
      <c r="E131" s="5">
        <f>RAW!E131</f>
        <v>4.8680000000000003</v>
      </c>
      <c r="F131" s="3">
        <f>RAW!N131</f>
        <v>49.453195713538399</v>
      </c>
      <c r="G131" s="5" t="str">
        <f t="shared" si="111"/>
        <v/>
      </c>
      <c r="H131" s="3">
        <f>RAW!O131</f>
        <v>57.093450498636201</v>
      </c>
      <c r="I131" s="5" t="str">
        <f t="shared" si="111"/>
        <v/>
      </c>
      <c r="J131" s="3">
        <f>RAW!P131</f>
        <v>58.577746028627097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6.5">
      <c r="A132" s="1">
        <f>RAW!A132</f>
        <v>42492</v>
      </c>
      <c r="B132">
        <f>RAW!B132</f>
        <v>4.83</v>
      </c>
      <c r="C132">
        <f>RAW!C132</f>
        <v>4.8659999999999997</v>
      </c>
      <c r="D132">
        <f>RAW!D132</f>
        <v>4.7519999999999998</v>
      </c>
      <c r="E132" s="5">
        <f>RAW!E132</f>
        <v>4.83</v>
      </c>
      <c r="F132" s="3">
        <f>RAW!N132</f>
        <v>43.101307654011698</v>
      </c>
      <c r="G132" s="5" t="str">
        <f t="shared" ref="G132:I195" si="202">IF(SIGN(F131-50)&lt;&gt;SIGN(F132-50)," ","")</f>
        <v/>
      </c>
      <c r="H132" s="3">
        <f>RAW!O132</f>
        <v>54.013979927665098</v>
      </c>
      <c r="I132" s="5" t="str">
        <f t="shared" si="202"/>
        <v/>
      </c>
      <c r="J132" s="3">
        <f>RAW!P132</f>
        <v>56.6596789956957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6.5">
      <c r="A133" s="1">
        <f>RAW!A133</f>
        <v>42493</v>
      </c>
      <c r="B133">
        <f>RAW!B133</f>
        <v>4.7699999999999996</v>
      </c>
      <c r="C133">
        <f>RAW!C133</f>
        <v>4.8280000000000003</v>
      </c>
      <c r="D133">
        <f>RAW!D133</f>
        <v>4.7539999999999996</v>
      </c>
      <c r="E133" s="5">
        <f>RAW!E133</f>
        <v>4.78</v>
      </c>
      <c r="F133" s="3">
        <f>RAW!N133</f>
        <v>36.002651252193502</v>
      </c>
      <c r="G133" s="5" t="str">
        <f t="shared" si="202"/>
        <v/>
      </c>
      <c r="H133" s="3">
        <f>RAW!O133</f>
        <v>50.178837853484197</v>
      </c>
      <c r="I133" s="5" t="str">
        <f t="shared" si="202"/>
        <v/>
      </c>
      <c r="J133" s="3">
        <f>RAW!P133</f>
        <v>54.207424148164897</v>
      </c>
      <c r="K133" s="5" t="str">
        <f t="shared" ref="K133" si="210">IF(SIGN(J132-50)&lt;&gt;SIGN(J133-50)," ","")</f>
        <v/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6.5">
      <c r="A134" s="1">
        <f>RAW!A134</f>
        <v>42494</v>
      </c>
      <c r="B134">
        <f>RAW!B134</f>
        <v>4.78</v>
      </c>
      <c r="C134">
        <f>RAW!C134</f>
        <v>4.78</v>
      </c>
      <c r="D134">
        <f>RAW!D134</f>
        <v>4.6500000000000004</v>
      </c>
      <c r="E134" s="5">
        <f>RAW!E134</f>
        <v>4.7320000000000002</v>
      </c>
      <c r="F134" s="3">
        <f>RAW!N134</f>
        <v>30.395818798585601</v>
      </c>
      <c r="G134" s="5" t="str">
        <f t="shared" si="202"/>
        <v/>
      </c>
      <c r="H134" s="3">
        <f>RAW!O134</f>
        <v>46.747307853244301</v>
      </c>
      <c r="I134" s="5" t="str">
        <f t="shared" si="202"/>
        <v xml:space="preserve"> </v>
      </c>
      <c r="J134" s="3">
        <f>RAW!P134</f>
        <v>51.9413942922939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6.5">
      <c r="A135" s="1">
        <f>RAW!A135</f>
        <v>42495</v>
      </c>
      <c r="B135">
        <f>RAW!B135</f>
        <v>4.7679999999999998</v>
      </c>
      <c r="C135">
        <f>RAW!C135</f>
        <v>4.92</v>
      </c>
      <c r="D135">
        <f>RAW!D135</f>
        <v>4.702</v>
      </c>
      <c r="E135" s="5">
        <f>RAW!E135</f>
        <v>4.82</v>
      </c>
      <c r="F135" s="3">
        <f>RAW!N135</f>
        <v>47.787627416428201</v>
      </c>
      <c r="G135" s="5" t="str">
        <f t="shared" si="202"/>
        <v/>
      </c>
      <c r="H135" s="3">
        <f>RAW!O135</f>
        <v>53.0820937677587</v>
      </c>
      <c r="I135" s="5" t="str">
        <f t="shared" si="202"/>
        <v xml:space="preserve"> </v>
      </c>
      <c r="J135" s="3">
        <f>RAW!P135</f>
        <v>55.520675144931801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6.5">
      <c r="A136" s="1">
        <f>RAW!A136</f>
        <v>42496</v>
      </c>
      <c r="B136">
        <f>RAW!B136</f>
        <v>4.76</v>
      </c>
      <c r="C136">
        <f>RAW!C136</f>
        <v>4.82</v>
      </c>
      <c r="D136">
        <f>RAW!D136</f>
        <v>4.76</v>
      </c>
      <c r="E136" s="5">
        <f>RAW!E136</f>
        <v>4.8</v>
      </c>
      <c r="F136" s="3">
        <f>RAW!N136</f>
        <v>44.818294722688599</v>
      </c>
      <c r="G136" s="5" t="str">
        <f t="shared" si="202"/>
        <v/>
      </c>
      <c r="H136" s="3">
        <f>RAW!O136</f>
        <v>51.580313618012298</v>
      </c>
      <c r="I136" s="5" t="str">
        <f t="shared" si="202"/>
        <v/>
      </c>
      <c r="J136" s="3">
        <f>RAW!P136</f>
        <v>54.5511366938536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6.5">
      <c r="A137" s="1">
        <f>RAW!A137</f>
        <v>42499</v>
      </c>
      <c r="B137">
        <f>RAW!B137</f>
        <v>4.6079999999999997</v>
      </c>
      <c r="C137">
        <f>RAW!C137</f>
        <v>4.67</v>
      </c>
      <c r="D137">
        <f>RAW!D137</f>
        <v>4.5720000000000001</v>
      </c>
      <c r="E137" s="5">
        <f>RAW!E137</f>
        <v>4.5759999999999996</v>
      </c>
      <c r="F137" s="3">
        <f>RAW!N137</f>
        <v>24.735378828111099</v>
      </c>
      <c r="G137" s="5" t="str">
        <f t="shared" si="202"/>
        <v/>
      </c>
      <c r="H137" s="3">
        <f>RAW!O137</f>
        <v>38.457159610255097</v>
      </c>
      <c r="I137" s="5" t="str">
        <f t="shared" si="202"/>
        <v xml:space="preserve"> </v>
      </c>
      <c r="J137" s="3">
        <f>RAW!P137</f>
        <v>45.257100719119798</v>
      </c>
      <c r="K137" s="5" t="str">
        <f t="shared" ref="K137" si="214">IF(SIGN(J136-50)&lt;&gt;SIGN(J137-50)," ","")</f>
        <v xml:space="preserve"> </v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1</v>
      </c>
      <c r="AG137" s="28" t="str">
        <f t="shared" si="191"/>
        <v/>
      </c>
      <c r="AH137" s="34">
        <f t="shared" si="204"/>
        <v>1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6.5">
      <c r="A138" s="1">
        <f>RAW!A138</f>
        <v>42500</v>
      </c>
      <c r="B138">
        <f>RAW!B138</f>
        <v>4.5759999999999996</v>
      </c>
      <c r="C138">
        <f>RAW!C138</f>
        <v>4.58</v>
      </c>
      <c r="D138">
        <f>RAW!D138</f>
        <v>4.3940000000000001</v>
      </c>
      <c r="E138" s="5">
        <f>RAW!E138</f>
        <v>4.4800000000000004</v>
      </c>
      <c r="F138" s="3">
        <f>RAW!N138</f>
        <v>20.207847181971101</v>
      </c>
      <c r="G138" s="5" t="str">
        <f t="shared" si="202"/>
        <v/>
      </c>
      <c r="H138" s="3">
        <f>RAW!O138</f>
        <v>34.415862309728801</v>
      </c>
      <c r="I138" s="5" t="str">
        <f t="shared" si="202"/>
        <v/>
      </c>
      <c r="J138" s="3">
        <f>RAW!P138</f>
        <v>42.0344142312888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1</v>
      </c>
      <c r="AG138" s="28" t="str">
        <f t="shared" si="191"/>
        <v/>
      </c>
      <c r="AH138" s="34">
        <f t="shared" si="204"/>
        <v>2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6.5">
      <c r="A139" s="1">
        <f>RAW!A139</f>
        <v>42501</v>
      </c>
      <c r="B139">
        <f>RAW!B139</f>
        <v>4.468</v>
      </c>
      <c r="C139">
        <f>RAW!C139</f>
        <v>4.49</v>
      </c>
      <c r="D139">
        <f>RAW!D139</f>
        <v>4.3579999999999997</v>
      </c>
      <c r="E139" s="5">
        <f>RAW!E139</f>
        <v>4.43</v>
      </c>
      <c r="F139" s="3">
        <f>RAW!N139</f>
        <v>18.1852568419703</v>
      </c>
      <c r="G139" s="5" t="str">
        <f t="shared" si="202"/>
        <v/>
      </c>
      <c r="H139" s="3">
        <f>RAW!O139</f>
        <v>32.500224452785098</v>
      </c>
      <c r="I139" s="5" t="str">
        <f t="shared" si="202"/>
        <v/>
      </c>
      <c r="J139" s="3">
        <f>RAW!P139</f>
        <v>40.458861099258201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1</v>
      </c>
      <c r="AG139" s="28" t="str">
        <f t="shared" si="191"/>
        <v/>
      </c>
      <c r="AH139" s="34">
        <f t="shared" si="204"/>
        <v>3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6.5">
      <c r="A140" s="1">
        <f>RAW!A140</f>
        <v>42502</v>
      </c>
      <c r="B140">
        <f>RAW!B140</f>
        <v>4.3760000000000003</v>
      </c>
      <c r="C140">
        <f>RAW!C140</f>
        <v>4.49</v>
      </c>
      <c r="D140">
        <f>RAW!D140</f>
        <v>4.3</v>
      </c>
      <c r="E140" s="5">
        <f>RAW!E140</f>
        <v>4.4000000000000004</v>
      </c>
      <c r="F140" s="3">
        <f>RAW!N140</f>
        <v>16.9945737257334</v>
      </c>
      <c r="G140" s="5" t="str">
        <f t="shared" si="202"/>
        <v/>
      </c>
      <c r="H140" s="3">
        <f>RAW!O140</f>
        <v>31.3719062419163</v>
      </c>
      <c r="I140" s="5" t="str">
        <f t="shared" si="202"/>
        <v/>
      </c>
      <c r="J140" s="3">
        <f>RAW!P140</f>
        <v>39.525507811881901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1</v>
      </c>
      <c r="AG140" s="28" t="str">
        <f t="shared" si="191"/>
        <v/>
      </c>
      <c r="AH140" s="34">
        <f t="shared" si="204"/>
        <v>4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6.5">
      <c r="A141" s="1">
        <f>RAW!A141</f>
        <v>42503</v>
      </c>
      <c r="B141">
        <f>RAW!B141</f>
        <v>4.4539999999999997</v>
      </c>
      <c r="C141">
        <f>RAW!C141</f>
        <v>4.4539999999999997</v>
      </c>
      <c r="D141">
        <f>RAW!D141</f>
        <v>4.3499999999999996</v>
      </c>
      <c r="E141" s="5">
        <f>RAW!E141</f>
        <v>4.4539999999999997</v>
      </c>
      <c r="F141" s="3">
        <f>RAW!N141</f>
        <v>27.0280616730352</v>
      </c>
      <c r="G141" s="5" t="str">
        <f t="shared" si="202"/>
        <v/>
      </c>
      <c r="H141" s="3">
        <f>RAW!O141</f>
        <v>35.699222627834402</v>
      </c>
      <c r="I141" s="5" t="str">
        <f t="shared" si="202"/>
        <v/>
      </c>
      <c r="J141" s="3">
        <f>RAW!P141</f>
        <v>42.052081967220801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1</v>
      </c>
      <c r="AG141" s="28" t="str">
        <f t="shared" si="191"/>
        <v/>
      </c>
      <c r="AH141" s="34">
        <f t="shared" si="204"/>
        <v>5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6.5">
      <c r="A142" s="1">
        <f>RAW!A142</f>
        <v>42506</v>
      </c>
      <c r="B142">
        <f>RAW!B142</f>
        <v>4.5</v>
      </c>
      <c r="C142">
        <f>RAW!C142</f>
        <v>4.5</v>
      </c>
      <c r="D142">
        <f>RAW!D142</f>
        <v>4.34</v>
      </c>
      <c r="E142" s="5">
        <f>RAW!E142</f>
        <v>4.34</v>
      </c>
      <c r="F142" s="3">
        <f>RAW!N142</f>
        <v>20.827396120659401</v>
      </c>
      <c r="G142" s="5" t="str">
        <f t="shared" si="202"/>
        <v/>
      </c>
      <c r="H142" s="3">
        <f>RAW!O142</f>
        <v>31.223221401909498</v>
      </c>
      <c r="I142" s="5" t="str">
        <f t="shared" si="202"/>
        <v/>
      </c>
      <c r="J142" s="3">
        <f>RAW!P142</f>
        <v>38.487715544486598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1</v>
      </c>
      <c r="AG142" s="28" t="str">
        <f t="shared" si="191"/>
        <v>GROUP</v>
      </c>
      <c r="AH142" s="34">
        <f t="shared" si="204"/>
        <v>6</v>
      </c>
      <c r="AI142" s="34">
        <f t="shared" si="182"/>
        <v>6</v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6.5">
      <c r="A143" s="1">
        <f>RAW!A143</f>
        <v>42507</v>
      </c>
      <c r="B143">
        <f>RAW!B143</f>
        <v>4.3499999999999996</v>
      </c>
      <c r="C143">
        <f>RAW!C143</f>
        <v>4.4160000000000004</v>
      </c>
      <c r="D143">
        <f>RAW!D143</f>
        <v>4.3179999999999996</v>
      </c>
      <c r="E143" s="5">
        <f>RAW!E143</f>
        <v>4.4000000000000004</v>
      </c>
      <c r="F143" s="3">
        <f>RAW!N143</f>
        <v>30.603270227458601</v>
      </c>
      <c r="G143" s="5" t="str">
        <f t="shared" si="202"/>
        <v/>
      </c>
      <c r="H143" s="3">
        <f>RAW!O143</f>
        <v>35.7866165257944</v>
      </c>
      <c r="I143" s="5" t="str">
        <f t="shared" si="202"/>
        <v/>
      </c>
      <c r="J143" s="3">
        <f>RAW!P143</f>
        <v>41.240115082303902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6.5">
      <c r="A144" s="1">
        <f>RAW!A144</f>
        <v>42508</v>
      </c>
      <c r="B144">
        <f>RAW!B144</f>
        <v>4.3499999999999996</v>
      </c>
      <c r="C144">
        <f>RAW!C144</f>
        <v>4.42</v>
      </c>
      <c r="D144">
        <f>RAW!D144</f>
        <v>4.3499999999999996</v>
      </c>
      <c r="E144" s="5">
        <f>RAW!E144</f>
        <v>4.42</v>
      </c>
      <c r="F144" s="3">
        <f>RAW!N144</f>
        <v>33.782898661475201</v>
      </c>
      <c r="G144" s="5" t="str">
        <f t="shared" si="202"/>
        <v/>
      </c>
      <c r="H144" s="3">
        <f>RAW!O144</f>
        <v>37.280485005108503</v>
      </c>
      <c r="I144" s="5" t="str">
        <f t="shared" si="202"/>
        <v/>
      </c>
      <c r="J144" s="3">
        <f>RAW!P144</f>
        <v>42.146160258663102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6.5">
      <c r="A145" s="1">
        <f>RAW!A145</f>
        <v>42509</v>
      </c>
      <c r="B145">
        <f>RAW!B145</f>
        <v>4.42</v>
      </c>
      <c r="C145">
        <f>RAW!C145</f>
        <v>4.7</v>
      </c>
      <c r="D145">
        <f>RAW!D145</f>
        <v>4.3540000000000001</v>
      </c>
      <c r="E145" s="5">
        <f>RAW!E145</f>
        <v>4.6639999999999997</v>
      </c>
      <c r="F145" s="3">
        <f>RAW!N145</f>
        <v>59.920520118564603</v>
      </c>
      <c r="G145" s="5" t="str">
        <f t="shared" si="202"/>
        <v xml:space="preserve"> </v>
      </c>
      <c r="H145" s="3">
        <f>RAW!O145</f>
        <v>51.963174725072001</v>
      </c>
      <c r="I145" s="5" t="str">
        <f t="shared" si="202"/>
        <v xml:space="preserve"> </v>
      </c>
      <c r="J145" s="3">
        <f>RAW!P145</f>
        <v>51.688751237384999</v>
      </c>
      <c r="K145" s="5" t="str">
        <f t="shared" ref="K145" si="222">IF(SIGN(J144-50)&lt;&gt;SIGN(J145-50)," ","")</f>
        <v xml:space="preserve"> </v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6.5">
      <c r="A146" s="1">
        <f>RAW!A146</f>
        <v>42510</v>
      </c>
      <c r="B146">
        <f>RAW!B146</f>
        <v>4.7</v>
      </c>
      <c r="C146">
        <f>RAW!C146</f>
        <v>4.718</v>
      </c>
      <c r="D146">
        <f>RAW!D146</f>
        <v>4.6120000000000001</v>
      </c>
      <c r="E146" s="5">
        <f>RAW!E146</f>
        <v>4.7</v>
      </c>
      <c r="F146" s="3">
        <f>RAW!N146</f>
        <v>62.4704526455211</v>
      </c>
      <c r="G146" s="5" t="str">
        <f t="shared" si="202"/>
        <v/>
      </c>
      <c r="H146" s="3">
        <f>RAW!O146</f>
        <v>53.685890405269497</v>
      </c>
      <c r="I146" s="5" t="str">
        <f t="shared" si="202"/>
        <v/>
      </c>
      <c r="J146" s="3">
        <f>RAW!P146</f>
        <v>52.892473777729101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6.5">
      <c r="A147" s="1">
        <f>RAW!A147</f>
        <v>42513</v>
      </c>
      <c r="B147">
        <f>RAW!B147</f>
        <v>4.72</v>
      </c>
      <c r="C147">
        <f>RAW!C147</f>
        <v>4.7699999999999996</v>
      </c>
      <c r="D147">
        <f>RAW!D147</f>
        <v>4.6120000000000001</v>
      </c>
      <c r="E147" s="5">
        <f>RAW!E147</f>
        <v>4.68</v>
      </c>
      <c r="F147" s="3">
        <f>RAW!N147</f>
        <v>59.996415584108803</v>
      </c>
      <c r="G147" s="5" t="str">
        <f t="shared" si="202"/>
        <v/>
      </c>
      <c r="H147" s="3">
        <f>RAW!O147</f>
        <v>52.558194698767899</v>
      </c>
      <c r="I147" s="5" t="str">
        <f t="shared" si="202"/>
        <v/>
      </c>
      <c r="J147" s="3">
        <f>RAW!P147</f>
        <v>52.134730561547002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6.5">
      <c r="A148" s="1">
        <f>RAW!A148</f>
        <v>42514</v>
      </c>
      <c r="B148">
        <f>RAW!B148</f>
        <v>4.6219999999999999</v>
      </c>
      <c r="C148">
        <f>RAW!C148</f>
        <v>4.7380000000000004</v>
      </c>
      <c r="D148">
        <f>RAW!D148</f>
        <v>4.5039999999999996</v>
      </c>
      <c r="E148" s="5">
        <f>RAW!E148</f>
        <v>4.6479999999999997</v>
      </c>
      <c r="F148" s="3">
        <f>RAW!N148</f>
        <v>55.8664237597349</v>
      </c>
      <c r="G148" s="5" t="str">
        <f t="shared" si="202"/>
        <v/>
      </c>
      <c r="H148" s="3">
        <f>RAW!O148</f>
        <v>50.722350574341696</v>
      </c>
      <c r="I148" s="5" t="str">
        <f t="shared" si="202"/>
        <v/>
      </c>
      <c r="J148" s="3">
        <f>RAW!P148</f>
        <v>50.909449116384103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6.5">
      <c r="A149" s="1">
        <f>RAW!A149</f>
        <v>42515</v>
      </c>
      <c r="B149">
        <f>RAW!B149</f>
        <v>4.6459999999999999</v>
      </c>
      <c r="C149">
        <f>RAW!C149</f>
        <v>4.75</v>
      </c>
      <c r="D149">
        <f>RAW!D149</f>
        <v>4.6459999999999999</v>
      </c>
      <c r="E149" s="5">
        <f>RAW!E149</f>
        <v>4.75</v>
      </c>
      <c r="F149" s="3">
        <f>RAW!N149</f>
        <v>64.861487465333099</v>
      </c>
      <c r="G149" s="5" t="str">
        <f t="shared" si="202"/>
        <v/>
      </c>
      <c r="H149" s="3">
        <f>RAW!O149</f>
        <v>55.998289946544098</v>
      </c>
      <c r="I149" s="5" t="str">
        <f t="shared" si="202"/>
        <v/>
      </c>
      <c r="J149" s="3">
        <f>RAW!P149</f>
        <v>54.489275505703702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6.5">
      <c r="A150" s="1">
        <f>RAW!A150</f>
        <v>42516</v>
      </c>
      <c r="B150">
        <f>RAW!B150</f>
        <v>4.7699999999999996</v>
      </c>
      <c r="C150">
        <f>RAW!C150</f>
        <v>4.8380000000000001</v>
      </c>
      <c r="D150">
        <f>RAW!D150</f>
        <v>4.7300000000000004</v>
      </c>
      <c r="E150" s="5">
        <f>RAW!E150</f>
        <v>4.8339999999999996</v>
      </c>
      <c r="F150" s="3">
        <f>RAW!N150</f>
        <v>70.615594490634805</v>
      </c>
      <c r="G150" s="5" t="str">
        <f t="shared" si="202"/>
        <v/>
      </c>
      <c r="H150" s="3">
        <f>RAW!O150</f>
        <v>59.814104507188198</v>
      </c>
      <c r="I150" s="5" t="str">
        <f t="shared" si="202"/>
        <v/>
      </c>
      <c r="J150" s="3">
        <f>RAW!P150</f>
        <v>57.188815212981197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1</v>
      </c>
      <c r="AK150" s="34" t="str">
        <f t="shared" si="192"/>
        <v>GROUP</v>
      </c>
      <c r="AL150" s="28">
        <f t="shared" si="205"/>
        <v>1</v>
      </c>
      <c r="AM150" s="28">
        <f t="shared" si="193"/>
        <v>1</v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6.5">
      <c r="A151" s="1">
        <f>RAW!A151</f>
        <v>42517</v>
      </c>
      <c r="B151">
        <f>RAW!B151</f>
        <v>4.8380000000000001</v>
      </c>
      <c r="C151">
        <f>RAW!C151</f>
        <v>4.8719999999999999</v>
      </c>
      <c r="D151">
        <f>RAW!D151</f>
        <v>4.7279999999999998</v>
      </c>
      <c r="E151" s="5">
        <f>RAW!E151</f>
        <v>4.8</v>
      </c>
      <c r="F151" s="3">
        <f>RAW!N151</f>
        <v>65.546932237864397</v>
      </c>
      <c r="G151" s="5" t="str">
        <f t="shared" si="202"/>
        <v/>
      </c>
      <c r="H151" s="3">
        <f>RAW!O151</f>
        <v>57.635433837100798</v>
      </c>
      <c r="I151" s="5" t="str">
        <f t="shared" si="202"/>
        <v/>
      </c>
      <c r="J151" s="3">
        <f>RAW!P151</f>
        <v>55.782562537545701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6.5">
      <c r="A152" s="1">
        <f>RAW!A152</f>
        <v>42520</v>
      </c>
      <c r="B152">
        <f>RAW!B152</f>
        <v>4.83</v>
      </c>
      <c r="C152">
        <f>RAW!C152</f>
        <v>4.83</v>
      </c>
      <c r="D152">
        <f>RAW!D152</f>
        <v>4.7699999999999996</v>
      </c>
      <c r="E152" s="5">
        <f>RAW!E152</f>
        <v>4.82</v>
      </c>
      <c r="F152" s="3">
        <f>RAW!N152</f>
        <v>67.164399733281002</v>
      </c>
      <c r="G152" s="5" t="str">
        <f t="shared" si="202"/>
        <v/>
      </c>
      <c r="H152" s="3">
        <f>RAW!O152</f>
        <v>58.590909082771802</v>
      </c>
      <c r="I152" s="5" t="str">
        <f t="shared" si="202"/>
        <v/>
      </c>
      <c r="J152" s="3">
        <f>RAW!P152</f>
        <v>56.444077777227797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6.5">
      <c r="A153" s="1">
        <f>RAW!A153</f>
        <v>42521</v>
      </c>
      <c r="B153">
        <f>RAW!B153</f>
        <v>4.8499999999999996</v>
      </c>
      <c r="C153">
        <f>RAW!C153</f>
        <v>4.8879999999999999</v>
      </c>
      <c r="D153">
        <f>RAW!D153</f>
        <v>4.7619999999999996</v>
      </c>
      <c r="E153" s="5">
        <f>RAW!E153</f>
        <v>4.8860000000000001</v>
      </c>
      <c r="F153" s="3">
        <f>RAW!N153</f>
        <v>72.190798223815193</v>
      </c>
      <c r="G153" s="5" t="str">
        <f t="shared" si="202"/>
        <v/>
      </c>
      <c r="H153" s="3">
        <f>RAW!O153</f>
        <v>61.663650770079201</v>
      </c>
      <c r="I153" s="5" t="str">
        <f t="shared" si="202"/>
        <v/>
      </c>
      <c r="J153" s="3">
        <f>RAW!P153</f>
        <v>58.590661422030301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1</v>
      </c>
      <c r="AK153" s="34" t="str">
        <f t="shared" si="192"/>
        <v/>
      </c>
      <c r="AL153" s="28">
        <f t="shared" si="205"/>
        <v>1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6.5">
      <c r="A154" s="1">
        <f>RAW!A154</f>
        <v>42522</v>
      </c>
      <c r="B154">
        <f>RAW!B154</f>
        <v>4.8940000000000001</v>
      </c>
      <c r="C154">
        <f>RAW!C154</f>
        <v>4.8940000000000001</v>
      </c>
      <c r="D154">
        <f>RAW!D154</f>
        <v>4.8099999999999996</v>
      </c>
      <c r="E154" s="5">
        <f>RAW!E154</f>
        <v>4.88</v>
      </c>
      <c r="F154" s="3">
        <f>RAW!N154</f>
        <v>71.037468363262505</v>
      </c>
      <c r="G154" s="5" t="str">
        <f t="shared" si="202"/>
        <v/>
      </c>
      <c r="H154" s="3">
        <f>RAW!O154</f>
        <v>61.218908979837501</v>
      </c>
      <c r="I154" s="5" t="str">
        <f t="shared" si="202"/>
        <v/>
      </c>
      <c r="J154" s="3">
        <f>RAW!P154</f>
        <v>58.316322551827596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1</v>
      </c>
      <c r="AK154" s="34" t="str">
        <f t="shared" si="192"/>
        <v>GROUP</v>
      </c>
      <c r="AL154" s="28">
        <f t="shared" si="205"/>
        <v>2</v>
      </c>
      <c r="AM154" s="28">
        <f t="shared" si="193"/>
        <v>2</v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6.5">
      <c r="A155" s="1">
        <f>RAW!A155</f>
        <v>42523</v>
      </c>
      <c r="B155">
        <f>RAW!B155</f>
        <v>4.8860000000000001</v>
      </c>
      <c r="C155">
        <f>RAW!C155</f>
        <v>4.8879999999999999</v>
      </c>
      <c r="D155">
        <f>RAW!D155</f>
        <v>4.8259999999999996</v>
      </c>
      <c r="E155" s="5">
        <f>RAW!E155</f>
        <v>4.8259999999999996</v>
      </c>
      <c r="F155" s="3">
        <f>RAW!N155</f>
        <v>60.832801956950902</v>
      </c>
      <c r="G155" s="5" t="str">
        <f t="shared" si="202"/>
        <v/>
      </c>
      <c r="H155" s="3">
        <f>RAW!O155</f>
        <v>57.219033968168702</v>
      </c>
      <c r="I155" s="5" t="str">
        <f t="shared" si="202"/>
        <v/>
      </c>
      <c r="J155" s="3">
        <f>RAW!P155</f>
        <v>55.845296333934797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6.5">
      <c r="A156" s="1">
        <f>RAW!A156</f>
        <v>42524</v>
      </c>
      <c r="B156">
        <f>RAW!B156</f>
        <v>4.8259999999999996</v>
      </c>
      <c r="C156">
        <f>RAW!C156</f>
        <v>4.8719999999999999</v>
      </c>
      <c r="D156">
        <f>RAW!D156</f>
        <v>4.718</v>
      </c>
      <c r="E156" s="5">
        <f>RAW!E156</f>
        <v>4.8439999999999896</v>
      </c>
      <c r="F156" s="3">
        <f>RAW!N156</f>
        <v>62.905094844132002</v>
      </c>
      <c r="G156" s="5" t="str">
        <f t="shared" si="202"/>
        <v/>
      </c>
      <c r="H156" s="3">
        <f>RAW!O156</f>
        <v>58.199440858770302</v>
      </c>
      <c r="I156" s="5" t="str">
        <f t="shared" si="202"/>
        <v/>
      </c>
      <c r="J156" s="3">
        <f>RAW!P156</f>
        <v>56.490562270262402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6.5">
      <c r="A157" s="1">
        <f>RAW!A157</f>
        <v>42527</v>
      </c>
      <c r="B157">
        <f>RAW!B157</f>
        <v>4.8259999999999996</v>
      </c>
      <c r="C157">
        <f>RAW!C157</f>
        <v>4.8380000000000001</v>
      </c>
      <c r="D157">
        <f>RAW!D157</f>
        <v>4.7</v>
      </c>
      <c r="E157" s="5">
        <f>RAW!E157</f>
        <v>4.7839999999999998</v>
      </c>
      <c r="F157" s="3">
        <f>RAW!N157</f>
        <v>52.170633064499803</v>
      </c>
      <c r="G157" s="5" t="str">
        <f t="shared" si="202"/>
        <v/>
      </c>
      <c r="H157" s="3">
        <f>RAW!O157</f>
        <v>53.775553262154702</v>
      </c>
      <c r="I157" s="5" t="str">
        <f t="shared" si="202"/>
        <v/>
      </c>
      <c r="J157" s="3">
        <f>RAW!P157</f>
        <v>53.7417708779127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6.5">
      <c r="A158" s="1">
        <f>RAW!A158</f>
        <v>42528</v>
      </c>
      <c r="B158">
        <f>RAW!B158</f>
        <v>4.84</v>
      </c>
      <c r="C158">
        <f>RAW!C158</f>
        <v>4.84</v>
      </c>
      <c r="D158">
        <f>RAW!D158</f>
        <v>4.702</v>
      </c>
      <c r="E158" s="5">
        <f>RAW!E158</f>
        <v>4.7699999999999996</v>
      </c>
      <c r="F158" s="3">
        <f>RAW!N158</f>
        <v>49.854709521633403</v>
      </c>
      <c r="G158" s="5" t="str">
        <f t="shared" si="202"/>
        <v xml:space="preserve"> </v>
      </c>
      <c r="H158" s="3">
        <f>RAW!O158</f>
        <v>52.7676599227701</v>
      </c>
      <c r="I158" s="5" t="str">
        <f t="shared" si="202"/>
        <v/>
      </c>
      <c r="J158" s="3">
        <f>RAW!P158</f>
        <v>53.108634734861901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6.5">
      <c r="A159" s="1">
        <f>RAW!A159</f>
        <v>42529</v>
      </c>
      <c r="B159">
        <f>RAW!B159</f>
        <v>4.7699999999999996</v>
      </c>
      <c r="C159">
        <f>RAW!C159</f>
        <v>4.79</v>
      </c>
      <c r="D159">
        <f>RAW!D159</f>
        <v>4.6980000000000004</v>
      </c>
      <c r="E159" s="5">
        <f>RAW!E159</f>
        <v>4.6980000000000004</v>
      </c>
      <c r="F159" s="3">
        <f>RAW!N159</f>
        <v>39.368887084720399</v>
      </c>
      <c r="G159" s="5" t="str">
        <f t="shared" si="202"/>
        <v/>
      </c>
      <c r="H159" s="3">
        <f>RAW!O159</f>
        <v>47.805231478570498</v>
      </c>
      <c r="I159" s="5" t="str">
        <f t="shared" si="202"/>
        <v xml:space="preserve"> </v>
      </c>
      <c r="J159" s="3">
        <f>RAW!P159</f>
        <v>49.932064818159802</v>
      </c>
      <c r="K159" s="5" t="str">
        <f t="shared" ref="K159" si="236">IF(SIGN(J158-50)&lt;&gt;SIGN(J159-50)," ","")</f>
        <v xml:space="preserve"> </v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6.5">
      <c r="A160" s="1">
        <f>RAW!A160</f>
        <v>42530</v>
      </c>
      <c r="B160">
        <f>RAW!B160</f>
        <v>4.6900000000000004</v>
      </c>
      <c r="C160">
        <f>RAW!C160</f>
        <v>4.6900000000000004</v>
      </c>
      <c r="D160">
        <f>RAW!D160</f>
        <v>4.6040000000000001</v>
      </c>
      <c r="E160" s="5">
        <f>RAW!E160</f>
        <v>4.6639999999999997</v>
      </c>
      <c r="F160" s="3">
        <f>RAW!N160</f>
        <v>35.2807341587868</v>
      </c>
      <c r="G160" s="5" t="str">
        <f t="shared" si="202"/>
        <v/>
      </c>
      <c r="H160" s="3">
        <f>RAW!O160</f>
        <v>45.6232850699243</v>
      </c>
      <c r="I160" s="5" t="str">
        <f t="shared" si="202"/>
        <v/>
      </c>
      <c r="J160" s="3">
        <f>RAW!P160</f>
        <v>48.493876028936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6.5">
      <c r="A161" s="1">
        <f>RAW!A161</f>
        <v>42531</v>
      </c>
      <c r="B161">
        <f>RAW!B161</f>
        <v>4.6739999999999897</v>
      </c>
      <c r="C161">
        <f>RAW!C161</f>
        <v>4.6739999999999897</v>
      </c>
      <c r="D161">
        <f>RAW!D161</f>
        <v>4.4379999999999997</v>
      </c>
      <c r="E161" s="5">
        <f>RAW!E161</f>
        <v>4.5</v>
      </c>
      <c r="F161" s="3">
        <f>RAW!N161</f>
        <v>22.268030808399502</v>
      </c>
      <c r="G161" s="5" t="str">
        <f t="shared" si="202"/>
        <v/>
      </c>
      <c r="H161" s="3">
        <f>RAW!O161</f>
        <v>36.879437843781801</v>
      </c>
      <c r="I161" s="5" t="str">
        <f t="shared" si="202"/>
        <v/>
      </c>
      <c r="J161" s="3">
        <f>RAW!P161</f>
        <v>42.320268486737298</v>
      </c>
      <c r="K161" s="5" t="str">
        <f t="shared" ref="K161" si="238">IF(SIGN(J160-50)&lt;&gt;SIGN(J161-50)," ","")</f>
        <v/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1</v>
      </c>
      <c r="AG161" s="28" t="str">
        <f t="shared" si="191"/>
        <v/>
      </c>
      <c r="AH161" s="34">
        <f t="shared" si="204"/>
        <v>1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6.5">
      <c r="A162" s="1">
        <f>RAW!A162</f>
        <v>42534</v>
      </c>
      <c r="B162">
        <f>RAW!B162</f>
        <v>4.4980000000000002</v>
      </c>
      <c r="C162">
        <f>RAW!C162</f>
        <v>4.4980000000000002</v>
      </c>
      <c r="D162">
        <f>RAW!D162</f>
        <v>4.25</v>
      </c>
      <c r="E162" s="5">
        <f>RAW!E162</f>
        <v>4.25</v>
      </c>
      <c r="F162" s="3">
        <f>RAW!N162</f>
        <v>13.447258407508301</v>
      </c>
      <c r="G162" s="5" t="str">
        <f t="shared" si="202"/>
        <v/>
      </c>
      <c r="H162" s="3">
        <f>RAW!O162</f>
        <v>28.053143829747199</v>
      </c>
      <c r="I162" s="5" t="str">
        <f t="shared" si="202"/>
        <v/>
      </c>
      <c r="J162" s="3">
        <f>RAW!P162</f>
        <v>35.156477118052102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2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1</v>
      </c>
      <c r="AR162" s="33" t="str">
        <f t="shared" si="194"/>
        <v/>
      </c>
      <c r="AS162" s="33">
        <f t="shared" si="206"/>
        <v>1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6.5">
      <c r="A163" s="1">
        <f>RAW!A163</f>
        <v>42535</v>
      </c>
      <c r="B163">
        <f>RAW!B163</f>
        <v>4.2519999999999998</v>
      </c>
      <c r="C163">
        <f>RAW!C163</f>
        <v>4.3</v>
      </c>
      <c r="D163">
        <f>RAW!D163</f>
        <v>4</v>
      </c>
      <c r="E163" s="5">
        <f>RAW!E163</f>
        <v>4.13</v>
      </c>
      <c r="F163" s="3">
        <f>RAW!N163</f>
        <v>11.005868479881901</v>
      </c>
      <c r="G163" s="5" t="str">
        <f t="shared" si="202"/>
        <v/>
      </c>
      <c r="H163" s="3">
        <f>RAW!O163</f>
        <v>24.964657833688701</v>
      </c>
      <c r="I163" s="5" t="str">
        <f t="shared" si="202"/>
        <v/>
      </c>
      <c r="J163" s="3">
        <f>RAW!P163</f>
        <v>32.392880688276598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3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1</v>
      </c>
      <c r="AR163" s="33" t="str">
        <f t="shared" si="194"/>
        <v/>
      </c>
      <c r="AS163" s="33">
        <f t="shared" si="206"/>
        <v>2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6.5">
      <c r="A164" s="1">
        <f>RAW!A164</f>
        <v>42536</v>
      </c>
      <c r="B164">
        <f>RAW!B164</f>
        <v>4.2</v>
      </c>
      <c r="C164">
        <f>RAW!C164</f>
        <v>4.2039999999999997</v>
      </c>
      <c r="D164">
        <f>RAW!D164</f>
        <v>4.07</v>
      </c>
      <c r="E164" s="5">
        <f>RAW!E164</f>
        <v>4.07</v>
      </c>
      <c r="F164" s="3">
        <f>RAW!N164</f>
        <v>9.9519031328746301</v>
      </c>
      <c r="G164" s="5" t="str">
        <f t="shared" si="202"/>
        <v/>
      </c>
      <c r="H164" s="3">
        <f>RAW!O164</f>
        <v>23.5675399927561</v>
      </c>
      <c r="I164" s="5" t="str">
        <f t="shared" si="202"/>
        <v/>
      </c>
      <c r="J164" s="3">
        <f>RAW!P164</f>
        <v>31.109028500806001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4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1</v>
      </c>
      <c r="AR164" s="33" t="str">
        <f t="shared" si="194"/>
        <v/>
      </c>
      <c r="AS164" s="33">
        <f t="shared" si="206"/>
        <v>3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6.5">
      <c r="A165" s="1">
        <f>RAW!A165</f>
        <v>42537</v>
      </c>
      <c r="B165">
        <f>RAW!B165</f>
        <v>4.12</v>
      </c>
      <c r="C165">
        <f>RAW!C165</f>
        <v>4.1779999999999999</v>
      </c>
      <c r="D165">
        <f>RAW!D165</f>
        <v>4.05</v>
      </c>
      <c r="E165" s="5">
        <f>RAW!E165</f>
        <v>4.0659999999999998</v>
      </c>
      <c r="F165" s="3">
        <f>RAW!N165</f>
        <v>9.8783263299368596</v>
      </c>
      <c r="G165" s="5" t="str">
        <f t="shared" si="202"/>
        <v/>
      </c>
      <c r="H165" s="3">
        <f>RAW!O165</f>
        <v>23.473226542021902</v>
      </c>
      <c r="I165" s="5" t="str">
        <f t="shared" si="202"/>
        <v/>
      </c>
      <c r="J165" s="3">
        <f>RAW!P165</f>
        <v>31.022959508156799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>GROUP</v>
      </c>
      <c r="AH165" s="34">
        <f t="shared" si="204"/>
        <v>5</v>
      </c>
      <c r="AI165" s="34">
        <f t="shared" si="182"/>
        <v>5</v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1</v>
      </c>
      <c r="AR165" s="33" t="str">
        <f t="shared" si="194"/>
        <v>GROUP</v>
      </c>
      <c r="AS165" s="33">
        <f t="shared" si="206"/>
        <v>4</v>
      </c>
      <c r="AT165" s="33">
        <f t="shared" si="195"/>
        <v>4</v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6.5">
      <c r="A166" s="1">
        <f>RAW!A166</f>
        <v>42538</v>
      </c>
      <c r="B166">
        <f>RAW!B166</f>
        <v>4.1319999999999997</v>
      </c>
      <c r="C166">
        <f>RAW!C166</f>
        <v>4.3039999999999896</v>
      </c>
      <c r="D166">
        <f>RAW!D166</f>
        <v>4.0999999999999996</v>
      </c>
      <c r="E166" s="5">
        <f>RAW!E166</f>
        <v>4.3039999999999896</v>
      </c>
      <c r="F166" s="3">
        <f>RAW!N166</f>
        <v>40.443538495439</v>
      </c>
      <c r="G166" s="5" t="str">
        <f t="shared" si="202"/>
        <v/>
      </c>
      <c r="H166" s="3">
        <f>RAW!O166</f>
        <v>39.091669251072901</v>
      </c>
      <c r="I166" s="5" t="str">
        <f t="shared" si="202"/>
        <v/>
      </c>
      <c r="J166" s="3">
        <f>RAW!P166</f>
        <v>41.188466426291598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0</v>
      </c>
      <c r="AG166" s="28" t="str">
        <f t="shared" si="191"/>
        <v/>
      </c>
      <c r="AH166" s="34">
        <f t="shared" si="204"/>
        <v>0</v>
      </c>
      <c r="AI166" s="34" t="str">
        <f t="shared" si="182"/>
        <v/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6.5">
      <c r="A167" s="1">
        <f>RAW!A167</f>
        <v>42541</v>
      </c>
      <c r="B167">
        <f>RAW!B167</f>
        <v>4.3039999999999896</v>
      </c>
      <c r="C167">
        <f>RAW!C167</f>
        <v>4.38</v>
      </c>
      <c r="D167">
        <f>RAW!D167</f>
        <v>4.2639999999999896</v>
      </c>
      <c r="E167" s="5">
        <f>RAW!E167</f>
        <v>4.33</v>
      </c>
      <c r="F167" s="3">
        <f>RAW!N167</f>
        <v>42.911236355624098</v>
      </c>
      <c r="G167" s="5" t="str">
        <f t="shared" si="202"/>
        <v/>
      </c>
      <c r="H167" s="3">
        <f>RAW!O167</f>
        <v>40.519831632894501</v>
      </c>
      <c r="I167" s="5" t="str">
        <f t="shared" si="202"/>
        <v/>
      </c>
      <c r="J167" s="3">
        <f>RAW!P167</f>
        <v>42.166136627132097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6.5">
      <c r="A168" s="1">
        <f>RAW!A168</f>
        <v>42542</v>
      </c>
      <c r="B168">
        <f>RAW!B168</f>
        <v>4.33</v>
      </c>
      <c r="C168">
        <f>RAW!C168</f>
        <v>4.3959999999999999</v>
      </c>
      <c r="D168">
        <f>RAW!D168</f>
        <v>4.3099999999999996</v>
      </c>
      <c r="E168" s="5">
        <f>RAW!E168</f>
        <v>4.3959999999999999</v>
      </c>
      <c r="F168" s="3">
        <f>RAW!N168</f>
        <v>49.150932842826002</v>
      </c>
      <c r="G168" s="5" t="str">
        <f t="shared" si="202"/>
        <v/>
      </c>
      <c r="H168" s="3">
        <f>RAW!O168</f>
        <v>44.102825142117702</v>
      </c>
      <c r="I168" s="5" t="str">
        <f t="shared" si="202"/>
        <v/>
      </c>
      <c r="J168" s="3">
        <f>RAW!P168</f>
        <v>44.619958522131803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6.5">
      <c r="A169" s="1">
        <f>RAW!A169</f>
        <v>42543</v>
      </c>
      <c r="B169">
        <f>RAW!B169</f>
        <v>4.4000000000000004</v>
      </c>
      <c r="C169">
        <f>RAW!C169</f>
        <v>4.4000000000000004</v>
      </c>
      <c r="D169">
        <f>RAW!D169</f>
        <v>4.2699999999999996</v>
      </c>
      <c r="E169" s="5">
        <f>RAW!E169</f>
        <v>4.4000000000000004</v>
      </c>
      <c r="F169" s="3">
        <f>RAW!N169</f>
        <v>49.540888541672203</v>
      </c>
      <c r="G169" s="5" t="str">
        <f t="shared" si="202"/>
        <v/>
      </c>
      <c r="H169" s="3">
        <f>RAW!O169</f>
        <v>44.321732462507498</v>
      </c>
      <c r="I169" s="5" t="str">
        <f t="shared" si="202"/>
        <v/>
      </c>
      <c r="J169" s="3">
        <f>RAW!P169</f>
        <v>44.7690828305767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6.5">
      <c r="A170" s="1">
        <f>RAW!A170</f>
        <v>42544</v>
      </c>
      <c r="B170">
        <f>RAW!B170</f>
        <v>4.3919999999999897</v>
      </c>
      <c r="C170">
        <f>RAW!C170</f>
        <v>4.4400000000000004</v>
      </c>
      <c r="D170">
        <f>RAW!D170</f>
        <v>4.3</v>
      </c>
      <c r="E170" s="5">
        <f>RAW!E170</f>
        <v>4.41</v>
      </c>
      <c r="F170" s="3">
        <f>RAW!N170</f>
        <v>50.644844143256599</v>
      </c>
      <c r="G170" s="5" t="str">
        <f t="shared" si="202"/>
        <v xml:space="preserve"> </v>
      </c>
      <c r="H170" s="3">
        <f>RAW!O170</f>
        <v>44.9026650130956</v>
      </c>
      <c r="I170" s="5" t="str">
        <f t="shared" si="202"/>
        <v/>
      </c>
      <c r="J170" s="3">
        <f>RAW!P170</f>
        <v>45.156739925258996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6.5">
      <c r="A171" s="1">
        <f>RAW!A171</f>
        <v>42545</v>
      </c>
      <c r="B171">
        <f>RAW!B171</f>
        <v>4</v>
      </c>
      <c r="C171">
        <f>RAW!C171</f>
        <v>4.2859999999999996</v>
      </c>
      <c r="D171">
        <f>RAW!D171</f>
        <v>3.9</v>
      </c>
      <c r="E171" s="5">
        <f>RAW!E171</f>
        <v>4.2519999999999998</v>
      </c>
      <c r="F171" s="3">
        <f>RAW!N171</f>
        <v>36.090114439743601</v>
      </c>
      <c r="G171" s="5" t="str">
        <f t="shared" si="202"/>
        <v xml:space="preserve"> </v>
      </c>
      <c r="H171" s="3">
        <f>RAW!O171</f>
        <v>38.132793981204202</v>
      </c>
      <c r="I171" s="5" t="str">
        <f t="shared" si="202"/>
        <v/>
      </c>
      <c r="J171" s="3">
        <f>RAW!P171</f>
        <v>40.446987793541503</v>
      </c>
      <c r="K171" s="5" t="str">
        <f t="shared" ref="K171" si="248">IF(SIGN(J170-50)&lt;&gt;SIGN(J171-50)," ","")</f>
        <v/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6.5">
      <c r="A172" s="1">
        <f>RAW!A172</f>
        <v>42548</v>
      </c>
      <c r="B172">
        <f>RAW!B172</f>
        <v>4.2839999999999998</v>
      </c>
      <c r="C172">
        <f>RAW!C172</f>
        <v>4.2839999999999998</v>
      </c>
      <c r="D172">
        <f>RAW!D172</f>
        <v>4</v>
      </c>
      <c r="E172" s="5">
        <f>RAW!E172</f>
        <v>4</v>
      </c>
      <c r="F172" s="3">
        <f>RAW!N172</f>
        <v>23.515147418266299</v>
      </c>
      <c r="G172" s="5" t="str">
        <f t="shared" si="202"/>
        <v/>
      </c>
      <c r="H172" s="3">
        <f>RAW!O172</f>
        <v>30.289069263476801</v>
      </c>
      <c r="I172" s="5" t="str">
        <f t="shared" si="202"/>
        <v/>
      </c>
      <c r="J172" s="3">
        <f>RAW!P172</f>
        <v>34.432757809590903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6.5">
      <c r="A173" s="1">
        <f>RAW!A173</f>
        <v>42549</v>
      </c>
      <c r="B173">
        <f>RAW!B173</f>
        <v>4.08</v>
      </c>
      <c r="C173">
        <f>RAW!C173</f>
        <v>4.1779999999999999</v>
      </c>
      <c r="D173">
        <f>RAW!D173</f>
        <v>3.91</v>
      </c>
      <c r="E173" s="5">
        <f>RAW!E173</f>
        <v>4.1500000000000004</v>
      </c>
      <c r="F173" s="3">
        <f>RAW!N173</f>
        <v>38.4163558022275</v>
      </c>
      <c r="G173" s="5" t="str">
        <f t="shared" si="202"/>
        <v/>
      </c>
      <c r="H173" s="3">
        <f>RAW!O173</f>
        <v>38.410058079959001</v>
      </c>
      <c r="I173" s="5" t="str">
        <f t="shared" si="202"/>
        <v/>
      </c>
      <c r="J173" s="3">
        <f>RAW!P173</f>
        <v>40.0080407282165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6.5">
      <c r="A174" s="1">
        <f>RAW!A174</f>
        <v>42550</v>
      </c>
      <c r="B174">
        <f>RAW!B174</f>
        <v>4.18</v>
      </c>
      <c r="C174">
        <f>RAW!C174</f>
        <v>4.3419999999999996</v>
      </c>
      <c r="D174">
        <f>RAW!D174</f>
        <v>4.08</v>
      </c>
      <c r="E174" s="5">
        <f>RAW!E174</f>
        <v>4.3019999999999996</v>
      </c>
      <c r="F174" s="3">
        <f>RAW!N174</f>
        <v>49.945310752290403</v>
      </c>
      <c r="G174" s="5" t="str">
        <f t="shared" si="202"/>
        <v/>
      </c>
      <c r="H174" s="3">
        <f>RAW!O174</f>
        <v>45.356800047192003</v>
      </c>
      <c r="I174" s="5" t="str">
        <f t="shared" si="202"/>
        <v/>
      </c>
      <c r="J174" s="3">
        <f>RAW!P174</f>
        <v>44.985406213081298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6.5">
      <c r="A175" s="1">
        <f>RAW!A175</f>
        <v>42551</v>
      </c>
      <c r="B175">
        <f>RAW!B175</f>
        <v>4.3339999999999996</v>
      </c>
      <c r="C175">
        <f>RAW!C175</f>
        <v>4.5</v>
      </c>
      <c r="D175">
        <f>RAW!D175</f>
        <v>4.2539999999999996</v>
      </c>
      <c r="E175" s="5">
        <f>RAW!E175</f>
        <v>4.5</v>
      </c>
      <c r="F175" s="3">
        <f>RAW!N175</f>
        <v>61.031983929000603</v>
      </c>
      <c r="G175" s="5" t="str">
        <f t="shared" si="202"/>
        <v xml:space="preserve"> </v>
      </c>
      <c r="H175" s="3">
        <f>RAW!O175</f>
        <v>52.821639968315402</v>
      </c>
      <c r="I175" s="5" t="str">
        <f t="shared" si="202"/>
        <v xml:space="preserve"> </v>
      </c>
      <c r="J175" s="3">
        <f>RAW!P175</f>
        <v>50.592180526505302</v>
      </c>
      <c r="K175" s="5" t="str">
        <f t="shared" ref="K175" si="252">IF(SIGN(J174-50)&lt;&gt;SIGN(J175-50)," ","")</f>
        <v xml:space="preserve"> </v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6.5">
      <c r="A176" s="1">
        <f>RAW!A176</f>
        <v>42552</v>
      </c>
      <c r="B176">
        <f>RAW!B176</f>
        <v>4.47</v>
      </c>
      <c r="C176">
        <f>RAW!C176</f>
        <v>4.51</v>
      </c>
      <c r="D176">
        <f>RAW!D176</f>
        <v>4.4139999999999997</v>
      </c>
      <c r="E176" s="5">
        <f>RAW!E176</f>
        <v>4.5</v>
      </c>
      <c r="F176" s="3">
        <f>RAW!N176</f>
        <v>61.031983929000603</v>
      </c>
      <c r="G176" s="5" t="str">
        <f t="shared" si="202"/>
        <v/>
      </c>
      <c r="H176" s="3">
        <f>RAW!O176</f>
        <v>52.821639968315402</v>
      </c>
      <c r="I176" s="5" t="str">
        <f t="shared" si="202"/>
        <v/>
      </c>
      <c r="J176" s="3">
        <f>RAW!P176</f>
        <v>50.592180526505302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6.5">
      <c r="A177" s="1">
        <f>RAW!A177</f>
        <v>42555</v>
      </c>
      <c r="B177">
        <f>RAW!B177</f>
        <v>4.4319999999999897</v>
      </c>
      <c r="C177">
        <f>RAW!C177</f>
        <v>4.4800000000000004</v>
      </c>
      <c r="D177">
        <f>RAW!D177</f>
        <v>4.3419999999999996</v>
      </c>
      <c r="E177" s="5">
        <f>RAW!E177</f>
        <v>4.4400000000000004</v>
      </c>
      <c r="F177" s="3">
        <f>RAW!N177</f>
        <v>55.923085804616001</v>
      </c>
      <c r="G177" s="5" t="str">
        <f t="shared" si="202"/>
        <v/>
      </c>
      <c r="H177" s="3">
        <f>RAW!O177</f>
        <v>50.401804238423601</v>
      </c>
      <c r="I177" s="5" t="str">
        <f t="shared" si="202"/>
        <v/>
      </c>
      <c r="J177" s="3">
        <f>RAW!P177</f>
        <v>48.926306138740401</v>
      </c>
      <c r="K177" s="5" t="str">
        <f t="shared" ref="K177" si="254">IF(SIGN(J176-50)&lt;&gt;SIGN(J177-50)," ","")</f>
        <v xml:space="preserve"> </v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6.5">
      <c r="A178" s="1">
        <f>RAW!A178</f>
        <v>42556</v>
      </c>
      <c r="B178">
        <f>RAW!B178</f>
        <v>4.3899999999999997</v>
      </c>
      <c r="C178">
        <f>RAW!C178</f>
        <v>4.4820000000000002</v>
      </c>
      <c r="D178">
        <f>RAW!D178</f>
        <v>4.1619999999999999</v>
      </c>
      <c r="E178" s="5">
        <f>RAW!E178</f>
        <v>4.1619999999999999</v>
      </c>
      <c r="F178" s="3">
        <f>RAW!N178</f>
        <v>38.501498461261299</v>
      </c>
      <c r="G178" s="5" t="str">
        <f t="shared" si="202"/>
        <v xml:space="preserve"> </v>
      </c>
      <c r="H178" s="3">
        <f>RAW!O178</f>
        <v>41.024192028165302</v>
      </c>
      <c r="I178" s="5" t="str">
        <f t="shared" si="202"/>
        <v xml:space="preserve"> </v>
      </c>
      <c r="J178" s="3">
        <f>RAW!P178</f>
        <v>42.170858392957797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6.5">
      <c r="A179" s="1">
        <f>RAW!A179</f>
        <v>42557</v>
      </c>
      <c r="B179">
        <f>RAW!B179</f>
        <v>4.17</v>
      </c>
      <c r="C179">
        <f>RAW!C179</f>
        <v>4.2</v>
      </c>
      <c r="D179">
        <f>RAW!D179</f>
        <v>4.0279999999999996</v>
      </c>
      <c r="E179" s="5">
        <f>RAW!E179</f>
        <v>4.1479999999999997</v>
      </c>
      <c r="F179" s="3">
        <f>RAW!N179</f>
        <v>37.809464901972397</v>
      </c>
      <c r="G179" s="5" t="str">
        <f t="shared" si="202"/>
        <v/>
      </c>
      <c r="H179" s="3">
        <f>RAW!O179</f>
        <v>40.614371371315102</v>
      </c>
      <c r="I179" s="5" t="str">
        <f t="shared" si="202"/>
        <v/>
      </c>
      <c r="J179" s="3">
        <f>RAW!P179</f>
        <v>41.865199235427902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6.5">
      <c r="A180" s="1">
        <f>RAW!A180</f>
        <v>42558</v>
      </c>
      <c r="B180">
        <f>RAW!B180</f>
        <v>4.1980000000000004</v>
      </c>
      <c r="C180">
        <f>RAW!C180</f>
        <v>4.2</v>
      </c>
      <c r="D180">
        <f>RAW!D180</f>
        <v>4.1100000000000003</v>
      </c>
      <c r="E180" s="5">
        <f>RAW!E180</f>
        <v>4.2</v>
      </c>
      <c r="F180" s="3">
        <f>RAW!N180</f>
        <v>42.3033524433609</v>
      </c>
      <c r="G180" s="5" t="str">
        <f t="shared" si="202"/>
        <v/>
      </c>
      <c r="H180" s="3">
        <f>RAW!O180</f>
        <v>42.896178704500997</v>
      </c>
      <c r="I180" s="5" t="str">
        <f t="shared" si="202"/>
        <v/>
      </c>
      <c r="J180" s="3">
        <f>RAW!P180</f>
        <v>43.463356806966701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6.5">
      <c r="A181" s="1">
        <f>RAW!A181</f>
        <v>42559</v>
      </c>
      <c r="B181">
        <f>RAW!B181</f>
        <v>4.2</v>
      </c>
      <c r="C181">
        <f>RAW!C181</f>
        <v>4.38</v>
      </c>
      <c r="D181">
        <f>RAW!D181</f>
        <v>4.16</v>
      </c>
      <c r="E181" s="5">
        <f>RAW!E181</f>
        <v>4.38</v>
      </c>
      <c r="F181" s="3">
        <f>RAW!N181</f>
        <v>55.336901863322197</v>
      </c>
      <c r="G181" s="5" t="str">
        <f t="shared" si="202"/>
        <v xml:space="preserve"> </v>
      </c>
      <c r="H181" s="3">
        <f>RAW!O181</f>
        <v>50.050704090917797</v>
      </c>
      <c r="I181" s="5" t="str">
        <f t="shared" si="202"/>
        <v xml:space="preserve"> </v>
      </c>
      <c r="J181" s="3">
        <f>RAW!P181</f>
        <v>48.599199911301397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6.5">
      <c r="A182" s="1">
        <f>RAW!A182</f>
        <v>42562</v>
      </c>
      <c r="B182">
        <f>RAW!B182</f>
        <v>4.4000000000000004</v>
      </c>
      <c r="C182">
        <f>RAW!C182</f>
        <v>4.4800000000000004</v>
      </c>
      <c r="D182">
        <f>RAW!D182</f>
        <v>4.3019999999999996</v>
      </c>
      <c r="E182" s="5">
        <f>RAW!E182</f>
        <v>4.45</v>
      </c>
      <c r="F182" s="3">
        <f>RAW!N182</f>
        <v>59.488911568101301</v>
      </c>
      <c r="G182" s="5" t="str">
        <f t="shared" si="202"/>
        <v/>
      </c>
      <c r="H182" s="3">
        <f>RAW!O182</f>
        <v>52.540964606841797</v>
      </c>
      <c r="I182" s="5" t="str">
        <f t="shared" si="202"/>
        <v/>
      </c>
      <c r="J182" s="3">
        <f>RAW!P182</f>
        <v>50.437636159495398</v>
      </c>
      <c r="K182" s="5" t="str">
        <f t="shared" ref="K182" si="259">IF(SIGN(J181-50)&lt;&gt;SIGN(J182-50)," ","")</f>
        <v xml:space="preserve"> </v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6.5">
      <c r="A183" s="1">
        <f>RAW!A183</f>
        <v>42563</v>
      </c>
      <c r="B183">
        <f>RAW!B183</f>
        <v>4.4880000000000004</v>
      </c>
      <c r="C183">
        <f>RAW!C183</f>
        <v>4.59</v>
      </c>
      <c r="D183">
        <f>RAW!D183</f>
        <v>4.4359999999999999</v>
      </c>
      <c r="E183" s="5">
        <f>RAW!E183</f>
        <v>4.5419999999999998</v>
      </c>
      <c r="F183" s="3">
        <f>RAW!N183</f>
        <v>64.543053396517095</v>
      </c>
      <c r="G183" s="5" t="str">
        <f t="shared" si="202"/>
        <v/>
      </c>
      <c r="H183" s="3">
        <f>RAW!O183</f>
        <v>55.669173262247199</v>
      </c>
      <c r="I183" s="5" t="str">
        <f t="shared" si="202"/>
        <v/>
      </c>
      <c r="J183" s="3">
        <f>RAW!P183</f>
        <v>52.7688714272863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6.5">
      <c r="A184" s="1">
        <f>RAW!A184</f>
        <v>42564</v>
      </c>
      <c r="B184">
        <f>RAW!B184</f>
        <v>4.5999999999999996</v>
      </c>
      <c r="C184">
        <f>RAW!C184</f>
        <v>4.6360000000000001</v>
      </c>
      <c r="D184">
        <f>RAW!D184</f>
        <v>4.47</v>
      </c>
      <c r="E184" s="5">
        <f>RAW!E184</f>
        <v>4.4800000000000004</v>
      </c>
      <c r="F184" s="3">
        <f>RAW!N184</f>
        <v>58.777569196468903</v>
      </c>
      <c r="G184" s="5" t="str">
        <f t="shared" si="202"/>
        <v/>
      </c>
      <c r="H184" s="3">
        <f>RAW!O184</f>
        <v>53.127695410512501</v>
      </c>
      <c r="I184" s="5" t="str">
        <f t="shared" si="202"/>
        <v/>
      </c>
      <c r="J184" s="3">
        <f>RAW!P184</f>
        <v>51.069119188885999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6.5">
      <c r="A185" s="1">
        <f>RAW!A185</f>
        <v>42565</v>
      </c>
      <c r="B185">
        <f>RAW!B185</f>
        <v>4.5359999999999996</v>
      </c>
      <c r="C185">
        <f>RAW!C185</f>
        <v>4.5880000000000001</v>
      </c>
      <c r="D185">
        <f>RAW!D185</f>
        <v>4.37</v>
      </c>
      <c r="E185" s="5">
        <f>RAW!E185</f>
        <v>4.46</v>
      </c>
      <c r="F185" s="3">
        <f>RAW!N185</f>
        <v>56.865855072137101</v>
      </c>
      <c r="G185" s="5" t="str">
        <f t="shared" si="202"/>
        <v/>
      </c>
      <c r="H185" s="3">
        <f>RAW!O185</f>
        <v>52.298261476730502</v>
      </c>
      <c r="I185" s="5" t="str">
        <f t="shared" si="202"/>
        <v/>
      </c>
      <c r="J185" s="3">
        <f>RAW!P185</f>
        <v>50.517954760731698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6.5">
      <c r="A186" s="1">
        <f>RAW!A186</f>
        <v>42566</v>
      </c>
      <c r="B186">
        <f>RAW!B186</f>
        <v>4.3899999999999997</v>
      </c>
      <c r="C186">
        <f>RAW!C186</f>
        <v>4.4820000000000002</v>
      </c>
      <c r="D186">
        <f>RAW!D186</f>
        <v>4.2</v>
      </c>
      <c r="E186" s="5">
        <f>RAW!E186</f>
        <v>4.4020000000000001</v>
      </c>
      <c r="F186" s="3">
        <f>RAW!N186</f>
        <v>51.228589284662498</v>
      </c>
      <c r="G186" s="5" t="str">
        <f t="shared" si="202"/>
        <v/>
      </c>
      <c r="H186" s="3">
        <f>RAW!O186</f>
        <v>49.866866141182598</v>
      </c>
      <c r="I186" s="5" t="str">
        <f t="shared" si="202"/>
        <v xml:space="preserve"> </v>
      </c>
      <c r="J186" s="3">
        <f>RAW!P186</f>
        <v>48.910595127457903</v>
      </c>
      <c r="K186" s="5" t="str">
        <f t="shared" ref="K186" si="263">IF(SIGN(J185-50)&lt;&gt;SIGN(J186-50)," ","")</f>
        <v xml:space="preserve"> </v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6.5">
      <c r="A187" s="1">
        <f>RAW!A187</f>
        <v>42569</v>
      </c>
      <c r="B187">
        <f>RAW!B187</f>
        <v>4</v>
      </c>
      <c r="C187">
        <f>RAW!C187</f>
        <v>4.1959999999999997</v>
      </c>
      <c r="D187">
        <f>RAW!D187</f>
        <v>3.99</v>
      </c>
      <c r="E187" s="5">
        <f>RAW!E187</f>
        <v>4.1399999999999997</v>
      </c>
      <c r="F187" s="3">
        <f>RAW!N187</f>
        <v>33.648987693498398</v>
      </c>
      <c r="G187" s="5" t="str">
        <f t="shared" si="202"/>
        <v xml:space="preserve"> </v>
      </c>
      <c r="H187" s="3">
        <f>RAW!O187</f>
        <v>40.668953068413401</v>
      </c>
      <c r="I187" s="5" t="str">
        <f t="shared" si="202"/>
        <v/>
      </c>
      <c r="J187" s="3">
        <f>RAW!P187</f>
        <v>42.497171594288901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6.5">
      <c r="A188" s="1">
        <f>RAW!A188</f>
        <v>42570</v>
      </c>
      <c r="B188">
        <f>RAW!B188</f>
        <v>4.1379999999999999</v>
      </c>
      <c r="C188">
        <f>RAW!C188</f>
        <v>4.1399999999999997</v>
      </c>
      <c r="D188">
        <f>RAW!D188</f>
        <v>3.98</v>
      </c>
      <c r="E188" s="5">
        <f>RAW!E188</f>
        <v>3.98199999999999</v>
      </c>
      <c r="F188" s="3">
        <f>RAW!N188</f>
        <v>27.1049252955331</v>
      </c>
      <c r="G188" s="5" t="str">
        <f t="shared" si="202"/>
        <v/>
      </c>
      <c r="H188" s="3">
        <f>RAW!O188</f>
        <v>36.318400530241597</v>
      </c>
      <c r="I188" s="5" t="str">
        <f t="shared" si="202"/>
        <v/>
      </c>
      <c r="J188" s="3">
        <f>RAW!P188</f>
        <v>39.239165923524602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1</v>
      </c>
      <c r="AG188" s="28" t="str">
        <f t="shared" si="191"/>
        <v>GROUP</v>
      </c>
      <c r="AH188" s="34">
        <f t="shared" si="204"/>
        <v>1</v>
      </c>
      <c r="AI188" s="34">
        <f t="shared" si="182"/>
        <v>1</v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6.5">
      <c r="A189" s="1">
        <f>RAW!A189</f>
        <v>42571</v>
      </c>
      <c r="B189">
        <f>RAW!B189</f>
        <v>3.992</v>
      </c>
      <c r="C189">
        <f>RAW!C189</f>
        <v>4.1260000000000003</v>
      </c>
      <c r="D189">
        <f>RAW!D189</f>
        <v>3.98</v>
      </c>
      <c r="E189" s="5">
        <f>RAW!E189</f>
        <v>4.0979999999999999</v>
      </c>
      <c r="F189" s="3">
        <f>RAW!N189</f>
        <v>37.513870963141002</v>
      </c>
      <c r="G189" s="5" t="str">
        <f t="shared" si="202"/>
        <v/>
      </c>
      <c r="H189" s="3">
        <f>RAW!O189</f>
        <v>41.2845459693647</v>
      </c>
      <c r="I189" s="5" t="str">
        <f t="shared" si="202"/>
        <v/>
      </c>
      <c r="J189" s="3">
        <f>RAW!P189</f>
        <v>42.629707504416103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6.5">
      <c r="A190" s="1">
        <f>RAW!A190</f>
        <v>42572</v>
      </c>
      <c r="B190">
        <f>RAW!B190</f>
        <v>4.07</v>
      </c>
      <c r="C190">
        <f>RAW!C190</f>
        <v>4.12</v>
      </c>
      <c r="D190">
        <f>RAW!D190</f>
        <v>4.0220000000000002</v>
      </c>
      <c r="E190" s="5">
        <f>RAW!E190</f>
        <v>4.0220000000000002</v>
      </c>
      <c r="F190" s="3">
        <f>RAW!N190</f>
        <v>33.822278043381203</v>
      </c>
      <c r="G190" s="5" t="str">
        <f t="shared" si="202"/>
        <v/>
      </c>
      <c r="H190" s="3">
        <f>RAW!O190</f>
        <v>39.131410947114901</v>
      </c>
      <c r="I190" s="5" t="str">
        <f t="shared" si="202"/>
        <v/>
      </c>
      <c r="J190" s="3">
        <f>RAW!P190</f>
        <v>41.053754959528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6.5">
      <c r="A191" s="1">
        <f>RAW!A191</f>
        <v>42573</v>
      </c>
      <c r="B191">
        <f>RAW!B191</f>
        <v>4.03</v>
      </c>
      <c r="C191">
        <f>RAW!C191</f>
        <v>4.0979999999999999</v>
      </c>
      <c r="D191">
        <f>RAW!D191</f>
        <v>4.03</v>
      </c>
      <c r="E191" s="5">
        <f>RAW!E191</f>
        <v>4.0759999999999996</v>
      </c>
      <c r="F191" s="3">
        <f>RAW!N191</f>
        <v>38.813474599062097</v>
      </c>
      <c r="G191" s="5" t="str">
        <f t="shared" si="202"/>
        <v/>
      </c>
      <c r="H191" s="3">
        <f>RAW!O191</f>
        <v>41.467273878812399</v>
      </c>
      <c r="I191" s="5" t="str">
        <f t="shared" si="202"/>
        <v/>
      </c>
      <c r="J191" s="3">
        <f>RAW!P191</f>
        <v>42.635879223832703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6.5">
      <c r="A192" s="1">
        <f>RAW!A192</f>
        <v>42576</v>
      </c>
      <c r="B192">
        <f>RAW!B192</f>
        <v>4.0599999999999996</v>
      </c>
      <c r="C192">
        <f>RAW!C192</f>
        <v>4.1059999999999999</v>
      </c>
      <c r="D192">
        <f>RAW!D192</f>
        <v>3.972</v>
      </c>
      <c r="E192" s="5">
        <f>RAW!E192</f>
        <v>4</v>
      </c>
      <c r="F192" s="3">
        <f>RAW!N192</f>
        <v>34.536490063948001</v>
      </c>
      <c r="G192" s="5" t="str">
        <f t="shared" si="202"/>
        <v/>
      </c>
      <c r="H192" s="3">
        <f>RAW!O192</f>
        <v>39.1879245024545</v>
      </c>
      <c r="I192" s="5" t="str">
        <f t="shared" si="202"/>
        <v/>
      </c>
      <c r="J192" s="3">
        <f>RAW!P192</f>
        <v>41.009297431417203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6.5">
      <c r="A193" s="1">
        <f>RAW!A193</f>
        <v>42577</v>
      </c>
      <c r="B193">
        <f>RAW!B193</f>
        <v>4</v>
      </c>
      <c r="C193">
        <f>RAW!C193</f>
        <v>4.05</v>
      </c>
      <c r="D193">
        <f>RAW!D193</f>
        <v>3.9319999999999999</v>
      </c>
      <c r="E193" s="5">
        <f>RAW!E193</f>
        <v>3.988</v>
      </c>
      <c r="F193" s="3">
        <f>RAW!N193</f>
        <v>33.8493892893203</v>
      </c>
      <c r="G193" s="5" t="str">
        <f t="shared" si="202"/>
        <v/>
      </c>
      <c r="H193" s="3">
        <f>RAW!O193</f>
        <v>38.825038972678797</v>
      </c>
      <c r="I193" s="5" t="str">
        <f t="shared" si="202"/>
        <v/>
      </c>
      <c r="J193" s="3">
        <f>RAW!P193</f>
        <v>40.751545622762798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6.5">
      <c r="A194" s="1">
        <f>RAW!A194</f>
        <v>42578</v>
      </c>
      <c r="B194">
        <f>RAW!B194</f>
        <v>3.99</v>
      </c>
      <c r="C194">
        <f>RAW!C194</f>
        <v>4.09</v>
      </c>
      <c r="D194">
        <f>RAW!D194</f>
        <v>3.99</v>
      </c>
      <c r="E194" s="5">
        <f>RAW!E194</f>
        <v>4.0359999999999996</v>
      </c>
      <c r="F194" s="3">
        <f>RAW!N194</f>
        <v>39.4692443672294</v>
      </c>
      <c r="G194" s="5" t="str">
        <f t="shared" si="202"/>
        <v/>
      </c>
      <c r="H194" s="3">
        <f>RAW!O194</f>
        <v>41.171689610863602</v>
      </c>
      <c r="I194" s="5" t="str">
        <f t="shared" si="202"/>
        <v/>
      </c>
      <c r="J194" s="3">
        <f>RAW!P194</f>
        <v>42.275352647083103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0</v>
      </c>
      <c r="AK194" s="34" t="str">
        <f t="shared" si="192"/>
        <v/>
      </c>
      <c r="AL194" s="28">
        <f t="shared" si="205"/>
        <v>0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6.5">
      <c r="A195" s="1">
        <f>RAW!A195</f>
        <v>42579</v>
      </c>
      <c r="B195">
        <f>RAW!B195</f>
        <v>4</v>
      </c>
      <c r="C195">
        <f>RAW!C195</f>
        <v>4.056</v>
      </c>
      <c r="D195">
        <f>RAW!D195</f>
        <v>3.94</v>
      </c>
      <c r="E195" s="5">
        <f>RAW!E195</f>
        <v>3.98</v>
      </c>
      <c r="F195" s="3">
        <f>RAW!N195</f>
        <v>35.378314992382897</v>
      </c>
      <c r="G195" s="5" t="str">
        <f t="shared" si="202"/>
        <v/>
      </c>
      <c r="H195" s="3">
        <f>RAW!O195</f>
        <v>39.278637270883003</v>
      </c>
      <c r="I195" s="5" t="str">
        <f t="shared" si="202"/>
        <v/>
      </c>
      <c r="J195" s="3">
        <f>RAW!P195</f>
        <v>40.9841195647993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0</v>
      </c>
      <c r="AK195" s="34" t="str">
        <f t="shared" ref="AK195:AK258" si="283">IF(AND(AJ195=1,AJ196=0),"GROUP",IF(AND(AJ195=1,Z195="LAST"),"GROUP",""))</f>
        <v/>
      </c>
      <c r="AL195" s="28">
        <f t="shared" si="205"/>
        <v>0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6.5">
      <c r="A196" s="1">
        <f>RAW!A196</f>
        <v>42580</v>
      </c>
      <c r="B196">
        <f>RAW!B196</f>
        <v>4.0179999999999998</v>
      </c>
      <c r="C196">
        <f>RAW!C196</f>
        <v>4.0179999999999998</v>
      </c>
      <c r="D196">
        <f>RAW!D196</f>
        <v>3.9219999999999899</v>
      </c>
      <c r="E196" s="5">
        <f>RAW!E196</f>
        <v>3.988</v>
      </c>
      <c r="F196" s="3">
        <f>RAW!N196</f>
        <v>36.475682078944502</v>
      </c>
      <c r="G196" s="5" t="str">
        <f t="shared" ref="G196:I259" si="293">IF(SIGN(F195-50)&lt;&gt;SIGN(F196-50)," ","")</f>
        <v/>
      </c>
      <c r="H196" s="3">
        <f>RAW!O196</f>
        <v>39.705148826912897</v>
      </c>
      <c r="I196" s="5" t="str">
        <f t="shared" si="293"/>
        <v/>
      </c>
      <c r="J196" s="3">
        <f>RAW!P196</f>
        <v>41.253268319353801</v>
      </c>
      <c r="K196" s="5" t="str">
        <f t="shared" ref="K196" si="294">IF(SIGN(J195-50)&lt;&gt;SIGN(J196-50)," ","")</f>
        <v/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0</v>
      </c>
      <c r="AK196" s="34" t="str">
        <f t="shared" si="283"/>
        <v/>
      </c>
      <c r="AL196" s="28">
        <f t="shared" ref="AL196:AL259" si="296">IF(AND(Z196="FIRST",AJ196=1),1,IF(AND(AK195="GROUP",AJ196=0),0,AJ196+AL195))</f>
        <v>0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6.5">
      <c r="A197" s="1">
        <f>RAW!A197</f>
        <v>42583</v>
      </c>
      <c r="B197">
        <f>RAW!B197</f>
        <v>4</v>
      </c>
      <c r="C197">
        <f>RAW!C197</f>
        <v>4.048</v>
      </c>
      <c r="D197">
        <f>RAW!D197</f>
        <v>3.9019999999999899</v>
      </c>
      <c r="E197" s="5">
        <f>RAW!E197</f>
        <v>3.9279999999999999</v>
      </c>
      <c r="F197" s="3">
        <f>RAW!N197</f>
        <v>31.7569956817965</v>
      </c>
      <c r="G197" s="5" t="str">
        <f t="shared" si="293"/>
        <v/>
      </c>
      <c r="H197" s="3">
        <f>RAW!O197</f>
        <v>37.573494277354499</v>
      </c>
      <c r="I197" s="5" t="str">
        <f t="shared" si="293"/>
        <v/>
      </c>
      <c r="J197" s="3">
        <f>RAW!P197</f>
        <v>39.823030197888897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0</v>
      </c>
      <c r="AK197" s="34" t="str">
        <f t="shared" si="283"/>
        <v/>
      </c>
      <c r="AL197" s="28">
        <f t="shared" si="296"/>
        <v>0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6.5">
      <c r="A198" s="1">
        <f>RAW!A198</f>
        <v>42584</v>
      </c>
      <c r="B198">
        <f>RAW!B198</f>
        <v>3.93</v>
      </c>
      <c r="C198">
        <f>RAW!C198</f>
        <v>3.93</v>
      </c>
      <c r="D198">
        <f>RAW!D198</f>
        <v>3.8</v>
      </c>
      <c r="E198" s="5">
        <f>RAW!E198</f>
        <v>3.8380000000000001</v>
      </c>
      <c r="F198" s="3">
        <f>RAW!N198</f>
        <v>25.894712035923501</v>
      </c>
      <c r="G198" s="5" t="str">
        <f t="shared" si="293"/>
        <v/>
      </c>
      <c r="H198" s="3">
        <f>RAW!O198</f>
        <v>34.574968842794803</v>
      </c>
      <c r="I198" s="5" t="str">
        <f t="shared" si="293"/>
        <v/>
      </c>
      <c r="J198" s="3">
        <f>RAW!P198</f>
        <v>37.7610944895277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1</v>
      </c>
      <c r="AG198" s="28" t="str">
        <f t="shared" si="282"/>
        <v>GROUP</v>
      </c>
      <c r="AH198" s="34">
        <f t="shared" si="295"/>
        <v>1</v>
      </c>
      <c r="AI198" s="34">
        <f t="shared" si="273"/>
        <v>1</v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6.5">
      <c r="A199" s="1">
        <f>RAW!A199</f>
        <v>42585</v>
      </c>
      <c r="B199">
        <f>RAW!B199</f>
        <v>3.88</v>
      </c>
      <c r="C199">
        <f>RAW!C199</f>
        <v>3.8980000000000001</v>
      </c>
      <c r="D199">
        <f>RAW!D199</f>
        <v>3.7160000000000002</v>
      </c>
      <c r="E199" s="5">
        <f>RAW!E199</f>
        <v>3.8980000000000001</v>
      </c>
      <c r="F199" s="3">
        <f>RAW!N199</f>
        <v>35.1986536732825</v>
      </c>
      <c r="G199" s="5" t="str">
        <f t="shared" si="293"/>
        <v/>
      </c>
      <c r="H199" s="3">
        <f>RAW!O199</f>
        <v>38.1203846842375</v>
      </c>
      <c r="I199" s="5" t="str">
        <f t="shared" si="293"/>
        <v/>
      </c>
      <c r="J199" s="3">
        <f>RAW!P199</f>
        <v>39.937995489777599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6.5">
      <c r="A200" s="1">
        <f>RAW!A200</f>
        <v>42586</v>
      </c>
      <c r="B200">
        <f>RAW!B200</f>
        <v>3.89</v>
      </c>
      <c r="C200">
        <f>RAW!C200</f>
        <v>4.05</v>
      </c>
      <c r="D200">
        <f>RAW!D200</f>
        <v>3.8139999999999898</v>
      </c>
      <c r="E200" s="5">
        <f>RAW!E200</f>
        <v>4.05</v>
      </c>
      <c r="F200" s="3">
        <f>RAW!N200</f>
        <v>52.7366921646138</v>
      </c>
      <c r="G200" s="5" t="str">
        <f t="shared" si="293"/>
        <v xml:space="preserve"> </v>
      </c>
      <c r="H200" s="3">
        <f>RAW!O200</f>
        <v>46.0905153881085</v>
      </c>
      <c r="I200" s="5" t="str">
        <f t="shared" si="293"/>
        <v/>
      </c>
      <c r="J200" s="3">
        <f>RAW!P200</f>
        <v>45.050375173077398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6.5">
      <c r="A201" s="1">
        <f>RAW!A201</f>
        <v>42587</v>
      </c>
      <c r="B201">
        <f>RAW!B201</f>
        <v>3.9860000000000002</v>
      </c>
      <c r="C201">
        <f>RAW!C201</f>
        <v>4.05</v>
      </c>
      <c r="D201">
        <f>RAW!D201</f>
        <v>3.9</v>
      </c>
      <c r="E201" s="5">
        <f>RAW!E201</f>
        <v>4.0339999999999998</v>
      </c>
      <c r="F201" s="3">
        <f>RAW!N201</f>
        <v>51.0402730270688</v>
      </c>
      <c r="G201" s="5" t="str">
        <f t="shared" si="293"/>
        <v/>
      </c>
      <c r="H201" s="3">
        <f>RAW!O201</f>
        <v>45.427237914528298</v>
      </c>
      <c r="I201" s="5" t="str">
        <f t="shared" si="293"/>
        <v/>
      </c>
      <c r="J201" s="3">
        <f>RAW!P201</f>
        <v>44.630499494047697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0</v>
      </c>
      <c r="AK201" s="34" t="str">
        <f t="shared" si="283"/>
        <v/>
      </c>
      <c r="AL201" s="28">
        <f t="shared" si="296"/>
        <v>0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6.5">
      <c r="A202" s="1">
        <f>RAW!A202</f>
        <v>42590</v>
      </c>
      <c r="B202">
        <f>RAW!B202</f>
        <v>4.01</v>
      </c>
      <c r="C202">
        <f>RAW!C202</f>
        <v>4.0279999999999996</v>
      </c>
      <c r="D202">
        <f>RAW!D202</f>
        <v>3.97399999999999</v>
      </c>
      <c r="E202" s="5">
        <f>RAW!E202</f>
        <v>3.99</v>
      </c>
      <c r="F202" s="3">
        <f>RAW!N202</f>
        <v>46.265457256472303</v>
      </c>
      <c r="G202" s="5" t="str">
        <f t="shared" si="293"/>
        <v xml:space="preserve"> </v>
      </c>
      <c r="H202" s="3">
        <f>RAW!O202</f>
        <v>43.570323673742202</v>
      </c>
      <c r="I202" s="5" t="str">
        <f t="shared" si="293"/>
        <v/>
      </c>
      <c r="J202" s="3">
        <f>RAW!P202</f>
        <v>43.460884674262097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6.5">
      <c r="A203" s="1">
        <f>RAW!A203</f>
        <v>42591</v>
      </c>
      <c r="B203">
        <f>RAW!B203</f>
        <v>3.97399999999999</v>
      </c>
      <c r="C203">
        <f>RAW!C203</f>
        <v>4.04</v>
      </c>
      <c r="D203">
        <f>RAW!D203</f>
        <v>3.97399999999999</v>
      </c>
      <c r="E203" s="5">
        <f>RAW!E203</f>
        <v>4.04</v>
      </c>
      <c r="F203" s="3">
        <f>RAW!N203</f>
        <v>52.194512532296102</v>
      </c>
      <c r="G203" s="5" t="str">
        <f t="shared" si="293"/>
        <v xml:space="preserve"> </v>
      </c>
      <c r="H203" s="3">
        <f>RAW!O203</f>
        <v>46.258674249701102</v>
      </c>
      <c r="I203" s="5" t="str">
        <f t="shared" si="293"/>
        <v/>
      </c>
      <c r="J203" s="3">
        <f>RAW!P203</f>
        <v>45.175215656538001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6.5">
      <c r="A204" s="1">
        <f>RAW!A204</f>
        <v>42592</v>
      </c>
      <c r="B204">
        <f>RAW!B204</f>
        <v>4.0999999999999996</v>
      </c>
      <c r="C204">
        <f>RAW!C204</f>
        <v>4.1180000000000003</v>
      </c>
      <c r="D204">
        <f>RAW!D204</f>
        <v>4.0999999999999996</v>
      </c>
      <c r="E204" s="5">
        <f>RAW!E204</f>
        <v>4.1100000000000003</v>
      </c>
      <c r="F204" s="3">
        <f>RAW!N204</f>
        <v>59.494480771672102</v>
      </c>
      <c r="G204" s="5" t="str">
        <f t="shared" si="293"/>
        <v/>
      </c>
      <c r="H204" s="3">
        <f>RAW!O204</f>
        <v>49.860100466783798</v>
      </c>
      <c r="I204" s="5" t="str">
        <f t="shared" si="293"/>
        <v/>
      </c>
      <c r="J204" s="3">
        <f>RAW!P204</f>
        <v>47.5145996511867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6.5">
      <c r="A205" s="1">
        <f>RAW!A205</f>
        <v>42593</v>
      </c>
      <c r="B205">
        <f>RAW!B205</f>
        <v>4.1180000000000003</v>
      </c>
      <c r="C205">
        <f>RAW!C205</f>
        <v>4.12</v>
      </c>
      <c r="D205">
        <f>RAW!D205</f>
        <v>4.0780000000000003</v>
      </c>
      <c r="E205" s="5">
        <f>RAW!E205</f>
        <v>4.0999999999999996</v>
      </c>
      <c r="F205" s="3">
        <f>RAW!N205</f>
        <v>58.017910723506603</v>
      </c>
      <c r="G205" s="5" t="str">
        <f t="shared" si="293"/>
        <v/>
      </c>
      <c r="H205" s="3">
        <f>RAW!O205</f>
        <v>49.351295494476801</v>
      </c>
      <c r="I205" s="5" t="str">
        <f t="shared" si="293"/>
        <v/>
      </c>
      <c r="J205" s="3">
        <f>RAW!P205</f>
        <v>47.212415238026203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6.5">
      <c r="A206" s="1">
        <f>RAW!A206</f>
        <v>42594</v>
      </c>
      <c r="B206">
        <f>RAW!B206</f>
        <v>4.1100000000000003</v>
      </c>
      <c r="C206">
        <f>RAW!C206</f>
        <v>4.1280000000000001</v>
      </c>
      <c r="D206">
        <f>RAW!D206</f>
        <v>4.0659999999999998</v>
      </c>
      <c r="E206" s="5">
        <f>RAW!E206</f>
        <v>4.1280000000000001</v>
      </c>
      <c r="F206" s="3">
        <f>RAW!N206</f>
        <v>61.1663170575641</v>
      </c>
      <c r="G206" s="5" t="str">
        <f t="shared" si="293"/>
        <v/>
      </c>
      <c r="H206" s="3">
        <f>RAW!O206</f>
        <v>50.8632791032272</v>
      </c>
      <c r="I206" s="5" t="str">
        <f t="shared" si="293"/>
        <v xml:space="preserve"> </v>
      </c>
      <c r="J206" s="3">
        <f>RAW!P206</f>
        <v>48.181314680289901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0</v>
      </c>
      <c r="AK206" s="34" t="str">
        <f t="shared" si="283"/>
        <v/>
      </c>
      <c r="AL206" s="28">
        <f t="shared" si="296"/>
        <v>0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6.5">
      <c r="A207" s="1">
        <f>RAW!A207</f>
        <v>42597</v>
      </c>
      <c r="B207">
        <f>RAW!B207</f>
        <v>4.1280000000000001</v>
      </c>
      <c r="C207">
        <f>RAW!C207</f>
        <v>4.1280000000000001</v>
      </c>
      <c r="D207">
        <f>RAW!D207</f>
        <v>4.1280000000000001</v>
      </c>
      <c r="E207" s="5">
        <f>RAW!E207</f>
        <v>4.1280000000000001</v>
      </c>
      <c r="F207" s="3">
        <f>RAW!N207</f>
        <v>61.1663170575641</v>
      </c>
      <c r="G207" s="5" t="str">
        <f t="shared" si="293"/>
        <v/>
      </c>
      <c r="H207" s="3">
        <f>RAW!O207</f>
        <v>50.8632791032272</v>
      </c>
      <c r="I207" s="5" t="str">
        <f t="shared" si="293"/>
        <v/>
      </c>
      <c r="J207" s="3">
        <f>RAW!P207</f>
        <v>48.181314680289901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0</v>
      </c>
      <c r="AK207" s="34" t="str">
        <f t="shared" si="283"/>
        <v/>
      </c>
      <c r="AL207" s="28">
        <f t="shared" si="296"/>
        <v>0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6.5">
      <c r="A208" s="1">
        <f>RAW!A208</f>
        <v>42598</v>
      </c>
      <c r="B208">
        <f>RAW!B208</f>
        <v>4.0999999999999996</v>
      </c>
      <c r="C208">
        <f>RAW!C208</f>
        <v>4.1100000000000003</v>
      </c>
      <c r="D208">
        <f>RAW!D208</f>
        <v>4.0220000000000002</v>
      </c>
      <c r="E208" s="5">
        <f>RAW!E208</f>
        <v>4.0220000000000002</v>
      </c>
      <c r="F208" s="3">
        <f>RAW!N208</f>
        <v>44.117930756989701</v>
      </c>
      <c r="G208" s="5" t="str">
        <f t="shared" si="293"/>
        <v xml:space="preserve"> </v>
      </c>
      <c r="H208" s="3">
        <f>RAW!O208</f>
        <v>44.969258270063598</v>
      </c>
      <c r="I208" s="5" t="str">
        <f t="shared" si="293"/>
        <v xml:space="preserve"> </v>
      </c>
      <c r="J208" s="3">
        <f>RAW!P208</f>
        <v>44.752891325015803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6.5">
      <c r="A209" s="1">
        <f>RAW!A209</f>
        <v>42599</v>
      </c>
      <c r="B209">
        <f>RAW!B209</f>
        <v>4.0220000000000002</v>
      </c>
      <c r="C209">
        <f>RAW!C209</f>
        <v>4.0359999999999996</v>
      </c>
      <c r="D209">
        <f>RAW!D209</f>
        <v>3.984</v>
      </c>
      <c r="E209" s="5">
        <f>RAW!E209</f>
        <v>4.024</v>
      </c>
      <c r="F209" s="3">
        <f>RAW!N209</f>
        <v>44.458698063676799</v>
      </c>
      <c r="G209" s="5" t="str">
        <f t="shared" si="293"/>
        <v/>
      </c>
      <c r="H209" s="3">
        <f>RAW!O209</f>
        <v>45.098528971747697</v>
      </c>
      <c r="I209" s="5" t="str">
        <f t="shared" si="293"/>
        <v/>
      </c>
      <c r="J209" s="3">
        <f>RAW!P209</f>
        <v>44.830663990814699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6.5">
      <c r="A210" s="1">
        <f>RAW!A210</f>
        <v>42600</v>
      </c>
      <c r="B210">
        <f>RAW!B210</f>
        <v>4.0119999999999996</v>
      </c>
      <c r="C210">
        <f>RAW!C210</f>
        <v>4.05</v>
      </c>
      <c r="D210">
        <f>RAW!D210</f>
        <v>4.0119999999999996</v>
      </c>
      <c r="E210" s="5">
        <f>RAW!E210</f>
        <v>4.0119999999999996</v>
      </c>
      <c r="F210" s="3">
        <f>RAW!N210</f>
        <v>42.638633635303798</v>
      </c>
      <c r="G210" s="5" t="str">
        <f t="shared" si="293"/>
        <v/>
      </c>
      <c r="H210" s="3">
        <f>RAW!O210</f>
        <v>44.424232928810703</v>
      </c>
      <c r="I210" s="5" t="str">
        <f t="shared" si="293"/>
        <v/>
      </c>
      <c r="J210" s="3">
        <f>RAW!P210</f>
        <v>44.436571172274903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6.5">
      <c r="A211" s="1">
        <f>RAW!A211</f>
        <v>42601</v>
      </c>
      <c r="B211">
        <f>RAW!B211</f>
        <v>4.008</v>
      </c>
      <c r="C211">
        <f>RAW!C211</f>
        <v>4.0339999999999998</v>
      </c>
      <c r="D211">
        <f>RAW!D211</f>
        <v>3.9380000000000002</v>
      </c>
      <c r="E211" s="5">
        <f>RAW!E211</f>
        <v>4</v>
      </c>
      <c r="F211" s="3">
        <f>RAW!N211</f>
        <v>40.694985231245496</v>
      </c>
      <c r="G211" s="5" t="str">
        <f t="shared" si="293"/>
        <v/>
      </c>
      <c r="H211" s="3">
        <f>RAW!O211</f>
        <v>43.720260485849003</v>
      </c>
      <c r="I211" s="5" t="str">
        <f t="shared" si="293"/>
        <v/>
      </c>
      <c r="J211" s="3">
        <f>RAW!P211</f>
        <v>44.030162527568102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6.5">
      <c r="A212" s="1">
        <f>RAW!A212</f>
        <v>42604</v>
      </c>
      <c r="B212">
        <f>RAW!B212</f>
        <v>4.0599999999999996</v>
      </c>
      <c r="C212">
        <f>RAW!C212</f>
        <v>4.09</v>
      </c>
      <c r="D212">
        <f>RAW!D212</f>
        <v>3.9359999999999999</v>
      </c>
      <c r="E212" s="5">
        <f>RAW!E212</f>
        <v>4.07</v>
      </c>
      <c r="F212" s="3">
        <f>RAW!N212</f>
        <v>54.736800616771198</v>
      </c>
      <c r="G212" s="5" t="str">
        <f t="shared" si="293"/>
        <v xml:space="preserve"> </v>
      </c>
      <c r="H212" s="3">
        <f>RAW!O212</f>
        <v>48.815618012500302</v>
      </c>
      <c r="I212" s="5" t="str">
        <f t="shared" si="293"/>
        <v/>
      </c>
      <c r="J212" s="3">
        <f>RAW!P212</f>
        <v>46.999169158420301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6.5">
      <c r="A213" s="1">
        <f>RAW!A213</f>
        <v>42605</v>
      </c>
      <c r="B213">
        <f>RAW!B213</f>
        <v>4.01</v>
      </c>
      <c r="C213">
        <f>RAW!C213</f>
        <v>4.0860000000000003</v>
      </c>
      <c r="D213">
        <f>RAW!D213</f>
        <v>4.01</v>
      </c>
      <c r="E213" s="5">
        <f>RAW!E213</f>
        <v>4.0339999999999998</v>
      </c>
      <c r="F213" s="3">
        <f>RAW!N213</f>
        <v>47.927975556757303</v>
      </c>
      <c r="G213" s="5" t="str">
        <f t="shared" si="293"/>
        <v xml:space="preserve"> </v>
      </c>
      <c r="H213" s="3">
        <f>RAW!O213</f>
        <v>46.484726767515603</v>
      </c>
      <c r="I213" s="5" t="str">
        <f t="shared" si="293"/>
        <v/>
      </c>
      <c r="J213" s="3">
        <f>RAW!P213</f>
        <v>45.690362530764503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6.5">
      <c r="A214" s="1">
        <f>RAW!A214</f>
        <v>42606</v>
      </c>
      <c r="B214">
        <f>RAW!B214</f>
        <v>4.0339999999999998</v>
      </c>
      <c r="C214">
        <f>RAW!C214</f>
        <v>4.05</v>
      </c>
      <c r="D214">
        <f>RAW!D214</f>
        <v>3.97399999999999</v>
      </c>
      <c r="E214" s="5">
        <f>RAW!E214</f>
        <v>4.0199999999999996</v>
      </c>
      <c r="F214" s="3">
        <f>RAW!N214</f>
        <v>45.367559685630297</v>
      </c>
      <c r="G214" s="5" t="str">
        <f t="shared" si="293"/>
        <v/>
      </c>
      <c r="H214" s="3">
        <f>RAW!O214</f>
        <v>45.573377903180898</v>
      </c>
      <c r="I214" s="5" t="str">
        <f t="shared" si="293"/>
        <v/>
      </c>
      <c r="J214" s="3">
        <f>RAW!P214</f>
        <v>45.176657013992298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6.5">
      <c r="A215" s="1">
        <f>RAW!A215</f>
        <v>42607</v>
      </c>
      <c r="B215">
        <f>RAW!B215</f>
        <v>4.0019999999999998</v>
      </c>
      <c r="C215">
        <f>RAW!C215</f>
        <v>4.0199999999999996</v>
      </c>
      <c r="D215">
        <f>RAW!D215</f>
        <v>3.94</v>
      </c>
      <c r="E215" s="5">
        <f>RAW!E215</f>
        <v>4</v>
      </c>
      <c r="F215" s="3">
        <f>RAW!N215</f>
        <v>41.658421723641403</v>
      </c>
      <c r="G215" s="5" t="str">
        <f t="shared" si="293"/>
        <v/>
      </c>
      <c r="H215" s="3">
        <f>RAW!O215</f>
        <v>44.239037349066599</v>
      </c>
      <c r="I215" s="5" t="str">
        <f t="shared" si="293"/>
        <v/>
      </c>
      <c r="J215" s="3">
        <f>RAW!P215</f>
        <v>44.427398361725402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6.5">
      <c r="A216" s="1">
        <f>RAW!A216</f>
        <v>42608</v>
      </c>
      <c r="B216">
        <f>RAW!B216</f>
        <v>3.94</v>
      </c>
      <c r="C216">
        <f>RAW!C216</f>
        <v>4.0039999999999996</v>
      </c>
      <c r="D216">
        <f>RAW!D216</f>
        <v>3.94</v>
      </c>
      <c r="E216" s="5">
        <f>RAW!E216</f>
        <v>4</v>
      </c>
      <c r="F216" s="3">
        <f>RAW!N216</f>
        <v>41.658421723641403</v>
      </c>
      <c r="G216" s="5" t="str">
        <f t="shared" si="293"/>
        <v/>
      </c>
      <c r="H216" s="3">
        <f>RAW!O216</f>
        <v>44.239037349066599</v>
      </c>
      <c r="I216" s="5" t="str">
        <f t="shared" si="293"/>
        <v/>
      </c>
      <c r="J216" s="3">
        <f>RAW!P216</f>
        <v>44.427398361725402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6.5">
      <c r="A217" s="1">
        <f>RAW!A217</f>
        <v>42611</v>
      </c>
      <c r="B217">
        <f>RAW!B217</f>
        <v>4.0060000000000002</v>
      </c>
      <c r="C217">
        <f>RAW!C217</f>
        <v>4.0060000000000002</v>
      </c>
      <c r="D217">
        <f>RAW!D217</f>
        <v>3.9339999999999899</v>
      </c>
      <c r="E217" s="5">
        <f>RAW!E217</f>
        <v>3.95399999999999</v>
      </c>
      <c r="F217" s="3">
        <f>RAW!N217</f>
        <v>33.1689493645721</v>
      </c>
      <c r="G217" s="5" t="str">
        <f t="shared" si="293"/>
        <v/>
      </c>
      <c r="H217" s="3">
        <f>RAW!O217</f>
        <v>41.034250334760202</v>
      </c>
      <c r="I217" s="5" t="str">
        <f t="shared" si="293"/>
        <v/>
      </c>
      <c r="J217" s="3">
        <f>RAW!P217</f>
        <v>42.634382675062902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6.5">
      <c r="A218" s="1">
        <f>RAW!A218</f>
        <v>42612</v>
      </c>
      <c r="B218">
        <f>RAW!B218</f>
        <v>3.91</v>
      </c>
      <c r="C218">
        <f>RAW!C218</f>
        <v>3.9460000000000002</v>
      </c>
      <c r="D218">
        <f>RAW!D218</f>
        <v>3.8739999999999899</v>
      </c>
      <c r="E218" s="5">
        <f>RAW!E218</f>
        <v>3.8739999999999899</v>
      </c>
      <c r="F218" s="3">
        <f>RAW!N218</f>
        <v>23.466124350797699</v>
      </c>
      <c r="G218" s="5" t="str">
        <f t="shared" si="293"/>
        <v/>
      </c>
      <c r="H218" s="3">
        <f>RAW!O218</f>
        <v>36.131931820425699</v>
      </c>
      <c r="I218" s="5" t="str">
        <f t="shared" si="293"/>
        <v/>
      </c>
      <c r="J218" s="3">
        <f>RAW!P218</f>
        <v>39.707990224243098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1</v>
      </c>
      <c r="AG218" s="28" t="str">
        <f t="shared" si="282"/>
        <v>GROUP</v>
      </c>
      <c r="AH218" s="34">
        <f t="shared" si="295"/>
        <v>1</v>
      </c>
      <c r="AI218" s="34">
        <f t="shared" si="273"/>
        <v>1</v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6.5">
      <c r="A219" s="1">
        <f>RAW!A219</f>
        <v>42613</v>
      </c>
      <c r="B219">
        <f>RAW!B219</f>
        <v>3.8780000000000001</v>
      </c>
      <c r="C219">
        <f>RAW!C219</f>
        <v>4</v>
      </c>
      <c r="D219">
        <f>RAW!D219</f>
        <v>3.8319999999999999</v>
      </c>
      <c r="E219" s="5">
        <f>RAW!E219</f>
        <v>4</v>
      </c>
      <c r="F219" s="3">
        <f>RAW!N219</f>
        <v>50.222485091313402</v>
      </c>
      <c r="G219" s="5" t="str">
        <f t="shared" si="293"/>
        <v xml:space="preserve"> </v>
      </c>
      <c r="H219" s="3">
        <f>RAW!O219</f>
        <v>46.8933430251275</v>
      </c>
      <c r="I219" s="5" t="str">
        <f t="shared" si="293"/>
        <v/>
      </c>
      <c r="J219" s="3">
        <f>RAW!P219</f>
        <v>45.854197988273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6.5">
      <c r="A220" s="1">
        <f>RAW!A220</f>
        <v>42614</v>
      </c>
      <c r="B220">
        <f>RAW!B220</f>
        <v>3.9980000000000002</v>
      </c>
      <c r="C220">
        <f>RAW!C220</f>
        <v>4.008</v>
      </c>
      <c r="D220">
        <f>RAW!D220</f>
        <v>3.9380000000000002</v>
      </c>
      <c r="E220" s="5">
        <f>RAW!E220</f>
        <v>3.98</v>
      </c>
      <c r="F220" s="3">
        <f>RAW!N220</f>
        <v>47.168732935022398</v>
      </c>
      <c r="G220" s="5" t="str">
        <f t="shared" si="293"/>
        <v xml:space="preserve"> </v>
      </c>
      <c r="H220" s="3">
        <f>RAW!O220</f>
        <v>45.5805121528673</v>
      </c>
      <c r="I220" s="5" t="str">
        <f t="shared" si="293"/>
        <v/>
      </c>
      <c r="J220" s="3">
        <f>RAW!P220</f>
        <v>45.088145376956199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6.5">
      <c r="A221" s="1">
        <f>RAW!A221</f>
        <v>42615</v>
      </c>
      <c r="B221">
        <f>RAW!B221</f>
        <v>3.9219999999999899</v>
      </c>
      <c r="C221">
        <f>RAW!C221</f>
        <v>3.988</v>
      </c>
      <c r="D221">
        <f>RAW!D221</f>
        <v>3.85</v>
      </c>
      <c r="E221" s="5">
        <f>RAW!E221</f>
        <v>3.9380000000000002</v>
      </c>
      <c r="F221" s="3">
        <f>RAW!N221</f>
        <v>41.053023782241503</v>
      </c>
      <c r="G221" s="5" t="str">
        <f t="shared" si="293"/>
        <v/>
      </c>
      <c r="H221" s="3">
        <f>RAW!O221</f>
        <v>42.8664541481538</v>
      </c>
      <c r="I221" s="5" t="str">
        <f t="shared" si="293"/>
        <v/>
      </c>
      <c r="J221" s="3">
        <f>RAW!P221</f>
        <v>43.4862290124791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6.5">
      <c r="A222" s="1">
        <f>RAW!A222</f>
        <v>42618</v>
      </c>
      <c r="B222">
        <f>RAW!B222</f>
        <v>3.9380000000000002</v>
      </c>
      <c r="C222">
        <f>RAW!C222</f>
        <v>3.97</v>
      </c>
      <c r="D222">
        <f>RAW!D222</f>
        <v>3.89</v>
      </c>
      <c r="E222" s="5">
        <f>RAW!E222</f>
        <v>3.8919999999999999</v>
      </c>
      <c r="F222" s="3">
        <f>RAW!N222</f>
        <v>35.218345740133202</v>
      </c>
      <c r="G222" s="5" t="str">
        <f t="shared" si="293"/>
        <v/>
      </c>
      <c r="H222" s="3">
        <f>RAW!O222</f>
        <v>40.053433620168498</v>
      </c>
      <c r="I222" s="5" t="str">
        <f t="shared" si="293"/>
        <v/>
      </c>
      <c r="J222" s="3">
        <f>RAW!P222</f>
        <v>41.7792206790782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6.5">
      <c r="A223" s="1">
        <f>RAW!A223</f>
        <v>42619</v>
      </c>
      <c r="B223">
        <f>RAW!B223</f>
        <v>3.8919999999999999</v>
      </c>
      <c r="C223">
        <f>RAW!C223</f>
        <v>3.9980000000000002</v>
      </c>
      <c r="D223">
        <f>RAW!D223</f>
        <v>3.8719999999999999</v>
      </c>
      <c r="E223" s="5">
        <f>RAW!E223</f>
        <v>3.8719999999999999</v>
      </c>
      <c r="F223" s="3">
        <f>RAW!N223</f>
        <v>32.8500967925726</v>
      </c>
      <c r="G223" s="5" t="str">
        <f t="shared" si="293"/>
        <v/>
      </c>
      <c r="H223" s="3">
        <f>RAW!O223</f>
        <v>38.859422076853001</v>
      </c>
      <c r="I223" s="5" t="str">
        <f t="shared" si="293"/>
        <v/>
      </c>
      <c r="J223" s="3">
        <f>RAW!P223</f>
        <v>41.043705036460302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6.5">
      <c r="A224" s="1">
        <f>RAW!A224</f>
        <v>42620</v>
      </c>
      <c r="B224">
        <f>RAW!B224</f>
        <v>3.8780000000000001</v>
      </c>
      <c r="C224">
        <f>RAW!C224</f>
        <v>3.9219999999999899</v>
      </c>
      <c r="D224">
        <f>RAW!D224</f>
        <v>3.8620000000000001</v>
      </c>
      <c r="E224" s="5">
        <f>RAW!E224</f>
        <v>3.9</v>
      </c>
      <c r="F224" s="3">
        <f>RAW!N224</f>
        <v>39.4954940061833</v>
      </c>
      <c r="G224" s="5" t="str">
        <f t="shared" si="293"/>
        <v/>
      </c>
      <c r="H224" s="3">
        <f>RAW!O224</f>
        <v>41.489191035944401</v>
      </c>
      <c r="I224" s="5" t="str">
        <f t="shared" si="293"/>
        <v/>
      </c>
      <c r="J224" s="3">
        <f>RAW!P224</f>
        <v>42.530951417841003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6.5">
      <c r="A225" s="1">
        <f>RAW!A225</f>
        <v>42621</v>
      </c>
      <c r="B225">
        <f>RAW!B225</f>
        <v>3.9</v>
      </c>
      <c r="C225">
        <f>RAW!C225</f>
        <v>3.956</v>
      </c>
      <c r="D225">
        <f>RAW!D225</f>
        <v>3.8819999999999899</v>
      </c>
      <c r="E225" s="5">
        <f>RAW!E225</f>
        <v>3.9</v>
      </c>
      <c r="F225" s="3">
        <f>RAW!N225</f>
        <v>39.4954940061833</v>
      </c>
      <c r="G225" s="5" t="str">
        <f t="shared" si="293"/>
        <v/>
      </c>
      <c r="H225" s="3">
        <f>RAW!O225</f>
        <v>41.489191035944401</v>
      </c>
      <c r="I225" s="5" t="str">
        <f t="shared" si="293"/>
        <v/>
      </c>
      <c r="J225" s="3">
        <f>RAW!P225</f>
        <v>42.530951417841003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6.5">
      <c r="A226" s="1">
        <f>RAW!A226</f>
        <v>42622</v>
      </c>
      <c r="B226">
        <f>RAW!B226</f>
        <v>3.9</v>
      </c>
      <c r="C226">
        <f>RAW!C226</f>
        <v>3.9019999999999899</v>
      </c>
      <c r="D226">
        <f>RAW!D226</f>
        <v>3.8620000000000001</v>
      </c>
      <c r="E226" s="5">
        <f>RAW!E226</f>
        <v>3.9</v>
      </c>
      <c r="F226" s="3">
        <f>RAW!N226</f>
        <v>39.4954940061833</v>
      </c>
      <c r="G226" s="5" t="str">
        <f t="shared" si="293"/>
        <v/>
      </c>
      <c r="H226" s="3">
        <f>RAW!O226</f>
        <v>41.489191035944401</v>
      </c>
      <c r="I226" s="5" t="str">
        <f t="shared" si="293"/>
        <v/>
      </c>
      <c r="J226" s="3">
        <f>RAW!P226</f>
        <v>42.530951417841003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6.5">
      <c r="A227" s="1">
        <f>RAW!A227</f>
        <v>42625</v>
      </c>
      <c r="B227">
        <f>RAW!B227</f>
        <v>3.86</v>
      </c>
      <c r="C227">
        <f>RAW!C227</f>
        <v>3.8660000000000001</v>
      </c>
      <c r="D227">
        <f>RAW!D227</f>
        <v>3.77</v>
      </c>
      <c r="E227" s="5">
        <f>RAW!E227</f>
        <v>3.77</v>
      </c>
      <c r="F227" s="3">
        <f>RAW!N227</f>
        <v>22.834680939867599</v>
      </c>
      <c r="G227" s="5" t="str">
        <f t="shared" si="293"/>
        <v/>
      </c>
      <c r="H227" s="3">
        <f>RAW!O227</f>
        <v>33.206819509094601</v>
      </c>
      <c r="I227" s="5" t="str">
        <f t="shared" si="293"/>
        <v/>
      </c>
      <c r="J227" s="3">
        <f>RAW!P227</f>
        <v>37.452958555433597</v>
      </c>
      <c r="K227" s="5" t="str">
        <f t="shared" ref="K227" si="331">IF(SIGN(J226-50)&lt;&gt;SIGN(J227-50)," ","")</f>
        <v/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1</v>
      </c>
      <c r="AG227" s="28" t="str">
        <f t="shared" si="282"/>
        <v/>
      </c>
      <c r="AH227" s="34">
        <f t="shared" si="295"/>
        <v>1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6.5">
      <c r="A228" s="1">
        <f>RAW!A228</f>
        <v>42626</v>
      </c>
      <c r="B228">
        <f>RAW!B228</f>
        <v>3.87</v>
      </c>
      <c r="C228">
        <f>RAW!C228</f>
        <v>3.87</v>
      </c>
      <c r="D228">
        <f>RAW!D228</f>
        <v>3.6839999999999899</v>
      </c>
      <c r="E228" s="5">
        <f>RAW!E228</f>
        <v>3.6839999999999899</v>
      </c>
      <c r="F228" s="3">
        <f>RAW!N228</f>
        <v>17.2262509827525</v>
      </c>
      <c r="G228" s="5" t="str">
        <f t="shared" si="293"/>
        <v/>
      </c>
      <c r="H228" s="3">
        <f>RAW!O228</f>
        <v>29.072184401161699</v>
      </c>
      <c r="I228" s="5" t="str">
        <f t="shared" si="293"/>
        <v/>
      </c>
      <c r="J228" s="3">
        <f>RAW!P228</f>
        <v>34.584717678376499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1</v>
      </c>
      <c r="AG228" s="28" t="str">
        <f t="shared" si="282"/>
        <v/>
      </c>
      <c r="AH228" s="34">
        <f t="shared" si="295"/>
        <v>2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1</v>
      </c>
      <c r="AR228" s="33" t="str">
        <f t="shared" si="285"/>
        <v/>
      </c>
      <c r="AS228" s="33">
        <f t="shared" si="297"/>
        <v>1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6.5">
      <c r="A229" s="1">
        <f>RAW!A229</f>
        <v>42627</v>
      </c>
      <c r="B229">
        <f>RAW!B229</f>
        <v>3.7</v>
      </c>
      <c r="C229">
        <f>RAW!C229</f>
        <v>3.7360000000000002</v>
      </c>
      <c r="D229">
        <f>RAW!D229</f>
        <v>3.6259999999999999</v>
      </c>
      <c r="E229" s="5">
        <f>RAW!E229</f>
        <v>3.6419999999999999</v>
      </c>
      <c r="F229" s="3">
        <f>RAW!N229</f>
        <v>15.1115327995255</v>
      </c>
      <c r="G229" s="5" t="str">
        <f t="shared" si="293"/>
        <v/>
      </c>
      <c r="H229" s="3">
        <f>RAW!O229</f>
        <v>27.285386093752098</v>
      </c>
      <c r="I229" s="5" t="str">
        <f t="shared" si="293"/>
        <v/>
      </c>
      <c r="J229" s="3">
        <f>RAW!P229</f>
        <v>33.277869480881002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1</v>
      </c>
      <c r="AG229" s="28" t="str">
        <f t="shared" si="282"/>
        <v/>
      </c>
      <c r="AH229" s="34">
        <f t="shared" si="295"/>
        <v>3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1</v>
      </c>
      <c r="AR229" s="33" t="str">
        <f t="shared" si="285"/>
        <v/>
      </c>
      <c r="AS229" s="33">
        <f t="shared" si="297"/>
        <v>2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6.5">
      <c r="A230" s="1">
        <f>RAW!A230</f>
        <v>42628</v>
      </c>
      <c r="B230">
        <f>RAW!B230</f>
        <v>3.65</v>
      </c>
      <c r="C230">
        <f>RAW!C230</f>
        <v>3.6639999999999899</v>
      </c>
      <c r="D230">
        <f>RAW!D230</f>
        <v>3.5659999999999998</v>
      </c>
      <c r="E230" s="5">
        <f>RAW!E230</f>
        <v>3.5760000000000001</v>
      </c>
      <c r="F230" s="3">
        <f>RAW!N230</f>
        <v>12.335315658625699</v>
      </c>
      <c r="G230" s="5" t="str">
        <f t="shared" si="293"/>
        <v/>
      </c>
      <c r="H230" s="3">
        <f>RAW!O230</f>
        <v>24.714788511389798</v>
      </c>
      <c r="I230" s="5" t="str">
        <f t="shared" si="293"/>
        <v/>
      </c>
      <c r="J230" s="3">
        <f>RAW!P230</f>
        <v>31.3248191942053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1</v>
      </c>
      <c r="AG230" s="28" t="str">
        <f t="shared" si="282"/>
        <v/>
      </c>
      <c r="AH230" s="34">
        <f t="shared" si="295"/>
        <v>4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1</v>
      </c>
      <c r="AR230" s="33" t="str">
        <f t="shared" si="285"/>
        <v>GROUP</v>
      </c>
      <c r="AS230" s="33">
        <f t="shared" si="297"/>
        <v>3</v>
      </c>
      <c r="AT230" s="33">
        <f t="shared" si="286"/>
        <v>3</v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6.5">
      <c r="A231" s="1">
        <f>RAW!A231</f>
        <v>42629</v>
      </c>
      <c r="B231">
        <f>RAW!B231</f>
        <v>3.5760000000000001</v>
      </c>
      <c r="C231">
        <f>RAW!C231</f>
        <v>3.6639999999999899</v>
      </c>
      <c r="D231">
        <f>RAW!D231</f>
        <v>3.5219999999999998</v>
      </c>
      <c r="E231" s="5">
        <f>RAW!E231</f>
        <v>3.6280000000000001</v>
      </c>
      <c r="F231" s="3">
        <f>RAW!N231</f>
        <v>25.000449195135499</v>
      </c>
      <c r="G231" s="5" t="str">
        <f t="shared" si="293"/>
        <v/>
      </c>
      <c r="H231" s="3">
        <f>RAW!O231</f>
        <v>30.287407095883101</v>
      </c>
      <c r="I231" s="5" t="str">
        <f t="shared" si="293"/>
        <v/>
      </c>
      <c r="J231" s="3">
        <f>RAW!P231</f>
        <v>34.504741291249701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1</v>
      </c>
      <c r="AG231" s="28" t="str">
        <f t="shared" si="282"/>
        <v>GROUP</v>
      </c>
      <c r="AH231" s="34">
        <f t="shared" si="295"/>
        <v>5</v>
      </c>
      <c r="AI231" s="34">
        <f t="shared" si="273"/>
        <v>5</v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6.5">
      <c r="A232" s="1">
        <f>RAW!A232</f>
        <v>42632</v>
      </c>
      <c r="B232">
        <f>RAW!B232</f>
        <v>3.65</v>
      </c>
      <c r="C232">
        <f>RAW!C232</f>
        <v>3.8079999999999998</v>
      </c>
      <c r="D232">
        <f>RAW!D232</f>
        <v>3.61</v>
      </c>
      <c r="E232" s="5">
        <f>RAW!E232</f>
        <v>3.7280000000000002</v>
      </c>
      <c r="F232" s="3">
        <f>RAW!N232</f>
        <v>43.359672417607598</v>
      </c>
      <c r="G232" s="5" t="str">
        <f t="shared" si="293"/>
        <v/>
      </c>
      <c r="H232" s="3">
        <f>RAW!O232</f>
        <v>39.553601620102398</v>
      </c>
      <c r="I232" s="5" t="str">
        <f t="shared" si="293"/>
        <v/>
      </c>
      <c r="J232" s="3">
        <f>RAW!P232</f>
        <v>40.104824338687898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0</v>
      </c>
      <c r="AG232" s="28" t="str">
        <f t="shared" si="282"/>
        <v/>
      </c>
      <c r="AH232" s="34">
        <f t="shared" si="295"/>
        <v>0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6.5">
      <c r="A233" s="1">
        <f>RAW!A233</f>
        <v>42633</v>
      </c>
      <c r="B233">
        <f>RAW!B233</f>
        <v>3.73</v>
      </c>
      <c r="C233">
        <f>RAW!C233</f>
        <v>3.77</v>
      </c>
      <c r="D233">
        <f>RAW!D233</f>
        <v>3.6739999999999999</v>
      </c>
      <c r="E233" s="5">
        <f>RAW!E233</f>
        <v>3.726</v>
      </c>
      <c r="F233" s="3">
        <f>RAW!N233</f>
        <v>43.113417520808198</v>
      </c>
      <c r="G233" s="5" t="str">
        <f t="shared" si="293"/>
        <v/>
      </c>
      <c r="H233" s="3">
        <f>RAW!O233</f>
        <v>39.440687220560797</v>
      </c>
      <c r="I233" s="5" t="str">
        <f t="shared" si="293"/>
        <v/>
      </c>
      <c r="J233" s="3">
        <f>RAW!P233</f>
        <v>40.032942130652103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0</v>
      </c>
      <c r="AG233" s="28" t="str">
        <f t="shared" si="282"/>
        <v/>
      </c>
      <c r="AH233" s="34">
        <f t="shared" si="295"/>
        <v>0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0</v>
      </c>
      <c r="AR233" s="33" t="str">
        <f t="shared" si="285"/>
        <v/>
      </c>
      <c r="AS233" s="33">
        <f t="shared" si="297"/>
        <v>0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6.5">
      <c r="A234" s="1">
        <f>RAW!A234</f>
        <v>42634</v>
      </c>
      <c r="B234">
        <f>RAW!B234</f>
        <v>3.778</v>
      </c>
      <c r="C234">
        <f>RAW!C234</f>
        <v>3.79</v>
      </c>
      <c r="D234">
        <f>RAW!D234</f>
        <v>3.7</v>
      </c>
      <c r="E234" s="5">
        <f>RAW!E234</f>
        <v>3.7</v>
      </c>
      <c r="F234" s="3">
        <f>RAW!N234</f>
        <v>39.6942772114582</v>
      </c>
      <c r="G234" s="5" t="str">
        <f t="shared" si="293"/>
        <v/>
      </c>
      <c r="H234" s="3">
        <f>RAW!O234</f>
        <v>37.924975399330798</v>
      </c>
      <c r="I234" s="5" t="str">
        <f t="shared" si="293"/>
        <v/>
      </c>
      <c r="J234" s="3">
        <f>RAW!P234</f>
        <v>39.076898894678997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0</v>
      </c>
      <c r="AG234" s="28" t="str">
        <f t="shared" si="282"/>
        <v/>
      </c>
      <c r="AH234" s="34">
        <f t="shared" si="295"/>
        <v>0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6.5">
      <c r="A235" s="1">
        <f>RAW!A235</f>
        <v>42635</v>
      </c>
      <c r="B235">
        <f>RAW!B235</f>
        <v>3.75</v>
      </c>
      <c r="C235">
        <f>RAW!C235</f>
        <v>3.76</v>
      </c>
      <c r="D235">
        <f>RAW!D235</f>
        <v>3.62</v>
      </c>
      <c r="E235" s="5">
        <f>RAW!E235</f>
        <v>3.6539999999999999</v>
      </c>
      <c r="F235" s="3">
        <f>RAW!N235</f>
        <v>34.110546956267797</v>
      </c>
      <c r="G235" s="5" t="str">
        <f t="shared" si="293"/>
        <v/>
      </c>
      <c r="H235" s="3">
        <f>RAW!O235</f>
        <v>35.337494873912703</v>
      </c>
      <c r="I235" s="5" t="str">
        <f t="shared" si="293"/>
        <v/>
      </c>
      <c r="J235" s="3">
        <f>RAW!P235</f>
        <v>37.416922648926899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6.5">
      <c r="A236" s="1">
        <f>RAW!A236</f>
        <v>42636</v>
      </c>
      <c r="B236">
        <f>RAW!B236</f>
        <v>3.65</v>
      </c>
      <c r="C236">
        <f>RAW!C236</f>
        <v>3.73</v>
      </c>
      <c r="D236">
        <f>RAW!D236</f>
        <v>3.6039999999999899</v>
      </c>
      <c r="E236" s="5">
        <f>RAW!E236</f>
        <v>3.61</v>
      </c>
      <c r="F236" s="3">
        <f>RAW!N236</f>
        <v>29.482456558754201</v>
      </c>
      <c r="G236" s="5" t="str">
        <f t="shared" si="293"/>
        <v/>
      </c>
      <c r="H236" s="3">
        <f>RAW!O236</f>
        <v>33.017058376150999</v>
      </c>
      <c r="I236" s="5" t="str">
        <f t="shared" si="293"/>
        <v/>
      </c>
      <c r="J236" s="3">
        <f>RAW!P236</f>
        <v>35.8858724333978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1</v>
      </c>
      <c r="AG236" s="28" t="str">
        <f t="shared" si="282"/>
        <v/>
      </c>
      <c r="AH236" s="34">
        <f t="shared" si="295"/>
        <v>1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6.5">
      <c r="A237" s="1">
        <f>RAW!A237</f>
        <v>42639</v>
      </c>
      <c r="B237">
        <f>RAW!B237</f>
        <v>3.6639999999999899</v>
      </c>
      <c r="C237">
        <f>RAW!C237</f>
        <v>3.6639999999999899</v>
      </c>
      <c r="D237">
        <f>RAW!D237</f>
        <v>3.44</v>
      </c>
      <c r="E237" s="5">
        <f>RAW!E237</f>
        <v>3.44</v>
      </c>
      <c r="F237" s="3">
        <f>RAW!N237</f>
        <v>18.2940850571966</v>
      </c>
      <c r="G237" s="5" t="str">
        <f t="shared" si="293"/>
        <v/>
      </c>
      <c r="H237" s="3">
        <f>RAW!O237</f>
        <v>25.931904700309801</v>
      </c>
      <c r="I237" s="5" t="str">
        <f t="shared" si="293"/>
        <v/>
      </c>
      <c r="J237" s="3">
        <f>RAW!P237</f>
        <v>30.776917889127201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1</v>
      </c>
      <c r="AG237" s="28" t="str">
        <f t="shared" si="282"/>
        <v/>
      </c>
      <c r="AH237" s="34">
        <f t="shared" si="295"/>
        <v>2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1</v>
      </c>
      <c r="AR237" s="33" t="str">
        <f t="shared" si="285"/>
        <v/>
      </c>
      <c r="AS237" s="33">
        <f t="shared" si="297"/>
        <v>1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6.5">
      <c r="A238" s="1">
        <f>RAW!A238</f>
        <v>42640</v>
      </c>
      <c r="B238">
        <f>RAW!B238</f>
        <v>3.48</v>
      </c>
      <c r="C238">
        <f>RAW!C238</f>
        <v>3.49</v>
      </c>
      <c r="D238">
        <f>RAW!D238</f>
        <v>3.4</v>
      </c>
      <c r="E238" s="5">
        <f>RAW!E238</f>
        <v>3.4319999999999999</v>
      </c>
      <c r="F238" s="3">
        <f>RAW!N238</f>
        <v>17.920709177915299</v>
      </c>
      <c r="G238" s="5" t="str">
        <f t="shared" si="293"/>
        <v/>
      </c>
      <c r="H238" s="3">
        <f>RAW!O238</f>
        <v>25.652924406546902</v>
      </c>
      <c r="I238" s="5" t="str">
        <f t="shared" si="293"/>
        <v/>
      </c>
      <c r="J238" s="3">
        <f>RAW!P238</f>
        <v>30.561927210092701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1</v>
      </c>
      <c r="AG238" s="28" t="str">
        <f t="shared" si="282"/>
        <v/>
      </c>
      <c r="AH238" s="34">
        <f t="shared" si="295"/>
        <v>3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1</v>
      </c>
      <c r="AR238" s="33" t="str">
        <f t="shared" si="285"/>
        <v/>
      </c>
      <c r="AS238" s="33">
        <f t="shared" si="297"/>
        <v>2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6.5">
      <c r="A239" s="1">
        <f>RAW!A239</f>
        <v>42641</v>
      </c>
      <c r="B239">
        <f>RAW!B239</f>
        <v>3.476</v>
      </c>
      <c r="C239">
        <f>RAW!C239</f>
        <v>3.52</v>
      </c>
      <c r="D239">
        <f>RAW!D239</f>
        <v>3.4</v>
      </c>
      <c r="E239" s="5">
        <f>RAW!E239</f>
        <v>3.4019999999999899</v>
      </c>
      <c r="F239" s="3">
        <f>RAW!N239</f>
        <v>16.4517003289636</v>
      </c>
      <c r="G239" s="5" t="str">
        <f t="shared" si="293"/>
        <v/>
      </c>
      <c r="H239" s="3">
        <f>RAW!O239</f>
        <v>24.584800230332601</v>
      </c>
      <c r="I239" s="5" t="str">
        <f t="shared" si="293"/>
        <v/>
      </c>
      <c r="J239" s="3">
        <f>RAW!P239</f>
        <v>29.7438170733008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1</v>
      </c>
      <c r="AG239" s="28" t="str">
        <f t="shared" si="282"/>
        <v/>
      </c>
      <c r="AH239" s="34">
        <f t="shared" si="295"/>
        <v>4</v>
      </c>
      <c r="AI239" s="34" t="str">
        <f t="shared" si="273"/>
        <v/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1</v>
      </c>
      <c r="AR239" s="33" t="str">
        <f t="shared" si="285"/>
        <v/>
      </c>
      <c r="AS239" s="33">
        <f t="shared" si="297"/>
        <v>3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1</v>
      </c>
      <c r="BC239" s="141" t="str">
        <f t="shared" si="289"/>
        <v>GROUP</v>
      </c>
      <c r="BD239" s="141">
        <f t="shared" si="299"/>
        <v>1</v>
      </c>
      <c r="BE239" s="141">
        <f t="shared" si="290"/>
        <v>1</v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6.5">
      <c r="A240" s="1">
        <f>RAW!A240</f>
        <v>42642</v>
      </c>
      <c r="B240">
        <f>RAW!B240</f>
        <v>3.452</v>
      </c>
      <c r="C240">
        <f>RAW!C240</f>
        <v>3.5019999999999998</v>
      </c>
      <c r="D240">
        <f>RAW!D240</f>
        <v>3.4</v>
      </c>
      <c r="E240" s="5">
        <f>RAW!E240</f>
        <v>3.43</v>
      </c>
      <c r="F240" s="3">
        <f>RAW!N240</f>
        <v>23.298051660365999</v>
      </c>
      <c r="G240" s="5" t="str">
        <f t="shared" si="293"/>
        <v/>
      </c>
      <c r="H240" s="3">
        <f>RAW!O240</f>
        <v>27.614220850444301</v>
      </c>
      <c r="I240" s="5" t="str">
        <f t="shared" si="293"/>
        <v/>
      </c>
      <c r="J240" s="3">
        <f>RAW!P240</f>
        <v>31.539772083587899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1</v>
      </c>
      <c r="AG240" s="28" t="str">
        <f t="shared" si="282"/>
        <v/>
      </c>
      <c r="AH240" s="34">
        <f t="shared" si="295"/>
        <v>5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1</v>
      </c>
      <c r="AR240" s="33" t="str">
        <f t="shared" si="285"/>
        <v/>
      </c>
      <c r="AS240" s="33">
        <f t="shared" si="297"/>
        <v>4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6.5">
      <c r="A241" s="1">
        <f>RAW!A241</f>
        <v>42643</v>
      </c>
      <c r="B241">
        <f>RAW!B241</f>
        <v>3.43</v>
      </c>
      <c r="C241">
        <f>RAW!C241</f>
        <v>3.456</v>
      </c>
      <c r="D241">
        <f>RAW!D241</f>
        <v>3.3439999999999999</v>
      </c>
      <c r="E241" s="5">
        <f>RAW!E241</f>
        <v>3.3919999999999999</v>
      </c>
      <c r="F241" s="3">
        <f>RAW!N241</f>
        <v>20.622380614301299</v>
      </c>
      <c r="G241" s="5" t="str">
        <f t="shared" si="293"/>
        <v/>
      </c>
      <c r="H241" s="3">
        <f>RAW!O241</f>
        <v>26.082897933696199</v>
      </c>
      <c r="I241" s="5" t="str">
        <f t="shared" si="293"/>
        <v/>
      </c>
      <c r="J241" s="3">
        <f>RAW!P241</f>
        <v>30.431247021450201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1</v>
      </c>
      <c r="AG241" s="28" t="str">
        <f t="shared" si="282"/>
        <v>GROUP</v>
      </c>
      <c r="AH241" s="34">
        <f t="shared" si="295"/>
        <v>6</v>
      </c>
      <c r="AI241" s="34">
        <f t="shared" si="273"/>
        <v>6</v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1</v>
      </c>
      <c r="AR241" s="33" t="str">
        <f t="shared" si="285"/>
        <v>GROUP</v>
      </c>
      <c r="AS241" s="33">
        <f t="shared" si="297"/>
        <v>5</v>
      </c>
      <c r="AT241" s="33">
        <f t="shared" si="286"/>
        <v>5</v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6.5">
      <c r="A242" s="1">
        <f>RAW!A242</f>
        <v>42646</v>
      </c>
      <c r="B242">
        <f>RAW!B242</f>
        <v>3.4079999999999999</v>
      </c>
      <c r="C242">
        <f>RAW!C242</f>
        <v>3.47399999999999</v>
      </c>
      <c r="D242">
        <f>RAW!D242</f>
        <v>3.4</v>
      </c>
      <c r="E242" s="5">
        <f>RAW!E242</f>
        <v>3.452</v>
      </c>
      <c r="F242" s="3">
        <f>RAW!N242</f>
        <v>34.482971647100399</v>
      </c>
      <c r="G242" s="5" t="str">
        <f t="shared" si="293"/>
        <v/>
      </c>
      <c r="H242" s="3">
        <f>RAW!O242</f>
        <v>32.452276232579599</v>
      </c>
      <c r="I242" s="5" t="str">
        <f t="shared" si="293"/>
        <v/>
      </c>
      <c r="J242" s="3">
        <f>RAW!P242</f>
        <v>34.2618021137732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6.5">
      <c r="A243" s="1">
        <f>RAW!A243</f>
        <v>42647</v>
      </c>
      <c r="B243">
        <f>RAW!B243</f>
        <v>3.49399999999999</v>
      </c>
      <c r="C243">
        <f>RAW!C243</f>
        <v>3.758</v>
      </c>
      <c r="D243">
        <f>RAW!D243</f>
        <v>3.4339999999999899</v>
      </c>
      <c r="E243" s="5">
        <f>RAW!E243</f>
        <v>3.7</v>
      </c>
      <c r="F243" s="3">
        <f>RAW!N243</f>
        <v>64.432284827602402</v>
      </c>
      <c r="G243" s="5" t="str">
        <f t="shared" si="293"/>
        <v xml:space="preserve"> </v>
      </c>
      <c r="H243" s="3">
        <f>RAW!O243</f>
        <v>51.1784418995477</v>
      </c>
      <c r="I243" s="5" t="str">
        <f t="shared" si="293"/>
        <v xml:space="preserve"> </v>
      </c>
      <c r="J243" s="3">
        <f>RAW!P243</f>
        <v>46.941106139960297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6.5">
      <c r="A244" s="1">
        <f>RAW!A244</f>
        <v>42648</v>
      </c>
      <c r="B244">
        <f>RAW!B244</f>
        <v>3.65</v>
      </c>
      <c r="C244">
        <f>RAW!C244</f>
        <v>3.698</v>
      </c>
      <c r="D244">
        <f>RAW!D244</f>
        <v>3.5619999999999998</v>
      </c>
      <c r="E244" s="5">
        <f>RAW!E244</f>
        <v>3.6760000000000002</v>
      </c>
      <c r="F244" s="3">
        <f>RAW!N244</f>
        <v>61.270097469845702</v>
      </c>
      <c r="G244" s="5" t="str">
        <f t="shared" si="293"/>
        <v/>
      </c>
      <c r="H244" s="3">
        <f>RAW!O244</f>
        <v>49.741300428089602</v>
      </c>
      <c r="I244" s="5" t="str">
        <f t="shared" si="293"/>
        <v xml:space="preserve"> </v>
      </c>
      <c r="J244" s="3">
        <f>RAW!P244</f>
        <v>46.038807002099503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6.5">
      <c r="A245" s="1">
        <f>RAW!A245</f>
        <v>42649</v>
      </c>
      <c r="B245">
        <f>RAW!B245</f>
        <v>3.694</v>
      </c>
      <c r="C245">
        <f>RAW!C245</f>
        <v>3.72</v>
      </c>
      <c r="D245">
        <f>RAW!D245</f>
        <v>3.5920000000000001</v>
      </c>
      <c r="E245" s="5">
        <f>RAW!E245</f>
        <v>3.6639999999999899</v>
      </c>
      <c r="F245" s="3">
        <f>RAW!N245</f>
        <v>59.5648366452792</v>
      </c>
      <c r="G245" s="5" t="str">
        <f t="shared" si="293"/>
        <v/>
      </c>
      <c r="H245" s="3">
        <f>RAW!O245</f>
        <v>49.000388354631497</v>
      </c>
      <c r="I245" s="5" t="str">
        <f t="shared" si="293"/>
        <v/>
      </c>
      <c r="J245" s="3">
        <f>RAW!P245</f>
        <v>45.578847216039598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6.5">
      <c r="A246" s="1">
        <f>RAW!A246</f>
        <v>42650</v>
      </c>
      <c r="B246">
        <f>RAW!B246</f>
        <v>3.6219999999999999</v>
      </c>
      <c r="C246">
        <f>RAW!C246</f>
        <v>3.6560000000000001</v>
      </c>
      <c r="D246">
        <f>RAW!D246</f>
        <v>3.528</v>
      </c>
      <c r="E246" s="5">
        <f>RAW!E246</f>
        <v>3.5779999999999998</v>
      </c>
      <c r="F246" s="3">
        <f>RAW!N246</f>
        <v>48.320419795326004</v>
      </c>
      <c r="G246" s="5" t="str">
        <f t="shared" si="293"/>
        <v xml:space="preserve"> </v>
      </c>
      <c r="H246" s="3">
        <f>RAW!O246</f>
        <v>43.948064527866499</v>
      </c>
      <c r="I246" s="5" t="str">
        <f t="shared" si="293"/>
        <v/>
      </c>
      <c r="J246" s="3">
        <f>RAW!P246</f>
        <v>42.391829579071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0</v>
      </c>
      <c r="AG246" s="28" t="str">
        <f t="shared" si="282"/>
        <v/>
      </c>
      <c r="AH246" s="34">
        <f t="shared" si="295"/>
        <v>0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6.5">
      <c r="A247" s="1">
        <f>RAW!A247</f>
        <v>42653</v>
      </c>
      <c r="B247">
        <f>RAW!B247</f>
        <v>3.5819999999999999</v>
      </c>
      <c r="C247">
        <f>RAW!C247</f>
        <v>3.6779999999999999</v>
      </c>
      <c r="D247">
        <f>RAW!D247</f>
        <v>3.5259999999999998</v>
      </c>
      <c r="E247" s="5">
        <f>RAW!E247</f>
        <v>3.61</v>
      </c>
      <c r="F247" s="3">
        <f>RAW!N247</f>
        <v>52.234749125495298</v>
      </c>
      <c r="G247" s="5" t="str">
        <f t="shared" si="293"/>
        <v xml:space="preserve"> </v>
      </c>
      <c r="H247" s="3">
        <f>RAW!O247</f>
        <v>46.172068498002702</v>
      </c>
      <c r="I247" s="5" t="str">
        <f t="shared" si="293"/>
        <v/>
      </c>
      <c r="J247" s="3">
        <f>RAW!P247</f>
        <v>43.923766186046301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6.5">
      <c r="A248" s="1">
        <f>RAW!A248</f>
        <v>42654</v>
      </c>
      <c r="B248">
        <f>RAW!B248</f>
        <v>3.58</v>
      </c>
      <c r="C248">
        <f>RAW!C248</f>
        <v>3.66</v>
      </c>
      <c r="D248">
        <f>RAW!D248</f>
        <v>3.58</v>
      </c>
      <c r="E248" s="5">
        <f>RAW!E248</f>
        <v>3.62</v>
      </c>
      <c r="F248" s="3">
        <f>RAW!N248</f>
        <v>53.518311827961902</v>
      </c>
      <c r="G248" s="5" t="str">
        <f t="shared" si="293"/>
        <v/>
      </c>
      <c r="H248" s="3">
        <f>RAW!O248</f>
        <v>46.881362966290901</v>
      </c>
      <c r="I248" s="5" t="str">
        <f t="shared" si="293"/>
        <v/>
      </c>
      <c r="J248" s="3">
        <f>RAW!P248</f>
        <v>44.408833287980201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6.5">
      <c r="A249" s="1">
        <f>RAW!A249</f>
        <v>42655</v>
      </c>
      <c r="B249">
        <f>RAW!B249</f>
        <v>3.6</v>
      </c>
      <c r="C249">
        <f>RAW!C249</f>
        <v>3.67</v>
      </c>
      <c r="D249">
        <f>RAW!D249</f>
        <v>3.58</v>
      </c>
      <c r="E249" s="5">
        <f>RAW!E249</f>
        <v>3.58</v>
      </c>
      <c r="F249" s="3">
        <f>RAW!N249</f>
        <v>47.554750201548998</v>
      </c>
      <c r="G249" s="5" t="str">
        <f t="shared" si="293"/>
        <v xml:space="preserve"> </v>
      </c>
      <c r="H249" s="3">
        <f>RAW!O249</f>
        <v>44.363185795051301</v>
      </c>
      <c r="I249" s="5" t="str">
        <f t="shared" si="293"/>
        <v/>
      </c>
      <c r="J249" s="3">
        <f>RAW!P249</f>
        <v>42.851995639008003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6.5">
      <c r="A250" s="1">
        <f>RAW!A250</f>
        <v>42656</v>
      </c>
      <c r="B250">
        <f>RAW!B250</f>
        <v>3.59</v>
      </c>
      <c r="C250">
        <f>RAW!C250</f>
        <v>3.6219999999999999</v>
      </c>
      <c r="D250">
        <f>RAW!D250</f>
        <v>3.536</v>
      </c>
      <c r="E250" s="5">
        <f>RAW!E250</f>
        <v>3.5419999999999998</v>
      </c>
      <c r="F250" s="3">
        <f>RAW!N250</f>
        <v>42.327253258581102</v>
      </c>
      <c r="G250" s="5" t="str">
        <f t="shared" si="293"/>
        <v/>
      </c>
      <c r="H250" s="3">
        <f>RAW!O250</f>
        <v>42.0522716895263</v>
      </c>
      <c r="I250" s="5" t="str">
        <f t="shared" si="293"/>
        <v/>
      </c>
      <c r="J250" s="3">
        <f>RAW!P250</f>
        <v>41.404122692845498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6.5">
      <c r="A251" s="1">
        <f>RAW!A251</f>
        <v>42657</v>
      </c>
      <c r="B251">
        <f>RAW!B251</f>
        <v>3.5019999999999998</v>
      </c>
      <c r="C251">
        <f>RAW!C251</f>
        <v>3.64</v>
      </c>
      <c r="D251">
        <f>RAW!D251</f>
        <v>3.5019999999999998</v>
      </c>
      <c r="E251" s="5">
        <f>RAW!E251</f>
        <v>3.6120000000000001</v>
      </c>
      <c r="F251" s="3">
        <f>RAW!N251</f>
        <v>53.3484179452714</v>
      </c>
      <c r="G251" s="5" t="str">
        <f t="shared" si="293"/>
        <v xml:space="preserve"> </v>
      </c>
      <c r="H251" s="3">
        <f>RAW!O251</f>
        <v>47.479624187862399</v>
      </c>
      <c r="I251" s="5" t="str">
        <f t="shared" si="293"/>
        <v/>
      </c>
      <c r="J251" s="3">
        <f>RAW!P251</f>
        <v>44.998608869720101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6.5">
      <c r="A252" s="1">
        <f>RAW!A252</f>
        <v>42660</v>
      </c>
      <c r="B252">
        <f>RAW!B252</f>
        <v>3.5639999999999898</v>
      </c>
      <c r="C252">
        <f>RAW!C252</f>
        <v>3.6639999999999899</v>
      </c>
      <c r="D252">
        <f>RAW!D252</f>
        <v>3.5639999999999898</v>
      </c>
      <c r="E252" s="5">
        <f>RAW!E252</f>
        <v>3.6639999999999899</v>
      </c>
      <c r="F252" s="3">
        <f>RAW!N252</f>
        <v>59.976973178263897</v>
      </c>
      <c r="G252" s="5" t="str">
        <f t="shared" si="293"/>
        <v/>
      </c>
      <c r="H252" s="3">
        <f>RAW!O252</f>
        <v>51.1405440936107</v>
      </c>
      <c r="I252" s="5" t="str">
        <f t="shared" si="293"/>
        <v xml:space="preserve"> </v>
      </c>
      <c r="J252" s="3">
        <f>RAW!P252</f>
        <v>47.5101466689379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6.5">
      <c r="A253" s="1">
        <f>RAW!A253</f>
        <v>42661</v>
      </c>
      <c r="B253">
        <f>RAW!B253</f>
        <v>3.6779999999999999</v>
      </c>
      <c r="C253">
        <f>RAW!C253</f>
        <v>3.7639999999999998</v>
      </c>
      <c r="D253">
        <f>RAW!D253</f>
        <v>3.6239999999999899</v>
      </c>
      <c r="E253" s="5">
        <f>RAW!E253</f>
        <v>3.71199999999999</v>
      </c>
      <c r="F253" s="3">
        <f>RAW!N253</f>
        <v>65.288406542437997</v>
      </c>
      <c r="G253" s="5" t="str">
        <f t="shared" si="293"/>
        <v/>
      </c>
      <c r="H253" s="3">
        <f>RAW!O253</f>
        <v>54.306735503278297</v>
      </c>
      <c r="I253" s="5" t="str">
        <f t="shared" si="293"/>
        <v/>
      </c>
      <c r="J253" s="3">
        <f>RAW!P253</f>
        <v>49.734791700960898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6.5">
      <c r="A254" s="1">
        <f>RAW!A254</f>
        <v>42662</v>
      </c>
      <c r="B254">
        <f>RAW!B254</f>
        <v>3.73</v>
      </c>
      <c r="C254">
        <f>RAW!C254</f>
        <v>3.798</v>
      </c>
      <c r="D254">
        <f>RAW!D254</f>
        <v>3.7280000000000002</v>
      </c>
      <c r="E254" s="5">
        <f>RAW!E254</f>
        <v>3.78</v>
      </c>
      <c r="F254" s="3">
        <f>RAW!N254</f>
        <v>71.532455275626404</v>
      </c>
      <c r="G254" s="5" t="str">
        <f t="shared" si="293"/>
        <v/>
      </c>
      <c r="H254" s="3">
        <f>RAW!O254</f>
        <v>58.417748927132799</v>
      </c>
      <c r="I254" s="5" t="str">
        <f t="shared" si="293"/>
        <v/>
      </c>
      <c r="J254" s="3">
        <f>RAW!P254</f>
        <v>52.715769005396801</v>
      </c>
      <c r="K254" s="5" t="str">
        <f t="shared" ref="K254" si="358">IF(SIGN(J253-50)&lt;&gt;SIGN(J254-50)," ","")</f>
        <v xml:space="preserve"> </v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1</v>
      </c>
      <c r="AK254" s="34" t="str">
        <f t="shared" si="283"/>
        <v>GROUP</v>
      </c>
      <c r="AL254" s="28">
        <f t="shared" si="296"/>
        <v>1</v>
      </c>
      <c r="AM254" s="28">
        <f t="shared" si="284"/>
        <v>1</v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6.5">
      <c r="A255" s="1">
        <f>RAW!A255</f>
        <v>42663</v>
      </c>
      <c r="B255">
        <f>RAW!B255</f>
        <v>3.798</v>
      </c>
      <c r="C255">
        <f>RAW!C255</f>
        <v>3.798</v>
      </c>
      <c r="D255">
        <f>RAW!D255</f>
        <v>3.6560000000000001</v>
      </c>
      <c r="E255" s="5">
        <f>RAW!E255</f>
        <v>3.706</v>
      </c>
      <c r="F255" s="3">
        <f>RAW!N255</f>
        <v>58.233083740595703</v>
      </c>
      <c r="G255" s="5" t="str">
        <f t="shared" si="293"/>
        <v/>
      </c>
      <c r="H255" s="3">
        <f>RAW!O255</f>
        <v>52.845712392307902</v>
      </c>
      <c r="I255" s="5" t="str">
        <f t="shared" si="293"/>
        <v/>
      </c>
      <c r="J255" s="3">
        <f>RAW!P255</f>
        <v>49.3702131046578</v>
      </c>
      <c r="K255" s="5" t="str">
        <f t="shared" ref="K255" si="359">IF(SIGN(J254-50)&lt;&gt;SIGN(J255-50)," ","")</f>
        <v xml:space="preserve"> </v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6.5">
      <c r="A256" s="1">
        <f>RAW!A256</f>
        <v>42664</v>
      </c>
      <c r="B256">
        <f>RAW!B256</f>
        <v>3.73</v>
      </c>
      <c r="C256">
        <f>RAW!C256</f>
        <v>3.73199999999999</v>
      </c>
      <c r="D256">
        <f>RAW!D256</f>
        <v>3.58</v>
      </c>
      <c r="E256" s="5">
        <f>RAW!E256</f>
        <v>3.70399999999999</v>
      </c>
      <c r="F256" s="3">
        <f>RAW!N256</f>
        <v>57.893689646324098</v>
      </c>
      <c r="G256" s="5" t="str">
        <f t="shared" si="293"/>
        <v/>
      </c>
      <c r="H256" s="3">
        <f>RAW!O256</f>
        <v>52.699407842500896</v>
      </c>
      <c r="I256" s="5" t="str">
        <f t="shared" si="293"/>
        <v/>
      </c>
      <c r="J256" s="3">
        <f>RAW!P256</f>
        <v>49.281456872455699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0</v>
      </c>
      <c r="AK256" s="34" t="str">
        <f t="shared" si="283"/>
        <v/>
      </c>
      <c r="AL256" s="28">
        <f t="shared" si="296"/>
        <v>0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6.5">
      <c r="A257" s="1">
        <f>RAW!A257</f>
        <v>42667</v>
      </c>
      <c r="B257">
        <f>RAW!B257</f>
        <v>3.73</v>
      </c>
      <c r="C257">
        <f>RAW!C257</f>
        <v>3.73199999999999</v>
      </c>
      <c r="D257">
        <f>RAW!D257</f>
        <v>3.6760000000000002</v>
      </c>
      <c r="E257" s="5">
        <f>RAW!E257</f>
        <v>3.69</v>
      </c>
      <c r="F257" s="3">
        <f>RAW!N257</f>
        <v>55.2633228354183</v>
      </c>
      <c r="G257" s="5" t="str">
        <f t="shared" si="293"/>
        <v/>
      </c>
      <c r="H257" s="3">
        <f>RAW!O257</f>
        <v>51.622035253752799</v>
      </c>
      <c r="I257" s="5" t="str">
        <f t="shared" si="293"/>
        <v/>
      </c>
      <c r="J257" s="3">
        <f>RAW!P257</f>
        <v>48.638763647192803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0</v>
      </c>
      <c r="AK257" s="34" t="str">
        <f t="shared" si="283"/>
        <v/>
      </c>
      <c r="AL257" s="28">
        <f t="shared" si="296"/>
        <v>0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6.5">
      <c r="A258" s="1">
        <f>RAW!A258</f>
        <v>42668</v>
      </c>
      <c r="B258">
        <f>RAW!B258</f>
        <v>3.67</v>
      </c>
      <c r="C258">
        <f>RAW!C258</f>
        <v>3.71</v>
      </c>
      <c r="D258">
        <f>RAW!D258</f>
        <v>3.66</v>
      </c>
      <c r="E258" s="5">
        <f>RAW!E258</f>
        <v>3.6960000000000002</v>
      </c>
      <c r="F258" s="3">
        <f>RAW!N258</f>
        <v>56.257041046715997</v>
      </c>
      <c r="G258" s="5" t="str">
        <f t="shared" si="293"/>
        <v/>
      </c>
      <c r="H258" s="3">
        <f>RAW!O258</f>
        <v>52.074242039100298</v>
      </c>
      <c r="I258" s="5" t="str">
        <f t="shared" si="293"/>
        <v/>
      </c>
      <c r="J258" s="3">
        <f>RAW!P258</f>
        <v>48.938422371650901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6.5">
      <c r="A259" s="1">
        <f>RAW!A259</f>
        <v>42669</v>
      </c>
      <c r="B259">
        <f>RAW!B259</f>
        <v>3.72</v>
      </c>
      <c r="C259">
        <f>RAW!C259</f>
        <v>3.734</v>
      </c>
      <c r="D259">
        <f>RAW!D259</f>
        <v>3.65</v>
      </c>
      <c r="E259" s="5">
        <f>RAW!E259</f>
        <v>3.7</v>
      </c>
      <c r="F259" s="3">
        <f>RAW!N259</f>
        <v>56.999930534863601</v>
      </c>
      <c r="G259" s="5" t="str">
        <f t="shared" si="293"/>
        <v/>
      </c>
      <c r="H259" s="3">
        <f>RAW!O259</f>
        <v>52.393724565592599</v>
      </c>
      <c r="I259" s="5" t="str">
        <f t="shared" si="293"/>
        <v/>
      </c>
      <c r="J259" s="3">
        <f>RAW!P259</f>
        <v>49.146111452378399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6.5">
      <c r="A260" s="1">
        <f>RAW!A260</f>
        <v>42670</v>
      </c>
      <c r="B260">
        <f>RAW!B260</f>
        <v>3.73</v>
      </c>
      <c r="C260">
        <f>RAW!C260</f>
        <v>3.8</v>
      </c>
      <c r="D260">
        <f>RAW!D260</f>
        <v>3.71199999999999</v>
      </c>
      <c r="E260" s="5">
        <f>RAW!E260</f>
        <v>3.75</v>
      </c>
      <c r="F260" s="3">
        <f>RAW!N260</f>
        <v>65.535694384723101</v>
      </c>
      <c r="G260" s="5" t="str">
        <f t="shared" ref="G260:I262" si="378">IF(SIGN(F259-50)&lt;&gt;SIGN(F260-50)," ","")</f>
        <v/>
      </c>
      <c r="H260" s="3">
        <f>RAW!O260</f>
        <v>56.313987713626503</v>
      </c>
      <c r="I260" s="5" t="str">
        <f t="shared" si="378"/>
        <v/>
      </c>
      <c r="J260" s="3">
        <f>RAW!P260</f>
        <v>51.7233570691998</v>
      </c>
      <c r="K260" s="5" t="str">
        <f t="shared" ref="K260" si="379">IF(SIGN(J259-50)&lt;&gt;SIGN(J260-50)," ","")</f>
        <v xml:space="preserve"> </v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6.5">
      <c r="A261" s="1">
        <f>RAW!A261</f>
        <v>42671</v>
      </c>
      <c r="B261">
        <f>RAW!B261</f>
        <v>3.7939999999999898</v>
      </c>
      <c r="C261">
        <f>RAW!C261</f>
        <v>3.88</v>
      </c>
      <c r="D261">
        <f>RAW!D261</f>
        <v>3.7559999999999998</v>
      </c>
      <c r="E261" s="5">
        <f>RAW!E261</f>
        <v>3.8580000000000001</v>
      </c>
      <c r="F261" s="3">
        <f>RAW!N261</f>
        <v>77.027390010660199</v>
      </c>
      <c r="G261" s="5" t="str">
        <f t="shared" si="378"/>
        <v/>
      </c>
      <c r="H261" s="3">
        <f>RAW!O261</f>
        <v>63.336918846661099</v>
      </c>
      <c r="I261" s="5" t="str">
        <f t="shared" si="378"/>
        <v/>
      </c>
      <c r="J261" s="3">
        <f>RAW!P261</f>
        <v>56.700268337826998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1</v>
      </c>
      <c r="AK261" s="34" t="str">
        <f t="shared" si="368"/>
        <v/>
      </c>
      <c r="AL261" s="28">
        <f t="shared" si="381"/>
        <v>1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6.5">
      <c r="A262" s="1">
        <f>RAW!A262</f>
        <v>42674</v>
      </c>
      <c r="B262">
        <f>RAW!B262</f>
        <v>3.8319999999999999</v>
      </c>
      <c r="C262">
        <f>RAW!C262</f>
        <v>3.9</v>
      </c>
      <c r="D262">
        <f>RAW!D262</f>
        <v>3.8</v>
      </c>
      <c r="E262" s="5">
        <f>RAW!E262</f>
        <v>3.9</v>
      </c>
      <c r="F262" s="3">
        <f>RAW!N262</f>
        <v>80.046059584375797</v>
      </c>
      <c r="G262" s="5" t="str">
        <f t="shared" si="378"/>
        <v/>
      </c>
      <c r="H262" s="3">
        <f>RAW!O262</f>
        <v>65.649611285055798</v>
      </c>
      <c r="I262" s="5" t="str">
        <f t="shared" si="378"/>
        <v/>
      </c>
      <c r="J262" s="3">
        <f>RAW!P262</f>
        <v>58.449370889055203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0</v>
      </c>
      <c r="AG262" s="28" t="str">
        <f t="shared" si="367"/>
        <v/>
      </c>
      <c r="AH262" s="34">
        <f t="shared" si="380"/>
        <v>0</v>
      </c>
      <c r="AI262" s="34" t="str">
        <f t="shared" si="363"/>
        <v/>
      </c>
      <c r="AJ262" s="28">
        <f t="shared" si="274"/>
        <v>1</v>
      </c>
      <c r="AK262" s="34" t="str">
        <f t="shared" si="368"/>
        <v>GROUP</v>
      </c>
      <c r="AL262" s="28">
        <f t="shared" si="381"/>
        <v>2</v>
      </c>
      <c r="AM262" s="28">
        <f t="shared" si="369"/>
        <v>2</v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zoomScalePageLayoutView="70" workbookViewId="0"/>
  </sheetViews>
  <sheetFormatPr defaultColWidth="8.85546875" defaultRowHeight="15"/>
  <cols>
    <col min="1" max="1" width="28.42578125" customWidth="1"/>
    <col min="2" max="2" width="36.28515625" bestFit="1" customWidth="1"/>
    <col min="3" max="3" width="15.85546875" bestFit="1" customWidth="1"/>
    <col min="4" max="4" width="32.42578125" bestFit="1" customWidth="1"/>
    <col min="5" max="5" width="36.28515625" bestFit="1" customWidth="1"/>
    <col min="6" max="6" width="5" bestFit="1" customWidth="1"/>
    <col min="7" max="7" width="48.42578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6" t="s">
        <v>54</v>
      </c>
      <c r="C2" s="167"/>
      <c r="D2" s="167"/>
      <c r="E2" s="168"/>
      <c r="G2" s="187" t="s">
        <v>73</v>
      </c>
      <c r="H2" s="187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125</v>
      </c>
    </row>
    <row r="4" spans="1:10">
      <c r="B4" s="13" t="s">
        <v>37</v>
      </c>
      <c r="C4" s="49">
        <f>RSI!AB4</f>
        <v>24</v>
      </c>
      <c r="D4" s="49">
        <f>RSI!AC4</f>
        <v>46</v>
      </c>
      <c r="E4" s="74">
        <f>RSI!AD4</f>
        <v>37</v>
      </c>
      <c r="G4" s="33"/>
      <c r="H4" s="49" t="s">
        <v>38</v>
      </c>
      <c r="I4" s="49" t="s">
        <v>126</v>
      </c>
    </row>
    <row r="5" spans="1:10">
      <c r="B5" s="13" t="s">
        <v>38</v>
      </c>
      <c r="C5" s="49">
        <f>RSI!AB5</f>
        <v>4</v>
      </c>
      <c r="D5" s="49">
        <f>RSI!AC5</f>
        <v>17</v>
      </c>
      <c r="E5" s="74">
        <f>RSI!AD5</f>
        <v>26</v>
      </c>
      <c r="G5" s="158"/>
      <c r="H5" t="s">
        <v>39</v>
      </c>
      <c r="I5" s="49" t="s">
        <v>127</v>
      </c>
    </row>
    <row r="6" spans="1:10" ht="15.75" thickBot="1">
      <c r="B6" s="14" t="s">
        <v>39</v>
      </c>
      <c r="C6" s="155">
        <f>RSI!AB6</f>
        <v>0</v>
      </c>
      <c r="D6" s="155">
        <f>RSI!AC6</f>
        <v>2</v>
      </c>
      <c r="E6" s="127">
        <f>RSI!AD6</f>
        <v>28</v>
      </c>
      <c r="G6" s="50"/>
      <c r="H6" s="49" t="s">
        <v>74</v>
      </c>
      <c r="I6" s="49" t="s">
        <v>128</v>
      </c>
    </row>
    <row r="7" spans="1:10">
      <c r="G7" s="51"/>
      <c r="H7" s="49" t="s">
        <v>75</v>
      </c>
      <c r="I7" s="49" t="s">
        <v>129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2" t="s">
        <v>37</v>
      </c>
      <c r="C16" s="192"/>
      <c r="D16" s="159"/>
      <c r="E16" s="193" t="s">
        <v>38</v>
      </c>
      <c r="F16" s="193"/>
      <c r="G16" s="80"/>
      <c r="H16" s="202" t="s">
        <v>39</v>
      </c>
      <c r="I16" s="202"/>
      <c r="J16" s="81"/>
    </row>
    <row r="17" spans="1:10">
      <c r="A17" s="79"/>
      <c r="B17" s="192"/>
      <c r="C17" s="192"/>
      <c r="D17" s="80"/>
      <c r="E17" s="193"/>
      <c r="F17" s="193"/>
      <c r="G17" s="80"/>
      <c r="H17" s="202"/>
      <c r="I17" s="202"/>
      <c r="J17" s="81"/>
    </row>
    <row r="18" spans="1:10">
      <c r="A18" s="79"/>
      <c r="B18" s="57" t="s">
        <v>63</v>
      </c>
      <c r="C18" s="28">
        <f>RSI!$AO$4</f>
        <v>46</v>
      </c>
      <c r="D18" s="80"/>
      <c r="E18" s="59" t="s">
        <v>63</v>
      </c>
      <c r="F18" s="33">
        <f>RSI!$AZ$4</f>
        <v>17</v>
      </c>
      <c r="G18" s="80"/>
      <c r="H18" s="156" t="s">
        <v>63</v>
      </c>
      <c r="I18" s="141">
        <f>RSI!$BK$4</f>
        <v>2</v>
      </c>
      <c r="J18" s="81"/>
    </row>
    <row r="19" spans="1:10">
      <c r="A19" s="79"/>
      <c r="B19" s="57" t="s">
        <v>64</v>
      </c>
      <c r="C19" s="28">
        <f>RSI!$AO$5</f>
        <v>24</v>
      </c>
      <c r="D19" s="80"/>
      <c r="E19" s="59" t="s">
        <v>64</v>
      </c>
      <c r="F19" s="33">
        <f>RSI!$AZ$5</f>
        <v>4</v>
      </c>
      <c r="G19" s="80"/>
      <c r="H19" s="156" t="s">
        <v>64</v>
      </c>
      <c r="I19" s="141">
        <f>RSI!$BK$5</f>
        <v>0</v>
      </c>
      <c r="J19" s="81"/>
    </row>
    <row r="20" spans="1:10">
      <c r="A20" s="79"/>
      <c r="B20" s="57" t="s">
        <v>65</v>
      </c>
      <c r="C20" s="28">
        <f ca="1">RSI!$AO$6</f>
        <v>15</v>
      </c>
      <c r="D20" s="80"/>
      <c r="E20" s="59" t="s">
        <v>65</v>
      </c>
      <c r="F20" s="33">
        <f ca="1">RSI!$AZ$6</f>
        <v>5</v>
      </c>
      <c r="G20" s="80"/>
      <c r="H20" s="156" t="s">
        <v>65</v>
      </c>
      <c r="I20" s="141">
        <f ca="1">RSI!$BK$6</f>
        <v>2</v>
      </c>
      <c r="J20" s="81"/>
    </row>
    <row r="21" spans="1:10">
      <c r="A21" s="79"/>
      <c r="B21" s="57" t="s">
        <v>66</v>
      </c>
      <c r="C21" s="28">
        <f ca="1">RSI!$AO$7</f>
        <v>10</v>
      </c>
      <c r="D21" s="80"/>
      <c r="E21" s="59" t="s">
        <v>66</v>
      </c>
      <c r="F21" s="33">
        <f ca="1">RSI!$AZ$7</f>
        <v>2</v>
      </c>
      <c r="G21" s="80"/>
      <c r="H21" s="156" t="s">
        <v>66</v>
      </c>
      <c r="I21" s="141">
        <f ca="1">RSI!$BK$7</f>
        <v>0</v>
      </c>
      <c r="J21" s="81"/>
    </row>
    <row r="22" spans="1:10">
      <c r="A22" s="79"/>
      <c r="B22" s="58" t="s">
        <v>72</v>
      </c>
      <c r="C22" s="28">
        <f ca="1">RSI!$AO$9</f>
        <v>2.4</v>
      </c>
      <c r="D22" s="80"/>
      <c r="E22" s="60" t="s">
        <v>72</v>
      </c>
      <c r="F22" s="33">
        <f ca="1">RSI!$AZ$9</f>
        <v>2</v>
      </c>
      <c r="G22" s="80"/>
      <c r="H22" s="157" t="s">
        <v>72</v>
      </c>
      <c r="I22" s="141">
        <f>RSI!$BK$9</f>
        <v>0</v>
      </c>
      <c r="J22" s="81"/>
    </row>
    <row r="23" spans="1:10">
      <c r="A23" s="79"/>
      <c r="B23" s="28" t="s">
        <v>78</v>
      </c>
      <c r="C23" s="28">
        <f>RSI!$AO$12</f>
        <v>11</v>
      </c>
      <c r="D23" s="80"/>
      <c r="E23" s="33" t="s">
        <v>78</v>
      </c>
      <c r="F23" s="33">
        <f>RSI!$AZ$12</f>
        <v>2</v>
      </c>
      <c r="G23" s="80"/>
      <c r="H23" s="141" t="s">
        <v>78</v>
      </c>
      <c r="I23" s="141">
        <f>RSI!$BK$12</f>
        <v>0</v>
      </c>
      <c r="J23" s="81"/>
    </row>
    <row r="24" spans="1:10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2</v>
      </c>
      <c r="G24" s="80"/>
      <c r="H24" s="141" t="s">
        <v>79</v>
      </c>
      <c r="I24" s="141">
        <f>RSI!$BK$13</f>
        <v>0</v>
      </c>
      <c r="J24" s="81"/>
    </row>
    <row r="25" spans="1:10">
      <c r="A25" s="79"/>
      <c r="B25" s="58" t="s">
        <v>71</v>
      </c>
      <c r="C25" s="28">
        <f ca="1">RSI!$AO$8</f>
        <v>3.0666666666666669</v>
      </c>
      <c r="D25" s="80"/>
      <c r="E25" s="60" t="s">
        <v>71</v>
      </c>
      <c r="F25" s="33">
        <f ca="1">RSI!$AZ$8</f>
        <v>3.4</v>
      </c>
      <c r="G25" s="80"/>
      <c r="H25" s="157" t="s">
        <v>71</v>
      </c>
      <c r="I25" s="141">
        <f ca="1">RSI!$BK$8</f>
        <v>1</v>
      </c>
      <c r="J25" s="81"/>
    </row>
    <row r="26" spans="1:10">
      <c r="A26" s="79"/>
      <c r="B26" s="28" t="s">
        <v>76</v>
      </c>
      <c r="C26" s="28">
        <f>RSI!$AO$10</f>
        <v>6</v>
      </c>
      <c r="D26" s="80"/>
      <c r="E26" s="33" t="s">
        <v>76</v>
      </c>
      <c r="F26" s="33">
        <f>RSI!$AZ$10</f>
        <v>5</v>
      </c>
      <c r="G26" s="80"/>
      <c r="H26" s="141" t="s">
        <v>76</v>
      </c>
      <c r="I26" s="141">
        <f>RSI!$BK$10</f>
        <v>1</v>
      </c>
      <c r="J26" s="81"/>
    </row>
    <row r="27" spans="1:10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1</v>
      </c>
      <c r="J27" s="81"/>
    </row>
    <row r="28" spans="1:10">
      <c r="A28" s="79"/>
      <c r="B28" s="28" t="s">
        <v>58</v>
      </c>
      <c r="C28" s="28">
        <f ca="1">RSI!$AO$14</f>
        <v>37</v>
      </c>
      <c r="D28" s="80"/>
      <c r="E28" s="33" t="s">
        <v>58</v>
      </c>
      <c r="F28" s="33">
        <f ca="1">RSI!$AZ$14</f>
        <v>26</v>
      </c>
      <c r="G28" s="80"/>
      <c r="H28" s="141" t="s">
        <v>58</v>
      </c>
      <c r="I28" s="141">
        <f ca="1">RSI!$BK$14</f>
        <v>28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2017-01-12T17:27:28Z</dcterms:modified>
</cp:coreProperties>
</file>