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<sst xmlns="http://schemas.openxmlformats.org/spreadsheetml/2006/main" count="349" uniqueCount="132">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</sst>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0.13332323142430799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0.12818308339519799</c:v>
                </c:pt>
                <c:pt idx="7">
                  <c:v>0.12785671485139499</c:v>
                </c:pt>
                <c:pt idx="8">
                  <c:v>0.11928355756093501</c:v>
                </c:pt>
                <c:pt idx="9">
                  <c:v>7.4352638799909096E-2</c:v>
                </c:pt>
                <c:pt idx="10">
                  <c:v>2.72944814936932E-2</c:v>
                </c:pt>
                <c:pt idx="11">
                  <c:v>3.6757601683818902E-3</c:v>
                </c:pt>
                <c:pt idx="12">
                  <c:v>-1.93380614986669E-2</c:v>
                </c:pt>
                <c:pt idx="13">
                  <c:v>-3.6510280052637699E-2</c:v>
                </c:pt>
                <c:pt idx="14">
                  <c:v>-3.9177855500305198E-2</c:v>
                </c:pt>
                <c:pt idx="15">
                  <c:v>-3.5237319392349399E-2</c:v>
                </c:pt>
                <c:pt idx="16">
                  <c:v>-3.3184337320391499E-2</c:v>
                </c:pt>
                <c:pt idx="17">
                  <c:v>-3.0559529858653098E-2</c:v>
                </c:pt>
                <c:pt idx="18">
                  <c:v>-2.5283005153774199E-2</c:v>
                </c:pt>
                <c:pt idx="19">
                  <c:v>-2.2934924485805398E-2</c:v>
                </c:pt>
                <c:pt idx="20">
                  <c:v>-1.8440731090834901E-2</c:v>
                </c:pt>
                <c:pt idx="21">
                  <c:v>-1.63049302133986E-2</c:v>
                </c:pt>
                <c:pt idx="22">
                  <c:v>-1.6838933170240499E-2</c:v>
                </c:pt>
                <c:pt idx="23">
                  <c:v>-2.12135630290744E-2</c:v>
                </c:pt>
                <c:pt idx="24">
                  <c:v>-1.91342723141536E-2</c:v>
                </c:pt>
                <c:pt idx="25">
                  <c:v>-1.44153491350658E-2</c:v>
                </c:pt>
                <c:pt idx="26">
                  <c:v>-1.4702057765295399E-2</c:v>
                </c:pt>
                <c:pt idx="27">
                  <c:v>-1.30041564611698E-2</c:v>
                </c:pt>
                <c:pt idx="28">
                  <c:v>-1.7109741975473901E-2</c:v>
                </c:pt>
                <c:pt idx="29">
                  <c:v>-2.57154315724306E-2</c:v>
                </c:pt>
                <c:pt idx="30">
                  <c:v>-3.5515154970930003E-2</c:v>
                </c:pt>
                <c:pt idx="31">
                  <c:v>-3.3056076095442102E-2</c:v>
                </c:pt>
                <c:pt idx="32">
                  <c:v>-2.99550191292281E-2</c:v>
                </c:pt>
                <c:pt idx="33">
                  <c:v>-2.47908859604941E-2</c:v>
                </c:pt>
                <c:pt idx="34">
                  <c:v>-2.1898292897121401E-2</c:v>
                </c:pt>
                <c:pt idx="35">
                  <c:v>-2.0339728042374699E-2</c:v>
                </c:pt>
                <c:pt idx="36">
                  <c:v>-2.1918177480480801E-2</c:v>
                </c:pt>
                <c:pt idx="37">
                  <c:v>-2.1469177154433E-2</c:v>
                </c:pt>
                <c:pt idx="38">
                  <c:v>-2.08727332846869E-2</c:v>
                </c:pt>
                <c:pt idx="39">
                  <c:v>-2.0167568050160001E-2</c:v>
                </c:pt>
                <c:pt idx="40">
                  <c:v>-1.8427993372964701E-2</c:v>
                </c:pt>
                <c:pt idx="41">
                  <c:v>-5.8465261088040902E-3</c:v>
                </c:pt>
                <c:pt idx="42">
                  <c:v>4.2369200509666501E-3</c:v>
                </c:pt>
                <c:pt idx="43">
                  <c:v>1.2088771941944E-2</c:v>
                </c:pt>
                <c:pt idx="44">
                  <c:v>1.8102743971148898E-2</c:v>
                </c:pt>
                <c:pt idx="45">
                  <c:v>1.1121066854758299E-2</c:v>
                </c:pt>
                <c:pt idx="46">
                  <c:v>-1.49558691853668E-3</c:v>
                </c:pt>
                <c:pt idx="47">
                  <c:v>-8.8106793401374599E-3</c:v>
                </c:pt>
                <c:pt idx="48">
                  <c:v>-2.6566826629538E-2</c:v>
                </c:pt>
                <c:pt idx="49">
                  <c:v>-4.6238260242264802E-2</c:v>
                </c:pt>
                <c:pt idx="50">
                  <c:v>-6.3995215235229802E-2</c:v>
                </c:pt>
                <c:pt idx="51">
                  <c:v>-7.1434479514786903E-2</c:v>
                </c:pt>
                <c:pt idx="52">
                  <c:v>-7.24602907934737E-2</c:v>
                </c:pt>
                <c:pt idx="53">
                  <c:v>-8.0574982925852606E-2</c:v>
                </c:pt>
                <c:pt idx="54">
                  <c:v>-8.5854870118732496E-2</c:v>
                </c:pt>
                <c:pt idx="55">
                  <c:v>-9.5075808858239505E-2</c:v>
                </c:pt>
                <c:pt idx="56">
                  <c:v>-9.2760865604482906E-2</c:v>
                </c:pt>
                <c:pt idx="57">
                  <c:v>-9.5155017008468901E-2</c:v>
                </c:pt>
                <c:pt idx="58">
                  <c:v>-9.4031859082720201E-2</c:v>
                </c:pt>
                <c:pt idx="59">
                  <c:v>-8.5060360889239697E-2</c:v>
                </c:pt>
                <c:pt idx="60">
                  <c:v>-8.0412487821535497E-2</c:v>
                </c:pt>
                <c:pt idx="61">
                  <c:v>-6.8196490542604196E-2</c:v>
                </c:pt>
                <c:pt idx="62">
                  <c:v>-6.1039267711047097E-2</c:v>
                </c:pt>
                <c:pt idx="63">
                  <c:v>-6.5266067285057294E-2</c:v>
                </c:pt>
                <c:pt idx="64">
                  <c:v>-7.0705684418141901E-2</c:v>
                </c:pt>
                <c:pt idx="65">
                  <c:v>-7.5118994885166407E-2</c:v>
                </c:pt>
                <c:pt idx="66">
                  <c:v>-8.2985617104229803E-2</c:v>
                </c:pt>
                <c:pt idx="67">
                  <c:v>-9.0755926625099903E-2</c:v>
                </c:pt>
                <c:pt idx="68">
                  <c:v>-9.2937725518942693E-2</c:v>
                </c:pt>
                <c:pt idx="69">
                  <c:v>-0.11879596994552601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-0.22957853618246399</c:v>
                </c:pt>
                <c:pt idx="74">
                  <c:v>-0.24282813248516</c:v>
                </c:pt>
                <c:pt idx="75">
                  <c:v>-0.24294302266550299</c:v>
                </c:pt>
                <c:pt idx="76">
                  <c:v>-0.26754650616673498</c:v>
                </c:pt>
                <c:pt idx="77">
                  <c:v>-0.279625628497709</c:v>
                </c:pt>
                <c:pt idx="78">
                  <c:v>-0.28303091660889701</c:v>
                </c:pt>
                <c:pt idx="79">
                  <c:v>-0.281516188871407</c:v>
                </c:pt>
                <c:pt idx="80">
                  <c:v>-0.27089905245176199</c:v>
                </c:pt>
                <c:pt idx="81">
                  <c:v>-0.26364176263635097</c:v>
                </c:pt>
                <c:pt idx="82">
                  <c:v>-0.26037588870534401</c:v>
                </c:pt>
                <c:pt idx="83">
                  <c:v>-0.24910631922999199</c:v>
                </c:pt>
                <c:pt idx="84">
                  <c:v>-0.21494233950736699</c:v>
                </c:pt>
                <c:pt idx="85">
                  <c:v>-0.18732164497246201</c:v>
                </c:pt>
                <c:pt idx="86">
                  <c:v>-0.16450404503802199</c:v>
                </c:pt>
                <c:pt idx="87">
                  <c:v>-0.14475231808040601</c:v>
                </c:pt>
                <c:pt idx="88">
                  <c:v>-0.12986133749446299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-9.01696336874762E-2</c:v>
                </c:pt>
                <c:pt idx="94">
                  <c:v>-7.5651162371078898E-2</c:v>
                </c:pt>
                <c:pt idx="95">
                  <c:v>-6.1499640258562097E-2</c:v>
                </c:pt>
                <c:pt idx="96">
                  <c:v>-5.3221386292817398E-2</c:v>
                </c:pt>
                <c:pt idx="97">
                  <c:v>-4.8362681490107903E-2</c:v>
                </c:pt>
                <c:pt idx="98">
                  <c:v>-4.8950731214593299E-2</c:v>
                </c:pt>
                <c:pt idx="99">
                  <c:v>-4.2631388620220499E-2</c:v>
                </c:pt>
                <c:pt idx="100">
                  <c:v>-3.7832685577675301E-2</c:v>
                </c:pt>
                <c:pt idx="101">
                  <c:v>-3.6035038628926701E-2</c:v>
                </c:pt>
                <c:pt idx="102">
                  <c:v>-3.4056425906927999E-2</c:v>
                </c:pt>
                <c:pt idx="103">
                  <c:v>-3.9138066356565401E-2</c:v>
                </c:pt>
                <c:pt idx="104">
                  <c:v>-4.2673390738969801E-2</c:v>
                </c:pt>
                <c:pt idx="105">
                  <c:v>-4.4956925332147298E-2</c:v>
                </c:pt>
                <c:pt idx="106">
                  <c:v>-4.5116880636407501E-2</c:v>
                </c:pt>
                <c:pt idx="107">
                  <c:v>-4.1696710226509497E-2</c:v>
                </c:pt>
                <c:pt idx="108">
                  <c:v>-4.07755315836952E-2</c:v>
                </c:pt>
                <c:pt idx="109">
                  <c:v>-4.6289986703043497E-2</c:v>
                </c:pt>
                <c:pt idx="110">
                  <c:v>-4.4339317788538002E-2</c:v>
                </c:pt>
                <c:pt idx="111">
                  <c:v>-5.4750169006078701E-2</c:v>
                </c:pt>
                <c:pt idx="112">
                  <c:v>-6.2601973589552801E-2</c:v>
                </c:pt>
                <c:pt idx="113">
                  <c:v>-7.25074960000862E-2</c:v>
                </c:pt>
                <c:pt idx="114">
                  <c:v>-6.8273845512611495E-2</c:v>
                </c:pt>
                <c:pt idx="115">
                  <c:v>-6.5455186634816503E-2</c:v>
                </c:pt>
                <c:pt idx="116">
                  <c:v>-6.5851334959794006E-2</c:v>
                </c:pt>
                <c:pt idx="117">
                  <c:v>-5.9189042793211501E-2</c:v>
                </c:pt>
                <c:pt idx="118">
                  <c:v>-5.3932955850240299E-2</c:v>
                </c:pt>
                <c:pt idx="119">
                  <c:v>-4.8083509318279601E-2</c:v>
                </c:pt>
                <c:pt idx="120">
                  <c:v>-4.3750370191321698E-2</c:v>
                </c:pt>
                <c:pt idx="121">
                  <c:v>-3.69850860298441E-2</c:v>
                </c:pt>
                <c:pt idx="122">
                  <c:v>-3.0624990620938999E-2</c:v>
                </c:pt>
                <c:pt idx="123">
                  <c:v>-2.5931183783523801E-2</c:v>
                </c:pt>
                <c:pt idx="124">
                  <c:v>-1.87673045373037E-2</c:v>
                </c:pt>
                <c:pt idx="125">
                  <c:v>-1.15048087798683E-2</c:v>
                </c:pt>
                <c:pt idx="126">
                  <c:v>-1.12677558784035E-2</c:v>
                </c:pt>
                <c:pt idx="127">
                  <c:v>-8.2413724840546508E-3</c:v>
                </c:pt>
                <c:pt idx="128">
                  <c:v>-6.8931647251311203E-3</c:v>
                </c:pt>
                <c:pt idx="129">
                  <c:v>-6.2369544897911099E-3</c:v>
                </c:pt>
                <c:pt idx="130">
                  <c:v>-3.5776791830168702E-3</c:v>
                </c:pt>
                <c:pt idx="131">
                  <c:v>-3.2084158608087698E-3</c:v>
                </c:pt>
                <c:pt idx="132">
                  <c:v>-3.83980880368506E-3</c:v>
                </c:pt>
                <c:pt idx="133">
                  <c:v>-3.9716430603125002E-3</c:v>
                </c:pt>
                <c:pt idx="134">
                  <c:v>-7.0610101495755997E-3</c:v>
                </c:pt>
                <c:pt idx="135">
                  <c:v>-1.61018417990028E-2</c:v>
                </c:pt>
                <c:pt idx="136">
                  <c:v>-1.9491646176200899E-2</c:v>
                </c:pt>
                <c:pt idx="137">
                  <c:v>-2.38398787090345E-2</c:v>
                </c:pt>
                <c:pt idx="138">
                  <c:v>-2.21886092836589E-2</c:v>
                </c:pt>
                <c:pt idx="139">
                  <c:v>-2.2397003787610802E-2</c:v>
                </c:pt>
                <c:pt idx="140">
                  <c:v>-2.0071421090848099E-2</c:v>
                </c:pt>
                <c:pt idx="141">
                  <c:v>-1.25961477974776E-2</c:v>
                </c:pt>
                <c:pt idx="142">
                  <c:v>-7.2340829915891096E-3</c:v>
                </c:pt>
                <c:pt idx="143">
                  <c:v>-6.3010227249633496E-3</c:v>
                </c:pt>
                <c:pt idx="144">
                  <c:v>-5.0195535961257099E-3</c:v>
                </c:pt>
                <c:pt idx="145">
                  <c:v>2.58295986488521E-3</c:v>
                </c:pt>
                <c:pt idx="146">
                  <c:v>8.5099096150806908E-3</c:v>
                </c:pt>
                <c:pt idx="147">
                  <c:v>1.8321509452241001E-2</c:v>
                </c:pt>
                <c:pt idx="148">
                  <c:v>2.6916677308110398E-2</c:v>
                </c:pt>
                <c:pt idx="149">
                  <c:v>3.5737202809910301E-2</c:v>
                </c:pt>
                <c:pt idx="150">
                  <c:v>4.5431492558500798E-2</c:v>
                </c:pt>
                <c:pt idx="151">
                  <c:v>5.6338055836644398E-2</c:v>
                </c:pt>
                <c:pt idx="152">
                  <c:v>6.3602878281495898E-2</c:v>
                </c:pt>
                <c:pt idx="153">
                  <c:v>6.9846224888926597E-2</c:v>
                </c:pt>
                <c:pt idx="154">
                  <c:v>6.8038633485758102E-2</c:v>
                </c:pt>
                <c:pt idx="155">
                  <c:v>6.8559311064634004E-2</c:v>
                </c:pt>
                <c:pt idx="156">
                  <c:v>7.3450903913444304E-2</c:v>
                </c:pt>
                <c:pt idx="157">
                  <c:v>7.5489036157800796E-2</c:v>
                </c:pt>
                <c:pt idx="158">
                  <c:v>7.7661486934344298E-2</c:v>
                </c:pt>
                <c:pt idx="159">
                  <c:v>7.3373105213011297E-2</c:v>
                </c:pt>
                <c:pt idx="160">
                  <c:v>6.2316702380479497E-2</c:v>
                </c:pt>
                <c:pt idx="161">
                  <c:v>4.4488276202507303E-2</c:v>
                </c:pt>
                <c:pt idx="162">
                  <c:v>3.0332235451075901E-2</c:v>
                </c:pt>
                <c:pt idx="163">
                  <c:v>1.5864314800227299E-2</c:v>
                </c:pt>
                <c:pt idx="164">
                  <c:v>2.0302675375200599E-2</c:v>
                </c:pt>
                <c:pt idx="165">
                  <c:v>2.0836403171830199E-2</c:v>
                </c:pt>
                <c:pt idx="166">
                  <c:v>2.45270855974308E-2</c:v>
                </c:pt>
                <c:pt idx="167">
                  <c:v>2.4107795924069999E-2</c:v>
                </c:pt>
                <c:pt idx="168">
                  <c:v>2.7174075571162599E-2</c:v>
                </c:pt>
                <c:pt idx="169">
                  <c:v>8.8451029234875005E-3</c:v>
                </c:pt>
                <c:pt idx="170">
                  <c:v>-1.3274121833791E-2</c:v>
                </c:pt>
                <c:pt idx="171">
                  <c:v>-2.7740476024435901E-2</c:v>
                </c:pt>
                <c:pt idx="172">
                  <c:v>-3.5886588555289402E-2</c:v>
                </c:pt>
                <c:pt idx="173">
                  <c:v>-3.9945376566011999E-2</c:v>
                </c:pt>
                <c:pt idx="174">
                  <c:v>-3.7245619291609501E-2</c:v>
                </c:pt>
                <c:pt idx="175">
                  <c:v>-4.5235887873868501E-2</c:v>
                </c:pt>
                <c:pt idx="176">
                  <c:v>-5.3692811830067397E-2</c:v>
                </c:pt>
                <c:pt idx="177">
                  <c:v>-6.8162563512786198E-2</c:v>
                </c:pt>
                <c:pt idx="178">
                  <c:v>-7.7446128922177906E-2</c:v>
                </c:pt>
                <c:pt idx="179">
                  <c:v>-8.3198823998799298E-2</c:v>
                </c:pt>
                <c:pt idx="180">
                  <c:v>-8.1014196791037302E-2</c:v>
                </c:pt>
                <c:pt idx="181">
                  <c:v>-7.6943458132066905E-2</c:v>
                </c:pt>
                <c:pt idx="182">
                  <c:v>-7.3515461084359995E-2</c:v>
                </c:pt>
                <c:pt idx="183">
                  <c:v>-6.4567423954853195E-2</c:v>
                </c:pt>
                <c:pt idx="184">
                  <c:v>-5.5385145019144398E-2</c:v>
                </c:pt>
                <c:pt idx="185">
                  <c:v>-5.0910309442515997E-2</c:v>
                </c:pt>
                <c:pt idx="186">
                  <c:v>-5.2886887729289102E-2</c:v>
                </c:pt>
                <c:pt idx="187">
                  <c:v>-4.8727376270443601E-2</c:v>
                </c:pt>
                <c:pt idx="188">
                  <c:v>-4.4115481238351899E-2</c:v>
                </c:pt>
                <c:pt idx="189">
                  <c:v>-4.4147580785991403E-2</c:v>
                </c:pt>
                <c:pt idx="190">
                  <c:v>-3.6490136490996798E-2</c:v>
                </c:pt>
                <c:pt idx="191">
                  <c:v>-3.1670313906701601E-2</c:v>
                </c:pt>
                <c:pt idx="192">
                  <c:v>-2.4501845341721298E-2</c:v>
                </c:pt>
                <c:pt idx="193">
                  <c:v>-1.8925388826802999E-2</c:v>
                </c:pt>
                <c:pt idx="194">
                  <c:v>-3.0933288835607E-2</c:v>
                </c:pt>
                <c:pt idx="195">
                  <c:v>-4.6529982132127598E-2</c:v>
                </c:pt>
                <c:pt idx="196">
                  <c:v>-6.3484314690573904E-2</c:v>
                </c:pt>
                <c:pt idx="197">
                  <c:v>-8.2106833764107906E-2</c:v>
                </c:pt>
                <c:pt idx="198">
                  <c:v>-9.5123259434094706E-2</c:v>
                </c:pt>
                <c:pt idx="199">
                  <c:v>-9.8653242401359503E-2</c:v>
                </c:pt>
                <c:pt idx="200">
                  <c:v>-9.9496924299913303E-2</c:v>
                </c:pt>
                <c:pt idx="201">
                  <c:v>-9.6790442319579104E-2</c:v>
                </c:pt>
                <c:pt idx="202">
                  <c:v>-9.4683763362683998E-2</c:v>
                </c:pt>
                <c:pt idx="203">
                  <c:v>-9.0837405053291395E-2</c:v>
                </c:pt>
                <c:pt idx="204">
                  <c:v>-8.8224589796037201E-2</c:v>
                </c:pt>
                <c:pt idx="205">
                  <c:v>-8.5172103884558301E-2</c:v>
                </c:pt>
                <c:pt idx="206">
                  <c:v>-8.7872610889700997E-2</c:v>
                </c:pt>
                <c:pt idx="207">
                  <c:v>-9.1699246168491497E-2</c:v>
                </c:pt>
                <c:pt idx="208">
                  <c:v>-9.5247758182717995E-2</c:v>
                </c:pt>
                <c:pt idx="209">
                  <c:v>-9.9973825906881406E-2</c:v>
                </c:pt>
                <c:pt idx="210">
                  <c:v>-0.102537282660492</c:v>
                </c:pt>
                <c:pt idx="211">
                  <c:v>-0.10194127547132099</c:v>
                </c:pt>
                <c:pt idx="212">
                  <c:v>-9.7281255303494504E-2</c:v>
                </c:pt>
                <c:pt idx="213">
                  <c:v>-9.3000256536068804E-2</c:v>
                </c:pt>
                <c:pt idx="214">
                  <c:v>-8.6512291615310002E-2</c:v>
                </c:pt>
                <c:pt idx="215">
                  <c:v>-8.4910469621948703E-2</c:v>
                </c:pt>
                <c:pt idx="216">
                  <c:v>-8.4123737637155693E-2</c:v>
                </c:pt>
                <c:pt idx="217">
                  <c:v>-7.8560073117592805E-2</c:v>
                </c:pt>
                <c:pt idx="218">
                  <c:v>-7.4263070167877004E-2</c:v>
                </c:pt>
                <c:pt idx="219">
                  <c:v>-6.6061565632710803E-2</c:v>
                </c:pt>
                <c:pt idx="220">
                  <c:v>-6.0478488681994201E-2</c:v>
                </c:pt>
                <c:pt idx="221">
                  <c:v>-5.6850966983489501E-2</c:v>
                </c:pt>
                <c:pt idx="222">
                  <c:v>-5.1765575715618697E-2</c:v>
                </c:pt>
                <c:pt idx="223">
                  <c:v>-4.8148638674231498E-2</c:v>
                </c:pt>
                <c:pt idx="224">
                  <c:v>-4.4766153656913901E-2</c:v>
                </c:pt>
                <c:pt idx="225">
                  <c:v>-4.4477697832441203E-2</c:v>
                </c:pt>
                <c:pt idx="226">
                  <c:v>-4.74143469975132E-2</c:v>
                </c:pt>
                <c:pt idx="227">
                  <c:v>-4.98129827023698E-2</c:v>
                </c:pt>
                <c:pt idx="228">
                  <c:v>-5.2720027967401599E-2</c:v>
                </c:pt>
                <c:pt idx="229">
                  <c:v>-5.85449776426556E-2</c:v>
                </c:pt>
                <c:pt idx="230">
                  <c:v>-6.2441505420787101E-2</c:v>
                </c:pt>
                <c:pt idx="231">
                  <c:v>-6.6697286381764503E-2</c:v>
                </c:pt>
                <c:pt idx="232">
                  <c:v>-6.8952416349689696E-2</c:v>
                </c:pt>
                <c:pt idx="233">
                  <c:v>-6.7540311152483407E-2</c:v>
                </c:pt>
                <c:pt idx="234">
                  <c:v>-6.5823814930712599E-2</c:v>
                </c:pt>
                <c:pt idx="235">
                  <c:v>-6.5643382677977799E-2</c:v>
                </c:pt>
                <c:pt idx="236">
                  <c:v>-7.0018902905288394E-2</c:v>
                </c:pt>
                <c:pt idx="237">
                  <c:v>-7.28086249875943E-2</c:v>
                </c:pt>
                <c:pt idx="238">
                  <c:v>-7.4962297559342694E-2</c:v>
                </c:pt>
                <c:pt idx="239">
                  <c:v>-7.3880846753056006E-2</c:v>
                </c:pt>
                <c:pt idx="240">
                  <c:v>-7.3787050859207295E-2</c:v>
                </c:pt>
                <c:pt idx="241">
                  <c:v>-7.5106304208935701E-2</c:v>
                </c:pt>
                <c:pt idx="242">
                  <c:v>-7.3209920887965699E-2</c:v>
                </c:pt>
                <c:pt idx="243">
                  <c:v>-7.0889849387058196E-2</c:v>
                </c:pt>
                <c:pt idx="244">
                  <c:v>-7.1614695369115397E-2</c:v>
                </c:pt>
                <c:pt idx="245">
                  <c:v>-7.3281002672788795E-2</c:v>
                </c:pt>
                <c:pt idx="246">
                  <c:v>-7.1677328877401497E-2</c:v>
                </c:pt>
                <c:pt idx="247">
                  <c:v>-7.35926576260022E-2</c:v>
                </c:pt>
                <c:pt idx="248">
                  <c:v>-7.2180534478883202E-2</c:v>
                </c:pt>
                <c:pt idx="249">
                  <c:v>-6.88157025604407E-2</c:v>
                </c:pt>
                <c:pt idx="250">
                  <c:v>-6.4118860429918101E-2</c:v>
                </c:pt>
                <c:pt idx="251">
                  <c:v>-6.2420549809936998E-2</c:v>
                </c:pt>
                <c:pt idx="252">
                  <c:v>-6.2452693343456801E-2</c:v>
                </c:pt>
                <c:pt idx="253">
                  <c:v>-6.1606621258967202E-2</c:v>
                </c:pt>
                <c:pt idx="254">
                  <c:v>-6.0082130352213402E-2</c:v>
                </c:pt>
                <c:pt idx="255">
                  <c:v>-5.7405311204731399E-2</c:v>
                </c:pt>
                <c:pt idx="256">
                  <c:v>-5.7206603197960698E-2</c:v>
                </c:pt>
                <c:pt idx="257">
                  <c:v>-5.7994434780144197E-2</c:v>
                </c:pt>
                <c:pt idx="258">
                  <c:v>-5.5956474512280197E-2</c:v>
                </c:pt>
                <c:pt idx="259">
                  <c:v>-5.6035491686890801E-2</c:v>
                </c:pt>
                <c:pt idx="260">
                  <c:v>-5.4820641989655E-2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0.11885424220872701</c:v>
                </c:pt>
                <c:pt idx="2">
                  <c:v>0.12288718877073</c:v>
                </c:pt>
                <c:pt idx="3">
                  <c:v>0.12526691812846799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0.12709969059698201</c:v>
                </c:pt>
                <c:pt idx="8">
                  <c:v>0.125536463989772</c:v>
                </c:pt>
                <c:pt idx="9">
                  <c:v>0.11529969895180001</c:v>
                </c:pt>
                <c:pt idx="10">
                  <c:v>9.7698655460178793E-2</c:v>
                </c:pt>
                <c:pt idx="11">
                  <c:v>7.8894076401819405E-2</c:v>
                </c:pt>
                <c:pt idx="12">
                  <c:v>5.92476488217221E-2</c:v>
                </c:pt>
                <c:pt idx="13">
                  <c:v>4.0096063046850101E-2</c:v>
                </c:pt>
                <c:pt idx="14">
                  <c:v>2.4241279337419E-2</c:v>
                </c:pt>
                <c:pt idx="15">
                  <c:v>1.2345559591465299E-2</c:v>
                </c:pt>
                <c:pt idx="16">
                  <c:v>3.2395802090940101E-3</c:v>
                </c:pt>
                <c:pt idx="17">
                  <c:v>-3.5202418044554202E-3</c:v>
                </c:pt>
                <c:pt idx="18">
                  <c:v>-7.8727944743191905E-3</c:v>
                </c:pt>
                <c:pt idx="19">
                  <c:v>-1.08852204766164E-2</c:v>
                </c:pt>
                <c:pt idx="20">
                  <c:v>-1.2396322599460099E-2</c:v>
                </c:pt>
                <c:pt idx="21">
                  <c:v>-1.31780441222478E-2</c:v>
                </c:pt>
                <c:pt idx="22">
                  <c:v>-1.39102219318463E-2</c:v>
                </c:pt>
                <c:pt idx="23">
                  <c:v>-1.5370890151291901E-2</c:v>
                </c:pt>
                <c:pt idx="24">
                  <c:v>-1.61235665838643E-2</c:v>
                </c:pt>
                <c:pt idx="25">
                  <c:v>-1.5781923094104599E-2</c:v>
                </c:pt>
                <c:pt idx="26">
                  <c:v>-1.55659500283427E-2</c:v>
                </c:pt>
                <c:pt idx="27">
                  <c:v>-1.5053591314908099E-2</c:v>
                </c:pt>
                <c:pt idx="28">
                  <c:v>-1.54648214470213E-2</c:v>
                </c:pt>
                <c:pt idx="29">
                  <c:v>-1.7514943472103198E-2</c:v>
                </c:pt>
                <c:pt idx="30">
                  <c:v>-2.1114985771868499E-2</c:v>
                </c:pt>
                <c:pt idx="31">
                  <c:v>-2.3503203836583199E-2</c:v>
                </c:pt>
                <c:pt idx="32">
                  <c:v>-2.4793566895112199E-2</c:v>
                </c:pt>
                <c:pt idx="33">
                  <c:v>-2.4793030708188599E-2</c:v>
                </c:pt>
                <c:pt idx="34">
                  <c:v>-2.4214083145975101E-2</c:v>
                </c:pt>
                <c:pt idx="35">
                  <c:v>-2.3439212125255099E-2</c:v>
                </c:pt>
                <c:pt idx="36">
                  <c:v>-2.3135005196300198E-2</c:v>
                </c:pt>
                <c:pt idx="37">
                  <c:v>-2.2801839587926798E-2</c:v>
                </c:pt>
                <c:pt idx="38">
                  <c:v>-2.2416018327278801E-2</c:v>
                </c:pt>
                <c:pt idx="39">
                  <c:v>-2.1966328271855001E-2</c:v>
                </c:pt>
                <c:pt idx="40">
                  <c:v>-2.1258661292077E-2</c:v>
                </c:pt>
                <c:pt idx="41">
                  <c:v>-1.8176234255422401E-2</c:v>
                </c:pt>
                <c:pt idx="42">
                  <c:v>-1.3693603394144599E-2</c:v>
                </c:pt>
                <c:pt idx="43">
                  <c:v>-8.5371283269268898E-3</c:v>
                </c:pt>
                <c:pt idx="44">
                  <c:v>-3.20915386731171E-3</c:v>
                </c:pt>
                <c:pt idx="45">
                  <c:v>-3.43109722897707E-4</c:v>
                </c:pt>
                <c:pt idx="46">
                  <c:v>-5.7360516202550199E-4</c:v>
                </c:pt>
                <c:pt idx="47">
                  <c:v>-2.2210199976478899E-3</c:v>
                </c:pt>
                <c:pt idx="48">
                  <c:v>-7.0901813240259199E-3</c:v>
                </c:pt>
                <c:pt idx="49">
                  <c:v>-1.49197971076737E-2</c:v>
                </c:pt>
                <c:pt idx="50">
                  <c:v>-2.4734880733184899E-2</c:v>
                </c:pt>
                <c:pt idx="51">
                  <c:v>-3.40748004895053E-2</c:v>
                </c:pt>
                <c:pt idx="52">
                  <c:v>-4.1751898550299003E-2</c:v>
                </c:pt>
                <c:pt idx="53">
                  <c:v>-4.9516515425409698E-2</c:v>
                </c:pt>
                <c:pt idx="54">
                  <c:v>-5.6784186364074299E-2</c:v>
                </c:pt>
                <c:pt idx="55">
                  <c:v>-6.4442510862907296E-2</c:v>
                </c:pt>
                <c:pt idx="56">
                  <c:v>-7.0106181811222398E-2</c:v>
                </c:pt>
                <c:pt idx="57">
                  <c:v>-7.5115948850671702E-2</c:v>
                </c:pt>
                <c:pt idx="58">
                  <c:v>-7.8899130897081393E-2</c:v>
                </c:pt>
                <c:pt idx="59">
                  <c:v>-8.0131376895513098E-2</c:v>
                </c:pt>
                <c:pt idx="60">
                  <c:v>-8.0187599080717598E-2</c:v>
                </c:pt>
                <c:pt idx="61">
                  <c:v>-7.7789377373094895E-2</c:v>
                </c:pt>
                <c:pt idx="62">
                  <c:v>-7.4439355440685306E-2</c:v>
                </c:pt>
                <c:pt idx="63">
                  <c:v>-7.2604697809559707E-2</c:v>
                </c:pt>
                <c:pt idx="64">
                  <c:v>-7.2224895131276196E-2</c:v>
                </c:pt>
                <c:pt idx="65">
                  <c:v>-7.2803715082054202E-2</c:v>
                </c:pt>
                <c:pt idx="66">
                  <c:v>-7.4840095486489303E-2</c:v>
                </c:pt>
                <c:pt idx="67">
                  <c:v>-7.8023261714211395E-2</c:v>
                </c:pt>
                <c:pt idx="68">
                  <c:v>-8.1006154475157702E-2</c:v>
                </c:pt>
                <c:pt idx="69">
                  <c:v>-8.8564117569231507E-2</c:v>
                </c:pt>
                <c:pt idx="70">
                  <c:v>-0.103241732111458</c:v>
                </c:pt>
                <c:pt idx="71">
                  <c:v>-0.12198334045803701</c:v>
                </c:pt>
                <c:pt idx="72">
                  <c:v>-0.139778072368758</c:v>
                </c:pt>
                <c:pt idx="73">
                  <c:v>-0.15773816513149899</c:v>
                </c:pt>
                <c:pt idx="74">
                  <c:v>-0.17475615860223101</c:v>
                </c:pt>
                <c:pt idx="75">
                  <c:v>-0.18839353141488599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-0.23204972475517599</c:v>
                </c:pt>
                <c:pt idx="79">
                  <c:v>-0.24194301757842299</c:v>
                </c:pt>
                <c:pt idx="80">
                  <c:v>-0.24773422455309099</c:v>
                </c:pt>
                <c:pt idx="81">
                  <c:v>-0.250915732169743</c:v>
                </c:pt>
                <c:pt idx="82">
                  <c:v>-0.25280776347686301</c:v>
                </c:pt>
                <c:pt idx="83">
                  <c:v>-0.25206747462748902</c:v>
                </c:pt>
                <c:pt idx="84">
                  <c:v>-0.24464244760346401</c:v>
                </c:pt>
                <c:pt idx="85">
                  <c:v>-0.23317828707726401</c:v>
                </c:pt>
                <c:pt idx="86">
                  <c:v>-0.21944343866941601</c:v>
                </c:pt>
                <c:pt idx="87">
                  <c:v>-0.204505214551614</c:v>
                </c:pt>
                <c:pt idx="88">
                  <c:v>-0.18957643914018399</c:v>
                </c:pt>
                <c:pt idx="89">
                  <c:v>-0.17532318233747099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-9.8094615384439907E-2</c:v>
                </c:pt>
                <c:pt idx="97">
                  <c:v>-8.8148228605573503E-2</c:v>
                </c:pt>
                <c:pt idx="98">
                  <c:v>-8.0308729127377396E-2</c:v>
                </c:pt>
                <c:pt idx="99">
                  <c:v>-7.2773261025946001E-2</c:v>
                </c:pt>
                <c:pt idx="100">
                  <c:v>-6.5785145936291894E-2</c:v>
                </c:pt>
                <c:pt idx="101">
                  <c:v>-5.9835124474818903E-2</c:v>
                </c:pt>
                <c:pt idx="102">
                  <c:v>-5.46793847612407E-2</c:v>
                </c:pt>
                <c:pt idx="103">
                  <c:v>-5.15711210803056E-2</c:v>
                </c:pt>
                <c:pt idx="104">
                  <c:v>-4.97915750120385E-2</c:v>
                </c:pt>
                <c:pt idx="105">
                  <c:v>-4.88246450760602E-2</c:v>
                </c:pt>
                <c:pt idx="106">
                  <c:v>-4.80830921881297E-2</c:v>
                </c:pt>
                <c:pt idx="107">
                  <c:v>-4.6805815795805603E-2</c:v>
                </c:pt>
                <c:pt idx="108">
                  <c:v>-4.5599758953383598E-2</c:v>
                </c:pt>
                <c:pt idx="109">
                  <c:v>-4.57378045033155E-2</c:v>
                </c:pt>
                <c:pt idx="110">
                  <c:v>-4.5458107160360001E-2</c:v>
                </c:pt>
                <c:pt idx="111">
                  <c:v>-4.7316519529503803E-2</c:v>
                </c:pt>
                <c:pt idx="112">
                  <c:v>-5.0373610341513601E-2</c:v>
                </c:pt>
                <c:pt idx="113">
                  <c:v>-5.4800387473228102E-2</c:v>
                </c:pt>
                <c:pt idx="114">
                  <c:v>-5.7495079081104801E-2</c:v>
                </c:pt>
                <c:pt idx="115">
                  <c:v>-5.9087100591847103E-2</c:v>
                </c:pt>
                <c:pt idx="116">
                  <c:v>-6.0439947465436503E-2</c:v>
                </c:pt>
                <c:pt idx="117">
                  <c:v>-6.0189766530991499E-2</c:v>
                </c:pt>
                <c:pt idx="118">
                  <c:v>-5.8938404394841298E-2</c:v>
                </c:pt>
                <c:pt idx="119">
                  <c:v>-5.6767425379528898E-2</c:v>
                </c:pt>
                <c:pt idx="120">
                  <c:v>-5.4164014341887501E-2</c:v>
                </c:pt>
                <c:pt idx="121">
                  <c:v>-5.07282286794788E-2</c:v>
                </c:pt>
                <c:pt idx="122">
                  <c:v>-4.6707581067770898E-2</c:v>
                </c:pt>
                <c:pt idx="123">
                  <c:v>-4.2552301610921502E-2</c:v>
                </c:pt>
                <c:pt idx="124">
                  <c:v>-3.7795302196197901E-2</c:v>
                </c:pt>
                <c:pt idx="125">
                  <c:v>-3.2537203512932003E-2</c:v>
                </c:pt>
                <c:pt idx="126">
                  <c:v>-2.82833139860263E-2</c:v>
                </c:pt>
                <c:pt idx="127">
                  <c:v>-2.4274925685631998E-2</c:v>
                </c:pt>
                <c:pt idx="128">
                  <c:v>-2.07985734935318E-2</c:v>
                </c:pt>
                <c:pt idx="129">
                  <c:v>-1.7886249692783601E-2</c:v>
                </c:pt>
                <c:pt idx="130">
                  <c:v>-1.50245355908303E-2</c:v>
                </c:pt>
                <c:pt idx="131">
                  <c:v>-1.2661311644826E-2</c:v>
                </c:pt>
                <c:pt idx="132">
                  <c:v>-1.0897011076597799E-2</c:v>
                </c:pt>
                <c:pt idx="133">
                  <c:v>-9.5119374733407605E-3</c:v>
                </c:pt>
                <c:pt idx="134">
                  <c:v>-9.0217520085877304E-3</c:v>
                </c:pt>
                <c:pt idx="135">
                  <c:v>-1.04377699666707E-2</c:v>
                </c:pt>
                <c:pt idx="136">
                  <c:v>-1.2248545208576701E-2</c:v>
                </c:pt>
                <c:pt idx="137">
                  <c:v>-1.4566811908668299E-2</c:v>
                </c:pt>
                <c:pt idx="138">
                  <c:v>-1.6091171383666399E-2</c:v>
                </c:pt>
                <c:pt idx="139">
                  <c:v>-1.7352337864455301E-2</c:v>
                </c:pt>
                <c:pt idx="140">
                  <c:v>-1.7896154509733898E-2</c:v>
                </c:pt>
                <c:pt idx="141">
                  <c:v>-1.6836153167282601E-2</c:v>
                </c:pt>
                <c:pt idx="142">
                  <c:v>-1.4915739132143901E-2</c:v>
                </c:pt>
                <c:pt idx="143">
                  <c:v>-1.31927958507078E-2</c:v>
                </c:pt>
                <c:pt idx="144">
                  <c:v>-1.1558147399791399E-2</c:v>
                </c:pt>
                <c:pt idx="145">
                  <c:v>-8.7299259468560791E-3</c:v>
                </c:pt>
                <c:pt idx="146">
                  <c:v>-5.2819588344687196E-3</c:v>
                </c:pt>
                <c:pt idx="147">
                  <c:v>-5.6126517712676402E-4</c:v>
                </c:pt>
                <c:pt idx="148">
                  <c:v>4.9343233199206698E-3</c:v>
                </c:pt>
                <c:pt idx="149">
                  <c:v>1.10948992179186E-2</c:v>
                </c:pt>
                <c:pt idx="150">
                  <c:v>1.7962217886035001E-2</c:v>
                </c:pt>
                <c:pt idx="151">
                  <c:v>2.5637385476156901E-2</c:v>
                </c:pt>
                <c:pt idx="152">
                  <c:v>3.32304840372247E-2</c:v>
                </c:pt>
                <c:pt idx="153">
                  <c:v>4.0553632207565103E-2</c:v>
                </c:pt>
                <c:pt idx="154">
                  <c:v>4.6050632463203699E-2</c:v>
                </c:pt>
                <c:pt idx="155">
                  <c:v>5.0552368183489703E-2</c:v>
                </c:pt>
                <c:pt idx="156">
                  <c:v>5.5132075329480702E-2</c:v>
                </c:pt>
                <c:pt idx="157">
                  <c:v>5.9203467495144699E-2</c:v>
                </c:pt>
                <c:pt idx="158">
                  <c:v>6.2895071382984599E-2</c:v>
                </c:pt>
                <c:pt idx="159">
                  <c:v>6.4990678148989997E-2</c:v>
                </c:pt>
                <c:pt idx="160">
                  <c:v>6.44558829952879E-2</c:v>
                </c:pt>
                <c:pt idx="161">
                  <c:v>6.0462361636731798E-2</c:v>
                </c:pt>
                <c:pt idx="162">
                  <c:v>5.4436336399600598E-2</c:v>
                </c:pt>
                <c:pt idx="163">
                  <c:v>4.67219320797259E-2</c:v>
                </c:pt>
                <c:pt idx="164">
                  <c:v>4.1438080738820902E-2</c:v>
                </c:pt>
                <c:pt idx="165">
                  <c:v>3.7317745225422701E-2</c:v>
                </c:pt>
                <c:pt idx="166">
                  <c:v>3.4759613299824403E-2</c:v>
                </c:pt>
                <c:pt idx="167">
                  <c:v>3.2629249824673502E-2</c:v>
                </c:pt>
                <c:pt idx="168">
                  <c:v>3.1538214973971301E-2</c:v>
                </c:pt>
                <c:pt idx="169">
                  <c:v>2.6999592563874499E-2</c:v>
                </c:pt>
                <c:pt idx="170">
                  <c:v>1.8944849684341399E-2</c:v>
                </c:pt>
                <c:pt idx="171">
                  <c:v>9.6077845425859704E-3</c:v>
                </c:pt>
                <c:pt idx="172">
                  <c:v>5.0890992301088798E-4</c:v>
                </c:pt>
                <c:pt idx="173">
                  <c:v>-7.5819473747936999E-3</c:v>
                </c:pt>
                <c:pt idx="174">
                  <c:v>-1.35146817581568E-2</c:v>
                </c:pt>
                <c:pt idx="175">
                  <c:v>-1.9858922981299199E-2</c:v>
                </c:pt>
                <c:pt idx="176">
                  <c:v>-2.6625700751052798E-2</c:v>
                </c:pt>
                <c:pt idx="177">
                  <c:v>-3.4933073303399502E-2</c:v>
                </c:pt>
                <c:pt idx="178">
                  <c:v>-4.3435684427155202E-2</c:v>
                </c:pt>
                <c:pt idx="179">
                  <c:v>-5.1388312341483999E-2</c:v>
                </c:pt>
                <c:pt idx="180">
                  <c:v>-5.7313489231394697E-2</c:v>
                </c:pt>
                <c:pt idx="181">
                  <c:v>-6.1239483011529101E-2</c:v>
                </c:pt>
                <c:pt idx="182">
                  <c:v>-6.3694678626095305E-2</c:v>
                </c:pt>
                <c:pt idx="183">
                  <c:v>-6.38692276918469E-2</c:v>
                </c:pt>
                <c:pt idx="184">
                  <c:v>-6.2172411157306401E-2</c:v>
                </c:pt>
                <c:pt idx="185">
                  <c:v>-5.9919990814348303E-2</c:v>
                </c:pt>
                <c:pt idx="186">
                  <c:v>-5.8513370197336503E-2</c:v>
                </c:pt>
                <c:pt idx="187">
                  <c:v>-5.6556171411957901E-2</c:v>
                </c:pt>
                <c:pt idx="188">
                  <c:v>-5.4068033377236702E-2</c:v>
                </c:pt>
                <c:pt idx="189">
                  <c:v>-5.2083942858987597E-2</c:v>
                </c:pt>
                <c:pt idx="190">
                  <c:v>-4.8965181585389497E-2</c:v>
                </c:pt>
                <c:pt idx="191">
                  <c:v>-4.55062080496519E-2</c:v>
                </c:pt>
                <c:pt idx="192">
                  <c:v>-4.1305335508065803E-2</c:v>
                </c:pt>
                <c:pt idx="193">
                  <c:v>-3.6829346171813201E-2</c:v>
                </c:pt>
                <c:pt idx="194">
                  <c:v>-3.5650134704571998E-2</c:v>
                </c:pt>
                <c:pt idx="195">
                  <c:v>-3.7826104190083101E-2</c:v>
                </c:pt>
                <c:pt idx="196">
                  <c:v>-4.2957746290181301E-2</c:v>
                </c:pt>
                <c:pt idx="197">
                  <c:v>-5.07875637849666E-2</c:v>
                </c:pt>
                <c:pt idx="198">
                  <c:v>-5.9654702914792197E-2</c:v>
                </c:pt>
                <c:pt idx="199">
                  <c:v>-6.7454410812105695E-2</c:v>
                </c:pt>
                <c:pt idx="200">
                  <c:v>-7.38629135096672E-2</c:v>
                </c:pt>
                <c:pt idx="201">
                  <c:v>-7.8448419271649597E-2</c:v>
                </c:pt>
                <c:pt idx="202">
                  <c:v>-8.1695488089856494E-2</c:v>
                </c:pt>
                <c:pt idx="203">
                  <c:v>-8.3523871482543394E-2</c:v>
                </c:pt>
                <c:pt idx="204">
                  <c:v>-8.4464015145242197E-2</c:v>
                </c:pt>
                <c:pt idx="205">
                  <c:v>-8.4605632893105395E-2</c:v>
                </c:pt>
                <c:pt idx="206">
                  <c:v>-8.5259028492424505E-2</c:v>
                </c:pt>
                <c:pt idx="207">
                  <c:v>-8.6547072027637895E-2</c:v>
                </c:pt>
                <c:pt idx="208">
                  <c:v>-8.8287209258653895E-2</c:v>
                </c:pt>
                <c:pt idx="209">
                  <c:v>-9.0624532588299403E-2</c:v>
                </c:pt>
                <c:pt idx="210">
                  <c:v>-9.3007082602738003E-2</c:v>
                </c:pt>
                <c:pt idx="211">
                  <c:v>-9.4793921176454604E-2</c:v>
                </c:pt>
                <c:pt idx="212">
                  <c:v>-9.5291388001862598E-2</c:v>
                </c:pt>
                <c:pt idx="213">
                  <c:v>-9.4833161708703803E-2</c:v>
                </c:pt>
                <c:pt idx="214">
                  <c:v>-9.3168987690025101E-2</c:v>
                </c:pt>
                <c:pt idx="215">
                  <c:v>-9.1517284076409799E-2</c:v>
                </c:pt>
                <c:pt idx="216">
                  <c:v>-9.0038574788559006E-2</c:v>
                </c:pt>
                <c:pt idx="217">
                  <c:v>-8.7742874454365696E-2</c:v>
                </c:pt>
                <c:pt idx="218">
                  <c:v>-8.5046913597067994E-2</c:v>
                </c:pt>
                <c:pt idx="219">
                  <c:v>-8.1249844004196506E-2</c:v>
                </c:pt>
                <c:pt idx="220">
                  <c:v>-7.7095572939756093E-2</c:v>
                </c:pt>
                <c:pt idx="221">
                  <c:v>-7.3046651748502806E-2</c:v>
                </c:pt>
                <c:pt idx="222">
                  <c:v>-6.8790436541926001E-2</c:v>
                </c:pt>
                <c:pt idx="223">
                  <c:v>-6.4662076968387106E-2</c:v>
                </c:pt>
                <c:pt idx="224">
                  <c:v>-6.0682892306092397E-2</c:v>
                </c:pt>
                <c:pt idx="225">
                  <c:v>-5.7441853411362202E-2</c:v>
                </c:pt>
                <c:pt idx="226">
                  <c:v>-5.5436352128592402E-2</c:v>
                </c:pt>
                <c:pt idx="227">
                  <c:v>-5.43116782433479E-2</c:v>
                </c:pt>
                <c:pt idx="228">
                  <c:v>-5.3993348188158603E-2</c:v>
                </c:pt>
                <c:pt idx="229">
                  <c:v>-5.4903674079058003E-2</c:v>
                </c:pt>
                <c:pt idx="230">
                  <c:v>-5.6411240347403802E-2</c:v>
                </c:pt>
                <c:pt idx="231">
                  <c:v>-5.8468449554275999E-2</c:v>
                </c:pt>
                <c:pt idx="232">
                  <c:v>-6.0565242913358699E-2</c:v>
                </c:pt>
                <c:pt idx="233">
                  <c:v>-6.1960256561183702E-2</c:v>
                </c:pt>
                <c:pt idx="234">
                  <c:v>-6.2732968235089503E-2</c:v>
                </c:pt>
                <c:pt idx="235">
                  <c:v>-6.3315051123667102E-2</c:v>
                </c:pt>
                <c:pt idx="236">
                  <c:v>-6.4655821479991396E-2</c:v>
                </c:pt>
                <c:pt idx="237">
                  <c:v>-6.6286382181512005E-2</c:v>
                </c:pt>
                <c:pt idx="238">
                  <c:v>-6.8021565257078101E-2</c:v>
                </c:pt>
                <c:pt idx="239">
                  <c:v>-6.9193421556273699E-2</c:v>
                </c:pt>
                <c:pt idx="240">
                  <c:v>-7.0112147416860393E-2</c:v>
                </c:pt>
                <c:pt idx="241">
                  <c:v>-7.1110978775275502E-2</c:v>
                </c:pt>
                <c:pt idx="242">
                  <c:v>-7.1530767197813497E-2</c:v>
                </c:pt>
                <c:pt idx="243">
                  <c:v>-7.1402583635662403E-2</c:v>
                </c:pt>
                <c:pt idx="244">
                  <c:v>-7.1445005982352996E-2</c:v>
                </c:pt>
                <c:pt idx="245">
                  <c:v>-7.1812205320440206E-2</c:v>
                </c:pt>
                <c:pt idx="246">
                  <c:v>-7.1785230031832403E-2</c:v>
                </c:pt>
                <c:pt idx="247">
                  <c:v>-7.2146715550666402E-2</c:v>
                </c:pt>
                <c:pt idx="248">
                  <c:v>-7.2153479336309806E-2</c:v>
                </c:pt>
                <c:pt idx="249">
                  <c:v>-7.1485923981135999E-2</c:v>
                </c:pt>
                <c:pt idx="250">
                  <c:v>-7.0012511270892405E-2</c:v>
                </c:pt>
                <c:pt idx="251">
                  <c:v>-6.8494118978701293E-2</c:v>
                </c:pt>
                <c:pt idx="252">
                  <c:v>-6.7285833851652405E-2</c:v>
                </c:pt>
                <c:pt idx="253">
                  <c:v>-6.6149991333115402E-2</c:v>
                </c:pt>
                <c:pt idx="254">
                  <c:v>-6.4936419136935E-2</c:v>
                </c:pt>
                <c:pt idx="255">
                  <c:v>-6.3430197550494297E-2</c:v>
                </c:pt>
                <c:pt idx="256">
                  <c:v>-6.2185478679987603E-2</c:v>
                </c:pt>
                <c:pt idx="257">
                  <c:v>-6.1347269900018903E-2</c:v>
                </c:pt>
                <c:pt idx="258">
                  <c:v>-6.0269110822471099E-2</c:v>
                </c:pt>
                <c:pt idx="259">
                  <c:v>-5.9422386995355098E-2</c:v>
                </c:pt>
                <c:pt idx="260">
                  <c:v>-5.8502037994215099E-2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15952"/>
        <c:axId val="1770918272"/>
      </c:lineChart>
      <c:dateAx>
        <c:axId val="17709159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918272"/>
        <c:crosses val="autoZero"/>
        <c:auto val="0"/>
        <c:lblOffset val="100"/>
        <c:baseTimeUnit val="days"/>
      </c:dateAx>
      <c:valAx>
        <c:axId val="17709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0.29022575324041999</c:v>
                </c:pt>
                <c:pt idx="1">
                  <c:v>0.293073366300029</c:v>
                </c:pt>
                <c:pt idx="2">
                  <c:v>0.29499457885052399</c:v>
                </c:pt>
                <c:pt idx="3">
                  <c:v>0.27463025751471398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0.25583469605007803</c:v>
                </c:pt>
                <c:pt idx="7">
                  <c:v>0.25682398160346498</c:v>
                </c:pt>
                <c:pt idx="8">
                  <c:v>0.22880197655182999</c:v>
                </c:pt>
                <c:pt idx="9">
                  <c:v>7.85880849165074E-2</c:v>
                </c:pt>
                <c:pt idx="10">
                  <c:v>-5.5779700278260902E-2</c:v>
                </c:pt>
                <c:pt idx="11">
                  <c:v>-9.2126459469813599E-2</c:v>
                </c:pt>
                <c:pt idx="12">
                  <c:v>-0.12886096600764599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-8.1418986698491499E-2</c:v>
                </c:pt>
                <c:pt idx="16">
                  <c:v>-6.0492116541999597E-2</c:v>
                </c:pt>
                <c:pt idx="17">
                  <c:v>-4.3973492433431099E-2</c:v>
                </c:pt>
                <c:pt idx="18">
                  <c:v>-2.2758553320009402E-2</c:v>
                </c:pt>
                <c:pt idx="19">
                  <c:v>-1.6201766594521699E-2</c:v>
                </c:pt>
                <c:pt idx="20">
                  <c:v>-3.4400533489451399E-3</c:v>
                </c:pt>
                <c:pt idx="21">
                  <c:v>-8.9675142860201596E-4</c:v>
                </c:pt>
                <c:pt idx="22">
                  <c:v>-7.6121400078568097E-3</c:v>
                </c:pt>
                <c:pt idx="23">
                  <c:v>-2.61438265205748E-2</c:v>
                </c:pt>
                <c:pt idx="24">
                  <c:v>-1.8994447167090599E-2</c:v>
                </c:pt>
                <c:pt idx="25">
                  <c:v>-4.1412370710620598E-3</c:v>
                </c:pt>
                <c:pt idx="26">
                  <c:v>-9.15697076854282E-3</c:v>
                </c:pt>
                <c:pt idx="27">
                  <c:v>-6.03434067494657E-3</c:v>
                </c:pt>
                <c:pt idx="28">
                  <c:v>-2.3400937640553201E-2</c:v>
                </c:pt>
                <c:pt idx="29">
                  <c:v>-5.3346555403332899E-2</c:v>
                </c:pt>
                <c:pt idx="30">
                  <c:v>-8.2879971116873202E-2</c:v>
                </c:pt>
                <c:pt idx="31">
                  <c:v>-6.6051381545456395E-2</c:v>
                </c:pt>
                <c:pt idx="32">
                  <c:v>-5.1454651416315202E-2</c:v>
                </c:pt>
                <c:pt idx="33">
                  <c:v>-3.29779203828501E-2</c:v>
                </c:pt>
                <c:pt idx="34">
                  <c:v>-2.5733720836171401E-2</c:v>
                </c:pt>
                <c:pt idx="35">
                  <c:v>-2.4029341106110901E-2</c:v>
                </c:pt>
                <c:pt idx="36">
                  <c:v>-3.3066780885218902E-2</c:v>
                </c:pt>
                <c:pt idx="37">
                  <c:v>-3.31446729519679E-2</c:v>
                </c:pt>
                <c:pt idx="38">
                  <c:v>-3.2579925865255203E-2</c:v>
                </c:pt>
                <c:pt idx="39">
                  <c:v>-3.16210124057461E-2</c:v>
                </c:pt>
                <c:pt idx="40">
                  <c:v>-2.7098344442245001E-2</c:v>
                </c:pt>
                <c:pt idx="41">
                  <c:v>1.45844158392605E-2</c:v>
                </c:pt>
                <c:pt idx="42">
                  <c:v>4.11145905379997E-2</c:v>
                </c:pt>
                <c:pt idx="43">
                  <c:v>5.7057393301316303E-2</c:v>
                </c:pt>
                <c:pt idx="44">
                  <c:v>6.6038835905973106E-2</c:v>
                </c:pt>
                <c:pt idx="45">
                  <c:v>3.0470876881016899E-2</c:v>
                </c:pt>
                <c:pt idx="46">
                  <c:v>-1.69324839287892E-2</c:v>
                </c:pt>
                <c:pt idx="47">
                  <c:v>-3.7576591032578398E-2</c:v>
                </c:pt>
                <c:pt idx="48">
                  <c:v>-9.2101091967694296E-2</c:v>
                </c:pt>
                <c:pt idx="49">
                  <c:v>-0.14583686863114301</c:v>
                </c:pt>
                <c:pt idx="50">
                  <c:v>-0.18696982303718199</c:v>
                </c:pt>
                <c:pt idx="51">
                  <c:v>-0.18940594575511099</c:v>
                </c:pt>
                <c:pt idx="52">
                  <c:v>-0.17354339439686001</c:v>
                </c:pt>
                <c:pt idx="53">
                  <c:v>-0.188675428830613</c:v>
                </c:pt>
                <c:pt idx="54">
                  <c:v>-0.19415346108833401</c:v>
                </c:pt>
                <c:pt idx="55">
                  <c:v>-0.215118269156375</c:v>
                </c:pt>
                <c:pt idx="56">
                  <c:v>-0.19489021740002299</c:v>
                </c:pt>
                <c:pt idx="57">
                  <c:v>-0.19687829189787501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-0.14182840681499601</c:v>
                </c:pt>
                <c:pt idx="61">
                  <c:v>-0.104752074840899</c:v>
                </c:pt>
                <c:pt idx="62">
                  <c:v>-9.0578975545340307E-2</c:v>
                </c:pt>
                <c:pt idx="63">
                  <c:v>-0.116644450515815</c:v>
                </c:pt>
                <c:pt idx="64">
                  <c:v>-0.14089596345063601</c:v>
                </c:pt>
                <c:pt idx="65">
                  <c:v>-0.15688958338273401</c:v>
                </c:pt>
                <c:pt idx="66">
                  <c:v>-0.182387611055115</c:v>
                </c:pt>
                <c:pt idx="67">
                  <c:v>-0.20395326531077901</c:v>
                </c:pt>
                <c:pt idx="68">
                  <c:v>-0.203754727891924</c:v>
                </c:pt>
                <c:pt idx="69">
                  <c:v>-0.28763426492649702</c:v>
                </c:pt>
                <c:pt idx="70">
                  <c:v>-0.41956519074592302</c:v>
                </c:pt>
                <c:pt idx="71">
                  <c:v>-0.50541864050730401</c:v>
                </c:pt>
                <c:pt idx="72">
                  <c:v>-0.51122602294026098</c:v>
                </c:pt>
                <c:pt idx="73">
                  <c:v>-0.54041537441767296</c:v>
                </c:pt>
                <c:pt idx="74">
                  <c:v>-0.55323060730312301</c:v>
                </c:pt>
                <c:pt idx="75">
                  <c:v>-0.52494333528094195</c:v>
                </c:pt>
                <c:pt idx="76">
                  <c:v>-0.59241165779881</c:v>
                </c:pt>
                <c:pt idx="77">
                  <c:v>-0.60947668201748995</c:v>
                </c:pt>
                <c:pt idx="78">
                  <c:v>-0.59893472167337203</c:v>
                </c:pt>
                <c:pt idx="79">
                  <c:v>-0.57787247401830899</c:v>
                </c:pt>
                <c:pt idx="80">
                  <c:v>-0.53224305004996797</c:v>
                </c:pt>
                <c:pt idx="81">
                  <c:v>-0.50810150440230795</c:v>
                </c:pt>
                <c:pt idx="82">
                  <c:v>-0.50238087372781404</c:v>
                </c:pt>
                <c:pt idx="83">
                  <c:v>-0.46947564564150601</c:v>
                </c:pt>
                <c:pt idx="84">
                  <c:v>-0.36173021229750602</c:v>
                </c:pt>
                <c:pt idx="85">
                  <c:v>-0.29274734292725701</c:v>
                </c:pt>
                <c:pt idx="86">
                  <c:v>-0.247225770676965</c:v>
                </c:pt>
                <c:pt idx="87">
                  <c:v>-0.21398578498831899</c:v>
                </c:pt>
                <c:pt idx="88">
                  <c:v>-0.196871983166055</c:v>
                </c:pt>
                <c:pt idx="89">
                  <c:v>-0.18800640455266501</c:v>
                </c:pt>
                <c:pt idx="90">
                  <c:v>-0.19283166237844401</c:v>
                </c:pt>
                <c:pt idx="91">
                  <c:v>-0.20952105318766701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-0.13073727999772899</c:v>
                </c:pt>
                <c:pt idx="95">
                  <c:v>-0.10045067606857699</c:v>
                </c:pt>
                <c:pt idx="96">
                  <c:v>-9.1743357371173603E-2</c:v>
                </c:pt>
                <c:pt idx="97">
                  <c:v>-9.2339798240009097E-2</c:v>
                </c:pt>
                <c:pt idx="98">
                  <c:v>-0.108227561041868</c:v>
                </c:pt>
                <c:pt idx="99">
                  <c:v>-9.4560086490411699E-2</c:v>
                </c:pt>
                <c:pt idx="100">
                  <c:v>-8.6425749060042606E-2</c:v>
                </c:pt>
                <c:pt idx="101">
                  <c:v>-8.8036985695365097E-2</c:v>
                </c:pt>
                <c:pt idx="102">
                  <c:v>-8.6865597915839005E-2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-0.10504915904889101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-0.16909529136416601</c:v>
                </c:pt>
                <c:pt idx="113">
                  <c:v>-0.19427663608801099</c:v>
                </c:pt>
                <c:pt idx="114">
                  <c:v>-0.16764495246806199</c:v>
                </c:pt>
                <c:pt idx="115">
                  <c:v>-0.15221676366164799</c:v>
                </c:pt>
                <c:pt idx="116">
                  <c:v>-0.15135055656758001</c:v>
                </c:pt>
                <c:pt idx="117">
                  <c:v>-0.12633571216450701</c:v>
                </c:pt>
                <c:pt idx="118">
                  <c:v>-0.110468296944711</c:v>
                </c:pt>
                <c:pt idx="119">
                  <c:v>-9.4543104085122995E-2</c:v>
                </c:pt>
                <c:pt idx="120">
                  <c:v>-8.5543110357138893E-2</c:v>
                </c:pt>
                <c:pt idx="121">
                  <c:v>-6.82923159662394E-2</c:v>
                </c:pt>
                <c:pt idx="122">
                  <c:v>-5.39438099429645E-2</c:v>
                </c:pt>
                <c:pt idx="123">
                  <c:v>-4.6132828188625699E-2</c:v>
                </c:pt>
                <c:pt idx="124">
                  <c:v>-2.9249379895363602E-2</c:v>
                </c:pt>
                <c:pt idx="125">
                  <c:v>-1.30774054163582E-2</c:v>
                </c:pt>
                <c:pt idx="126">
                  <c:v>-2.20973213848298E-2</c:v>
                </c:pt>
                <c:pt idx="127">
                  <c:v>-1.7922873635629999E-2</c:v>
                </c:pt>
                <c:pt idx="128">
                  <c:v>-1.8851501466955599E-2</c:v>
                </c:pt>
                <c:pt idx="129">
                  <c:v>-2.0753757852105901E-2</c:v>
                </c:pt>
                <c:pt idx="130">
                  <c:v>-1.43449237640131E-2</c:v>
                </c:pt>
                <c:pt idx="131">
                  <c:v>-1.6155196305509899E-2</c:v>
                </c:pt>
                <c:pt idx="132">
                  <c:v>-2.0329160566720999E-2</c:v>
                </c:pt>
                <c:pt idx="133">
                  <c:v>-2.1469635091062499E-2</c:v>
                </c:pt>
                <c:pt idx="134">
                  <c:v>-3.2345681363961501E-2</c:v>
                </c:pt>
                <c:pt idx="135">
                  <c:v>-6.1927901584602298E-2</c:v>
                </c:pt>
                <c:pt idx="136">
                  <c:v>-6.7184708731217402E-2</c:v>
                </c:pt>
                <c:pt idx="137">
                  <c:v>-7.5917055661840899E-2</c:v>
                </c:pt>
                <c:pt idx="138">
                  <c:v>-6.3342661957754801E-2</c:v>
                </c:pt>
                <c:pt idx="139">
                  <c:v>-6.0363549959668097E-2</c:v>
                </c:pt>
                <c:pt idx="140">
                  <c:v>-4.9592191480138902E-2</c:v>
                </c:pt>
                <c:pt idx="141">
                  <c:v>-2.3002962224876598E-2</c:v>
                </c:pt>
                <c:pt idx="142">
                  <c:v>-8.0578370970289994E-3</c:v>
                </c:pt>
                <c:pt idx="143">
                  <c:v>-1.01653909591798E-2</c:v>
                </c:pt>
                <c:pt idx="144">
                  <c:v>-9.6374546694382099E-3</c:v>
                </c:pt>
                <c:pt idx="145">
                  <c:v>1.36511988216851E-2</c:v>
                </c:pt>
                <c:pt idx="146">
                  <c:v>2.8061625115694398E-2</c:v>
                </c:pt>
                <c:pt idx="147">
                  <c:v>5.4948530094965198E-2</c:v>
                </c:pt>
                <c:pt idx="148">
                  <c:v>7.4748645635710195E-2</c:v>
                </c:pt>
                <c:pt idx="149">
                  <c:v>9.41644842051476E-2</c:v>
                </c:pt>
                <c:pt idx="150">
                  <c:v>0.11575659581914199</c:v>
                </c:pt>
                <c:pt idx="151">
                  <c:v>0.14054132172759901</c:v>
                </c:pt>
                <c:pt idx="152">
                  <c:v>0.151321680230561</c:v>
                </c:pt>
                <c:pt idx="153">
                  <c:v>0.15975150446889699</c:v>
                </c:pt>
                <c:pt idx="154">
                  <c:v>0.141545254832499</c:v>
                </c:pt>
                <c:pt idx="155">
                  <c:v>0.13690529663861001</c:v>
                </c:pt>
                <c:pt idx="156">
                  <c:v>0.14978189154174301</c:v>
                </c:pt>
                <c:pt idx="157">
                  <c:v>0.15178230515590499</c:v>
                </c:pt>
                <c:pt idx="158">
                  <c:v>0.15523104141008301</c:v>
                </c:pt>
                <c:pt idx="159">
                  <c:v>0.13675004124771201</c:v>
                </c:pt>
                <c:pt idx="160">
                  <c:v>9.8692558900150301E-2</c:v>
                </c:pt>
                <c:pt idx="161">
                  <c:v>4.3458355960942198E-2</c:v>
                </c:pt>
                <c:pt idx="162">
                  <c:v>8.9875919629052101E-3</c:v>
                </c:pt>
                <c:pt idx="163">
                  <c:v>-2.3438214849987201E-2</c:v>
                </c:pt>
                <c:pt idx="164">
                  <c:v>1.21351329872654E-2</c:v>
                </c:pt>
                <c:pt idx="165">
                  <c:v>2.4863997681326699E-2</c:v>
                </c:pt>
                <c:pt idx="166">
                  <c:v>4.4640245864970798E-2</c:v>
                </c:pt>
                <c:pt idx="167">
                  <c:v>4.5709730909024797E-2</c:v>
                </c:pt>
                <c:pt idx="168">
                  <c:v>5.8314411660669703E-2</c:v>
                </c:pt>
                <c:pt idx="169">
                  <c:v>-5.9403154894184197E-3</c:v>
                </c:pt>
                <c:pt idx="170">
                  <c:v>-7.2953656371151199E-2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-8.5083818703941994E-2</c:v>
                </c:pt>
                <c:pt idx="175">
                  <c:v>-0.10550777995188</c:v>
                </c:pt>
                <c:pt idx="176">
                  <c:v>-0.12585790777554701</c:v>
                </c:pt>
                <c:pt idx="177">
                  <c:v>-0.16578469366867901</c:v>
                </c:pt>
                <c:pt idx="178">
                  <c:v>-0.18340924971863801</c:v>
                </c:pt>
                <c:pt idx="179">
                  <c:v>-0.188887502607157</c:v>
                </c:pt>
                <c:pt idx="180">
                  <c:v>-0.16883885622942399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-7.8787628859748396E-2</c:v>
                </c:pt>
                <c:pt idx="185">
                  <c:v>-7.2761333925349003E-2</c:v>
                </c:pt>
                <c:pt idx="186">
                  <c:v>-8.8730679079146599E-2</c:v>
                </c:pt>
                <c:pt idx="187">
                  <c:v>-7.9364513452294005E-2</c:v>
                </c:pt>
                <c:pt idx="188">
                  <c:v>-6.9219807067752104E-2</c:v>
                </c:pt>
                <c:pt idx="189">
                  <c:v>-7.5994995509563304E-2</c:v>
                </c:pt>
                <c:pt idx="190">
                  <c:v>-5.3853540167193299E-2</c:v>
                </c:pt>
                <c:pt idx="191">
                  <c:v>-4.44708916151976E-2</c:v>
                </c:pt>
                <c:pt idx="192">
                  <c:v>-2.7184207496993001E-2</c:v>
                </c:pt>
                <c:pt idx="193">
                  <c:v>-1.6907698839290199E-2</c:v>
                </c:pt>
                <c:pt idx="194">
                  <c:v>-6.7901976742971798E-2</c:v>
                </c:pt>
                <c:pt idx="195">
                  <c:v>-0.121529818816716</c:v>
                </c:pt>
                <c:pt idx="196">
                  <c:v>-0.17137827829246799</c:v>
                </c:pt>
                <c:pt idx="197">
                  <c:v>-0.220701784660673</c:v>
                </c:pt>
                <c:pt idx="198">
                  <c:v>-0.24544803339879001</c:v>
                </c:pt>
                <c:pt idx="199">
                  <c:v>-0.23703922643021999</c:v>
                </c:pt>
                <c:pt idx="200">
                  <c:v>-0.22457739933092999</c:v>
                </c:pt>
                <c:pt idx="201">
                  <c:v>-0.204794445243768</c:v>
                </c:pt>
                <c:pt idx="202">
                  <c:v>-0.19243491035103999</c:v>
                </c:pt>
                <c:pt idx="203">
                  <c:v>-0.17720048263430399</c:v>
                </c:pt>
                <c:pt idx="204">
                  <c:v>-0.16932694513424101</c:v>
                </c:pt>
                <c:pt idx="205">
                  <c:v>-0.16123384846504901</c:v>
                </c:pt>
                <c:pt idx="206">
                  <c:v>-0.174263494109168</c:v>
                </c:pt>
                <c:pt idx="207">
                  <c:v>-0.18868468777196301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-0.21847177169874399</c:v>
                </c:pt>
                <c:pt idx="211">
                  <c:v>-0.21243288704376001</c:v>
                </c:pt>
                <c:pt idx="212">
                  <c:v>-0.194141128426848</c:v>
                </c:pt>
                <c:pt idx="213">
                  <c:v>-0.18069555580829599</c:v>
                </c:pt>
                <c:pt idx="214">
                  <c:v>-0.16166138868164601</c:v>
                </c:pt>
                <c:pt idx="215">
                  <c:v>-0.16223873921890999</c:v>
                </c:pt>
                <c:pt idx="216">
                  <c:v>-0.16459783512720699</c:v>
                </c:pt>
                <c:pt idx="217">
                  <c:v>-0.14914619486340999</c:v>
                </c:pt>
                <c:pt idx="218">
                  <c:v>-0.13998875108873299</c:v>
                </c:pt>
                <c:pt idx="219">
                  <c:v>-0.11774167998821999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-9.3644859153888704E-2</c:v>
                </c:pt>
                <c:pt idx="223">
                  <c:v>-8.9082053906293895E-2</c:v>
                </c:pt>
                <c:pt idx="224">
                  <c:v>-8.4559508863247507E-2</c:v>
                </c:pt>
                <c:pt idx="225">
                  <c:v>-9.0146063672010099E-2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-0.14176039898596399</c:v>
                </c:pt>
                <c:pt idx="230">
                  <c:v>-0.15052034020678801</c:v>
                </c:pt>
                <c:pt idx="231">
                  <c:v>-0.159915111712365</c:v>
                </c:pt>
                <c:pt idx="232">
                  <c:v>-0.16175783614712999</c:v>
                </c:pt>
                <c:pt idx="233">
                  <c:v>-0.15158922123296101</c:v>
                </c:pt>
                <c:pt idx="234">
                  <c:v>-0.14293510774565099</c:v>
                </c:pt>
                <c:pt idx="235">
                  <c:v>-0.14150594170279601</c:v>
                </c:pt>
                <c:pt idx="236">
                  <c:v>-0.15631894934798399</c:v>
                </c:pt>
                <c:pt idx="237">
                  <c:v>-0.163306418062584</c:v>
                </c:pt>
                <c:pt idx="238">
                  <c:v>-0.16745952025209901</c:v>
                </c:pt>
                <c:pt idx="239">
                  <c:v>-0.16030666755194001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-0.15026448847798499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-0.15229128646573001</c:v>
                </c:pt>
                <c:pt idx="249">
                  <c:v>-0.14096457192286799</c:v>
                </c:pt>
                <c:pt idx="250">
                  <c:v>-0.12677803736027199</c:v>
                </c:pt>
                <c:pt idx="251">
                  <c:v>-0.12494247786974499</c:v>
                </c:pt>
                <c:pt idx="252">
                  <c:v>-0.128695227859602</c:v>
                </c:pt>
                <c:pt idx="253">
                  <c:v>-0.12811926992989001</c:v>
                </c:pt>
                <c:pt idx="254">
                  <c:v>-0.124828495123592</c:v>
                </c:pt>
                <c:pt idx="255">
                  <c:v>-0.11766710922474501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0.27387680879112902</c:v>
                </c:pt>
                <c:pt idx="2">
                  <c:v>0.28091606547759401</c:v>
                </c:pt>
                <c:pt idx="3">
                  <c:v>0.27882079615663402</c:v>
                </c:pt>
                <c:pt idx="4">
                  <c:v>0.27145470807270899</c:v>
                </c:pt>
                <c:pt idx="5">
                  <c:v>0.265274938222685</c:v>
                </c:pt>
                <c:pt idx="6">
                  <c:v>0.26212819083181599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0.19275652135658999</c:v>
                </c:pt>
                <c:pt idx="10">
                  <c:v>0.109911114144973</c:v>
                </c:pt>
                <c:pt idx="11">
                  <c:v>4.2565256273377601E-2</c:v>
                </c:pt>
                <c:pt idx="12">
                  <c:v>-1.4576817820296999E-2</c:v>
                </c:pt>
                <c:pt idx="13">
                  <c:v>-5.88450663289114E-2</c:v>
                </c:pt>
                <c:pt idx="14">
                  <c:v>-7.9297471175164294E-2</c:v>
                </c:pt>
                <c:pt idx="15">
                  <c:v>-8.00046430162734E-2</c:v>
                </c:pt>
                <c:pt idx="16">
                  <c:v>-7.3500467524848803E-2</c:v>
                </c:pt>
                <c:pt idx="17">
                  <c:v>-6.3658142494376194E-2</c:v>
                </c:pt>
                <c:pt idx="18">
                  <c:v>-5.0024946102920603E-2</c:v>
                </c:pt>
                <c:pt idx="19">
                  <c:v>-3.8750552933454301E-2</c:v>
                </c:pt>
                <c:pt idx="20">
                  <c:v>-2.69803864052846E-2</c:v>
                </c:pt>
                <c:pt idx="21">
                  <c:v>-1.8285841413056999E-2</c:v>
                </c:pt>
                <c:pt idx="22">
                  <c:v>-1.4727940944657E-2</c:v>
                </c:pt>
                <c:pt idx="23">
                  <c:v>-1.8533236136629602E-2</c:v>
                </c:pt>
                <c:pt idx="24">
                  <c:v>-1.86869731467833E-2</c:v>
                </c:pt>
                <c:pt idx="25">
                  <c:v>-1.38383944548762E-2</c:v>
                </c:pt>
                <c:pt idx="26">
                  <c:v>-1.2277919892765001E-2</c:v>
                </c:pt>
                <c:pt idx="27">
                  <c:v>-1.0196726820158901E-2</c:v>
                </c:pt>
                <c:pt idx="28">
                  <c:v>-1.4598130426957E-2</c:v>
                </c:pt>
                <c:pt idx="29">
                  <c:v>-2.7514272085749001E-2</c:v>
                </c:pt>
                <c:pt idx="30">
                  <c:v>-4.59695050961237E-2</c:v>
                </c:pt>
                <c:pt idx="31">
                  <c:v>-5.2663463912567897E-2</c:v>
                </c:pt>
                <c:pt idx="32">
                  <c:v>-5.2260526413817003E-2</c:v>
                </c:pt>
                <c:pt idx="33">
                  <c:v>-4.5832991070161401E-2</c:v>
                </c:pt>
                <c:pt idx="34">
                  <c:v>-3.9133234325498097E-2</c:v>
                </c:pt>
                <c:pt idx="35">
                  <c:v>-3.4098603252368999E-2</c:v>
                </c:pt>
                <c:pt idx="36">
                  <c:v>-3.3754662463318999E-2</c:v>
                </c:pt>
                <c:pt idx="37">
                  <c:v>-3.3551332626202003E-2</c:v>
                </c:pt>
                <c:pt idx="38">
                  <c:v>-3.3227530372553098E-2</c:v>
                </c:pt>
                <c:pt idx="39">
                  <c:v>-3.2692024383617402E-2</c:v>
                </c:pt>
                <c:pt idx="40">
                  <c:v>-3.08274644031599E-2</c:v>
                </c:pt>
                <c:pt idx="41">
                  <c:v>-1.56901709890198E-2</c:v>
                </c:pt>
                <c:pt idx="42">
                  <c:v>3.2447495199866899E-3</c:v>
                </c:pt>
                <c:pt idx="43">
                  <c:v>2.1182297447096501E-2</c:v>
                </c:pt>
                <c:pt idx="44">
                  <c:v>3.6134476933388698E-2</c:v>
                </c:pt>
                <c:pt idx="45">
                  <c:v>3.42466102492648E-2</c:v>
                </c:pt>
                <c:pt idx="46">
                  <c:v>1.71869121899134E-2</c:v>
                </c:pt>
                <c:pt idx="47">
                  <c:v>-1.06758888425051E-3</c:v>
                </c:pt>
                <c:pt idx="48">
                  <c:v>-3.1412089912065101E-2</c:v>
                </c:pt>
                <c:pt idx="49">
                  <c:v>-6.95536828184245E-2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-0.16172230291387199</c:v>
                </c:pt>
                <c:pt idx="54">
                  <c:v>-0.172532688972026</c:v>
                </c:pt>
                <c:pt idx="55">
                  <c:v>-0.18672788236680901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-0.19055596347558801</c:v>
                </c:pt>
                <c:pt idx="59">
                  <c:v>-0.17843396929250999</c:v>
                </c:pt>
                <c:pt idx="60">
                  <c:v>-0.16623211513333899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-0.17012450322780201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-0.35805083680274102</c:v>
                </c:pt>
                <c:pt idx="72">
                  <c:v>-0.40910923218191397</c:v>
                </c:pt>
                <c:pt idx="73">
                  <c:v>-0.45287794626049999</c:v>
                </c:pt>
                <c:pt idx="74">
                  <c:v>-0.48632883327470799</c:v>
                </c:pt>
                <c:pt idx="75">
                  <c:v>-0.49920033394345298</c:v>
                </c:pt>
                <c:pt idx="76">
                  <c:v>-0.53027077522857202</c:v>
                </c:pt>
                <c:pt idx="77">
                  <c:v>-0.556672744158211</c:v>
                </c:pt>
                <c:pt idx="78">
                  <c:v>-0.57076006999659801</c:v>
                </c:pt>
                <c:pt idx="79">
                  <c:v>-0.573130871337168</c:v>
                </c:pt>
                <c:pt idx="80">
                  <c:v>-0.55950159757476803</c:v>
                </c:pt>
                <c:pt idx="81">
                  <c:v>-0.542368233183948</c:v>
                </c:pt>
                <c:pt idx="82">
                  <c:v>-0.52903911336523701</c:v>
                </c:pt>
                <c:pt idx="83">
                  <c:v>-0.50918462412399301</c:v>
                </c:pt>
                <c:pt idx="84">
                  <c:v>-0.460033153515164</c:v>
                </c:pt>
                <c:pt idx="85">
                  <c:v>-0.40427121665252802</c:v>
                </c:pt>
                <c:pt idx="86">
                  <c:v>-0.35192273466067397</c:v>
                </c:pt>
                <c:pt idx="87">
                  <c:v>-0.305943751436556</c:v>
                </c:pt>
                <c:pt idx="88">
                  <c:v>-0.26958649534638901</c:v>
                </c:pt>
                <c:pt idx="89">
                  <c:v>-0.24239313174848101</c:v>
                </c:pt>
                <c:pt idx="90">
                  <c:v>-0.22587264195846801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-0.13162212052004199</c:v>
                </c:pt>
                <c:pt idx="97">
                  <c:v>-0.118528013093364</c:v>
                </c:pt>
                <c:pt idx="98">
                  <c:v>-0.11509452907619901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-9.6662368303325294E-2</c:v>
                </c:pt>
                <c:pt idx="102">
                  <c:v>-9.3396778174163197E-2</c:v>
                </c:pt>
                <c:pt idx="103">
                  <c:v>-9.8585812023735897E-2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-0.11364354820637999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-0.12618478462980801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-0.15605101088331699</c:v>
                </c:pt>
                <c:pt idx="117">
                  <c:v>-0.14614591131037999</c:v>
                </c:pt>
                <c:pt idx="118">
                  <c:v>-0.13425337318849001</c:v>
                </c:pt>
                <c:pt idx="119">
                  <c:v>-0.121016616820701</c:v>
                </c:pt>
                <c:pt idx="120">
                  <c:v>-0.10919211466618001</c:v>
                </c:pt>
                <c:pt idx="121">
                  <c:v>-9.5558848432866897E-2</c:v>
                </c:pt>
                <c:pt idx="122">
                  <c:v>-8.1687168936232804E-2</c:v>
                </c:pt>
                <c:pt idx="123">
                  <c:v>-6.98357220203637E-2</c:v>
                </c:pt>
                <c:pt idx="124">
                  <c:v>-5.6306941312030401E-2</c:v>
                </c:pt>
                <c:pt idx="125">
                  <c:v>-4.1897096013473002E-2</c:v>
                </c:pt>
                <c:pt idx="126">
                  <c:v>-3.5297171137258603E-2</c:v>
                </c:pt>
                <c:pt idx="127">
                  <c:v>-2.9505738636715701E-2</c:v>
                </c:pt>
                <c:pt idx="128">
                  <c:v>-2.5954326246795702E-2</c:v>
                </c:pt>
                <c:pt idx="129">
                  <c:v>-2.4220803448565802E-2</c:v>
                </c:pt>
                <c:pt idx="130">
                  <c:v>-2.0928843553714899E-2</c:v>
                </c:pt>
                <c:pt idx="131">
                  <c:v>-1.93376278043133E-2</c:v>
                </c:pt>
                <c:pt idx="132">
                  <c:v>-1.9668138725115799E-2</c:v>
                </c:pt>
                <c:pt idx="133">
                  <c:v>-2.02686375137647E-2</c:v>
                </c:pt>
                <c:pt idx="134">
                  <c:v>-2.4294318797163698E-2</c:v>
                </c:pt>
                <c:pt idx="135">
                  <c:v>-3.68388463929765E-2</c:v>
                </c:pt>
                <c:pt idx="136">
                  <c:v>-4.6954133839056798E-2</c:v>
                </c:pt>
                <c:pt idx="137">
                  <c:v>-5.6608441113318198E-2</c:v>
                </c:pt>
                <c:pt idx="138">
                  <c:v>-5.8853181394796998E-2</c:v>
                </c:pt>
                <c:pt idx="139">
                  <c:v>-5.9356637583087402E-2</c:v>
                </c:pt>
                <c:pt idx="140">
                  <c:v>-5.6101822215437899E-2</c:v>
                </c:pt>
                <c:pt idx="141">
                  <c:v>-4.5068868885250801E-2</c:v>
                </c:pt>
                <c:pt idx="142">
                  <c:v>-3.27318582891769E-2</c:v>
                </c:pt>
                <c:pt idx="143">
                  <c:v>-2.5209702512511201E-2</c:v>
                </c:pt>
                <c:pt idx="144">
                  <c:v>-2.0018953231486801E-2</c:v>
                </c:pt>
                <c:pt idx="145">
                  <c:v>-8.7955692137628595E-3</c:v>
                </c:pt>
                <c:pt idx="146">
                  <c:v>3.4901622293895601E-3</c:v>
                </c:pt>
                <c:pt idx="147">
                  <c:v>2.06429515179147E-2</c:v>
                </c:pt>
                <c:pt idx="148">
                  <c:v>3.8678182890513203E-2</c:v>
                </c:pt>
                <c:pt idx="149">
                  <c:v>5.7173616662058002E-2</c:v>
                </c:pt>
                <c:pt idx="150">
                  <c:v>7.6701276381086203E-2</c:v>
                </c:pt>
                <c:pt idx="151">
                  <c:v>9.7981291496590794E-2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0.13413160641484601</c:v>
                </c:pt>
                <c:pt idx="155">
                  <c:v>0.135056169822767</c:v>
                </c:pt>
                <c:pt idx="156">
                  <c:v>0.13996474372909201</c:v>
                </c:pt>
                <c:pt idx="157">
                  <c:v>0.14390393087136299</c:v>
                </c:pt>
                <c:pt idx="158">
                  <c:v>0.14767963438427001</c:v>
                </c:pt>
                <c:pt idx="159">
                  <c:v>0.14403643667208399</c:v>
                </c:pt>
                <c:pt idx="160">
                  <c:v>0.12892181074810599</c:v>
                </c:pt>
                <c:pt idx="161">
                  <c:v>0.10043399248571799</c:v>
                </c:pt>
                <c:pt idx="162">
                  <c:v>6.9951858978113901E-2</c:v>
                </c:pt>
                <c:pt idx="163">
                  <c:v>3.8821834368746803E-2</c:v>
                </c:pt>
                <c:pt idx="164">
                  <c:v>2.9926267241586299E-2</c:v>
                </c:pt>
                <c:pt idx="165">
                  <c:v>2.8238844054833099E-2</c:v>
                </c:pt>
                <c:pt idx="166">
                  <c:v>3.3705977991545698E-2</c:v>
                </c:pt>
                <c:pt idx="167">
                  <c:v>3.7707228964038698E-2</c:v>
                </c:pt>
                <c:pt idx="168">
                  <c:v>4.4576289862915702E-2</c:v>
                </c:pt>
                <c:pt idx="169">
                  <c:v>2.7737421412137701E-2</c:v>
                </c:pt>
                <c:pt idx="170">
                  <c:v>-5.8262711822919403E-3</c:v>
                </c:pt>
                <c:pt idx="171">
                  <c:v>-3.8668115218132501E-2</c:v>
                </c:pt>
                <c:pt idx="172">
                  <c:v>-6.3174932179956497E-2</c:v>
                </c:pt>
                <c:pt idx="173">
                  <c:v>-7.8242818608612597E-2</c:v>
                </c:pt>
                <c:pt idx="174">
                  <c:v>-8.0523151973722396E-2</c:v>
                </c:pt>
                <c:pt idx="175">
                  <c:v>-8.8851361299775E-2</c:v>
                </c:pt>
                <c:pt idx="176">
                  <c:v>-0.10118687679169899</c:v>
                </c:pt>
                <c:pt idx="177">
                  <c:v>-0.122719482417359</c:v>
                </c:pt>
                <c:pt idx="178">
                  <c:v>-0.14294940485111901</c:v>
                </c:pt>
                <c:pt idx="179">
                  <c:v>-0.15826210410313099</c:v>
                </c:pt>
                <c:pt idx="180">
                  <c:v>-0.16178768814522901</c:v>
                </c:pt>
                <c:pt idx="181">
                  <c:v>-0.15722145508025501</c:v>
                </c:pt>
                <c:pt idx="182">
                  <c:v>-0.14964900046631999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-9.73066093014016E-2</c:v>
                </c:pt>
                <c:pt idx="187">
                  <c:v>-9.1325910685032402E-2</c:v>
                </c:pt>
                <c:pt idx="188">
                  <c:v>-8.3957209479272293E-2</c:v>
                </c:pt>
                <c:pt idx="189">
                  <c:v>-8.1303138156035903E-2</c:v>
                </c:pt>
                <c:pt idx="190">
                  <c:v>-7.2153272159755102E-2</c:v>
                </c:pt>
                <c:pt idx="191">
                  <c:v>-6.2925811978235893E-2</c:v>
                </c:pt>
                <c:pt idx="192">
                  <c:v>-5.1011943817821599E-2</c:v>
                </c:pt>
                <c:pt idx="193">
                  <c:v>-3.9643862158311102E-2</c:v>
                </c:pt>
                <c:pt idx="194">
                  <c:v>-4.9063233686531302E-2</c:v>
                </c:pt>
                <c:pt idx="195">
                  <c:v>-7.3218762063259696E-2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-0.17794467474922601</c:v>
                </c:pt>
                <c:pt idx="199">
                  <c:v>-0.19764285864289</c:v>
                </c:pt>
                <c:pt idx="200">
                  <c:v>-0.20662103887223701</c:v>
                </c:pt>
                <c:pt idx="201">
                  <c:v>-0.20601217432941399</c:v>
                </c:pt>
                <c:pt idx="202">
                  <c:v>-0.20148641966995601</c:v>
                </c:pt>
                <c:pt idx="203">
                  <c:v>-0.19339110732473899</c:v>
                </c:pt>
                <c:pt idx="204">
                  <c:v>-0.18536971992790599</c:v>
                </c:pt>
                <c:pt idx="205">
                  <c:v>-0.17732442944028701</c:v>
                </c:pt>
                <c:pt idx="206">
                  <c:v>-0.17630411766324799</c:v>
                </c:pt>
                <c:pt idx="207">
                  <c:v>-0.18043097436615299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-0.20337684670628101</c:v>
                </c:pt>
                <c:pt idx="211">
                  <c:v>-0.20639552681877399</c:v>
                </c:pt>
                <c:pt idx="212">
                  <c:v>-0.20231072735479899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-0.17671796396783801</c:v>
                </c:pt>
                <c:pt idx="216">
                  <c:v>-0.17267792102096099</c:v>
                </c:pt>
                <c:pt idx="217">
                  <c:v>-0.16483401230177799</c:v>
                </c:pt>
                <c:pt idx="218">
                  <c:v>-0.15655225856409599</c:v>
                </c:pt>
                <c:pt idx="219">
                  <c:v>-0.14361539903880399</c:v>
                </c:pt>
                <c:pt idx="220">
                  <c:v>-0.13144673900091999</c:v>
                </c:pt>
                <c:pt idx="221">
                  <c:v>-0.122108334191284</c:v>
                </c:pt>
                <c:pt idx="222">
                  <c:v>-0.11262050917881899</c:v>
                </c:pt>
                <c:pt idx="223">
                  <c:v>-0.10477435742131</c:v>
                </c:pt>
                <c:pt idx="224">
                  <c:v>-9.8036074568623094E-2</c:v>
                </c:pt>
                <c:pt idx="225">
                  <c:v>-9.5406070936418799E-2</c:v>
                </c:pt>
                <c:pt idx="226">
                  <c:v>-9.8528024069429995E-2</c:v>
                </c:pt>
                <c:pt idx="227">
                  <c:v>-0.103772952924904</c:v>
                </c:pt>
                <c:pt idx="228">
                  <c:v>-0.11040801117162601</c:v>
                </c:pt>
                <c:pt idx="229">
                  <c:v>-0.12085880710973899</c:v>
                </c:pt>
                <c:pt idx="230">
                  <c:v>-0.13074598480875499</c:v>
                </c:pt>
                <c:pt idx="231">
                  <c:v>-0.14046902710995801</c:v>
                </c:pt>
                <c:pt idx="232">
                  <c:v>-0.147565296789016</c:v>
                </c:pt>
                <c:pt idx="233">
                  <c:v>-0.14890660493699701</c:v>
                </c:pt>
                <c:pt idx="234">
                  <c:v>-0.14691610587321499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-0.15826487890991101</c:v>
                </c:pt>
                <c:pt idx="239">
                  <c:v>-0.15894547512392099</c:v>
                </c:pt>
                <c:pt idx="240">
                  <c:v>-0.15876029445574599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-0.15403678093433901</c:v>
                </c:pt>
                <c:pt idx="244">
                  <c:v>-0.15277935011555399</c:v>
                </c:pt>
                <c:pt idx="245">
                  <c:v>-0.154078808950003</c:v>
                </c:pt>
                <c:pt idx="246">
                  <c:v>-0.15291654922341499</c:v>
                </c:pt>
                <c:pt idx="247">
                  <c:v>-0.154564513587018</c:v>
                </c:pt>
                <c:pt idx="248">
                  <c:v>-0.15380677121325501</c:v>
                </c:pt>
                <c:pt idx="249">
                  <c:v>-0.14952603811646001</c:v>
                </c:pt>
                <c:pt idx="250">
                  <c:v>-0.14194337119773101</c:v>
                </c:pt>
                <c:pt idx="251">
                  <c:v>-0.136276406755069</c:v>
                </c:pt>
                <c:pt idx="252">
                  <c:v>-0.13374934712324599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-0.12557210409147301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-0.12208817470147899</c:v>
                </c:pt>
                <c:pt idx="259">
                  <c:v>-0.12146606765318101</c:v>
                </c:pt>
                <c:pt idx="260">
                  <c:v>-0.119969607562757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322352"/>
        <c:axId val="1381477568"/>
      </c:lineChart>
      <c:dateAx>
        <c:axId val="13813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77568"/>
        <c:crosses val="autoZero"/>
        <c:auto val="0"/>
        <c:lblOffset val="100"/>
        <c:baseTimeUnit val="days"/>
      </c:dateAx>
      <c:valAx>
        <c:axId val="1381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0.13332323142430799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0.12818308339519799</c:v>
                </c:pt>
                <c:pt idx="7">
                  <c:v>0.12785671485139499</c:v>
                </c:pt>
                <c:pt idx="8">
                  <c:v>0.11928355756093501</c:v>
                </c:pt>
                <c:pt idx="9">
                  <c:v>7.4352638799909096E-2</c:v>
                </c:pt>
                <c:pt idx="10">
                  <c:v>2.72944814936932E-2</c:v>
                </c:pt>
                <c:pt idx="11">
                  <c:v>3.6757601683818902E-3</c:v>
                </c:pt>
                <c:pt idx="12">
                  <c:v>-1.93380614986669E-2</c:v>
                </c:pt>
                <c:pt idx="13">
                  <c:v>-3.6510280052637699E-2</c:v>
                </c:pt>
                <c:pt idx="14">
                  <c:v>-3.9177855500305198E-2</c:v>
                </c:pt>
                <c:pt idx="15">
                  <c:v>-3.5237319392349399E-2</c:v>
                </c:pt>
                <c:pt idx="16">
                  <c:v>-3.3184337320391499E-2</c:v>
                </c:pt>
                <c:pt idx="17">
                  <c:v>-3.0559529858653098E-2</c:v>
                </c:pt>
                <c:pt idx="18">
                  <c:v>-2.5283005153774199E-2</c:v>
                </c:pt>
                <c:pt idx="19">
                  <c:v>-2.2934924485805398E-2</c:v>
                </c:pt>
                <c:pt idx="20">
                  <c:v>-1.8440731090834901E-2</c:v>
                </c:pt>
                <c:pt idx="21">
                  <c:v>-1.63049302133986E-2</c:v>
                </c:pt>
                <c:pt idx="22">
                  <c:v>-1.6838933170240499E-2</c:v>
                </c:pt>
                <c:pt idx="23">
                  <c:v>-2.12135630290744E-2</c:v>
                </c:pt>
                <c:pt idx="24">
                  <c:v>-1.91342723141536E-2</c:v>
                </c:pt>
                <c:pt idx="25">
                  <c:v>-1.44153491350658E-2</c:v>
                </c:pt>
                <c:pt idx="26">
                  <c:v>-1.4702057765295399E-2</c:v>
                </c:pt>
                <c:pt idx="27">
                  <c:v>-1.30041564611698E-2</c:v>
                </c:pt>
                <c:pt idx="28">
                  <c:v>-1.7109741975473901E-2</c:v>
                </c:pt>
                <c:pt idx="29">
                  <c:v>-2.57154315724306E-2</c:v>
                </c:pt>
                <c:pt idx="30">
                  <c:v>-3.5515154970930003E-2</c:v>
                </c:pt>
                <c:pt idx="31">
                  <c:v>-3.3056076095442102E-2</c:v>
                </c:pt>
                <c:pt idx="32">
                  <c:v>-2.99550191292281E-2</c:v>
                </c:pt>
                <c:pt idx="33">
                  <c:v>-2.47908859604941E-2</c:v>
                </c:pt>
                <c:pt idx="34">
                  <c:v>-2.1898292897121401E-2</c:v>
                </c:pt>
                <c:pt idx="35">
                  <c:v>-2.0339728042374699E-2</c:v>
                </c:pt>
                <c:pt idx="36">
                  <c:v>-2.1918177480480801E-2</c:v>
                </c:pt>
                <c:pt idx="37">
                  <c:v>-2.1469177154433E-2</c:v>
                </c:pt>
                <c:pt idx="38">
                  <c:v>-2.08727332846869E-2</c:v>
                </c:pt>
                <c:pt idx="39">
                  <c:v>-2.0167568050160001E-2</c:v>
                </c:pt>
                <c:pt idx="40">
                  <c:v>-1.8427993372964701E-2</c:v>
                </c:pt>
                <c:pt idx="41">
                  <c:v>-5.8465261088040902E-3</c:v>
                </c:pt>
                <c:pt idx="42">
                  <c:v>4.2369200509666501E-3</c:v>
                </c:pt>
                <c:pt idx="43">
                  <c:v>1.2088771941944E-2</c:v>
                </c:pt>
                <c:pt idx="44">
                  <c:v>1.8102743971148898E-2</c:v>
                </c:pt>
                <c:pt idx="45">
                  <c:v>1.1121066854758299E-2</c:v>
                </c:pt>
                <c:pt idx="46">
                  <c:v>-1.49558691853668E-3</c:v>
                </c:pt>
                <c:pt idx="47">
                  <c:v>-8.8106793401374599E-3</c:v>
                </c:pt>
                <c:pt idx="48">
                  <c:v>-2.6566826629538E-2</c:v>
                </c:pt>
                <c:pt idx="49">
                  <c:v>-4.6238260242264802E-2</c:v>
                </c:pt>
                <c:pt idx="50">
                  <c:v>-6.3995215235229802E-2</c:v>
                </c:pt>
                <c:pt idx="51">
                  <c:v>-7.1434479514786903E-2</c:v>
                </c:pt>
                <c:pt idx="52">
                  <c:v>-7.24602907934737E-2</c:v>
                </c:pt>
                <c:pt idx="53">
                  <c:v>-8.0574982925852606E-2</c:v>
                </c:pt>
                <c:pt idx="54">
                  <c:v>-8.5854870118732496E-2</c:v>
                </c:pt>
                <c:pt idx="55">
                  <c:v>-9.5075808858239505E-2</c:v>
                </c:pt>
                <c:pt idx="56">
                  <c:v>-9.2760865604482906E-2</c:v>
                </c:pt>
                <c:pt idx="57">
                  <c:v>-9.5155017008468901E-2</c:v>
                </c:pt>
                <c:pt idx="58">
                  <c:v>-9.4031859082720201E-2</c:v>
                </c:pt>
                <c:pt idx="59">
                  <c:v>-8.5060360889239697E-2</c:v>
                </c:pt>
                <c:pt idx="60">
                  <c:v>-8.0412487821535497E-2</c:v>
                </c:pt>
                <c:pt idx="61">
                  <c:v>-6.8196490542604196E-2</c:v>
                </c:pt>
                <c:pt idx="62">
                  <c:v>-6.1039267711047097E-2</c:v>
                </c:pt>
                <c:pt idx="63">
                  <c:v>-6.5266067285057294E-2</c:v>
                </c:pt>
                <c:pt idx="64">
                  <c:v>-7.0705684418141901E-2</c:v>
                </c:pt>
                <c:pt idx="65">
                  <c:v>-7.5118994885166407E-2</c:v>
                </c:pt>
                <c:pt idx="66">
                  <c:v>-8.2985617104229803E-2</c:v>
                </c:pt>
                <c:pt idx="67">
                  <c:v>-9.0755926625099903E-2</c:v>
                </c:pt>
                <c:pt idx="68">
                  <c:v>-9.2937725518942693E-2</c:v>
                </c:pt>
                <c:pt idx="69">
                  <c:v>-0.11879596994552601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-0.22957853618246399</c:v>
                </c:pt>
                <c:pt idx="74">
                  <c:v>-0.24282813248516</c:v>
                </c:pt>
                <c:pt idx="75">
                  <c:v>-0.24294302266550299</c:v>
                </c:pt>
                <c:pt idx="76">
                  <c:v>-0.26754650616673498</c:v>
                </c:pt>
                <c:pt idx="77">
                  <c:v>-0.279625628497709</c:v>
                </c:pt>
                <c:pt idx="78">
                  <c:v>-0.28303091660889701</c:v>
                </c:pt>
                <c:pt idx="79">
                  <c:v>-0.281516188871407</c:v>
                </c:pt>
                <c:pt idx="80">
                  <c:v>-0.27089905245176199</c:v>
                </c:pt>
                <c:pt idx="81">
                  <c:v>-0.26364176263635097</c:v>
                </c:pt>
                <c:pt idx="82">
                  <c:v>-0.26037588870534401</c:v>
                </c:pt>
                <c:pt idx="83">
                  <c:v>-0.24910631922999199</c:v>
                </c:pt>
                <c:pt idx="84">
                  <c:v>-0.21494233950736699</c:v>
                </c:pt>
                <c:pt idx="85">
                  <c:v>-0.18732164497246201</c:v>
                </c:pt>
                <c:pt idx="86">
                  <c:v>-0.16450404503802199</c:v>
                </c:pt>
                <c:pt idx="87">
                  <c:v>-0.14475231808040601</c:v>
                </c:pt>
                <c:pt idx="88">
                  <c:v>-0.12986133749446299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-9.01696336874762E-2</c:v>
                </c:pt>
                <c:pt idx="94">
                  <c:v>-7.5651162371078898E-2</c:v>
                </c:pt>
                <c:pt idx="95">
                  <c:v>-6.1499640258562097E-2</c:v>
                </c:pt>
                <c:pt idx="96">
                  <c:v>-5.3221386292817398E-2</c:v>
                </c:pt>
                <c:pt idx="97">
                  <c:v>-4.8362681490107903E-2</c:v>
                </c:pt>
                <c:pt idx="98">
                  <c:v>-4.8950731214593299E-2</c:v>
                </c:pt>
                <c:pt idx="99">
                  <c:v>-4.2631388620220499E-2</c:v>
                </c:pt>
                <c:pt idx="100">
                  <c:v>-3.7832685577675301E-2</c:v>
                </c:pt>
                <c:pt idx="101">
                  <c:v>-3.6035038628926701E-2</c:v>
                </c:pt>
                <c:pt idx="102">
                  <c:v>-3.4056425906927999E-2</c:v>
                </c:pt>
                <c:pt idx="103">
                  <c:v>-3.9138066356565401E-2</c:v>
                </c:pt>
                <c:pt idx="104">
                  <c:v>-4.2673390738969801E-2</c:v>
                </c:pt>
                <c:pt idx="105">
                  <c:v>-4.4956925332147298E-2</c:v>
                </c:pt>
                <c:pt idx="106">
                  <c:v>-4.5116880636407501E-2</c:v>
                </c:pt>
                <c:pt idx="107">
                  <c:v>-4.1696710226509497E-2</c:v>
                </c:pt>
                <c:pt idx="108">
                  <c:v>-4.07755315836952E-2</c:v>
                </c:pt>
                <c:pt idx="109">
                  <c:v>-4.6289986703043497E-2</c:v>
                </c:pt>
                <c:pt idx="110">
                  <c:v>-4.4339317788538002E-2</c:v>
                </c:pt>
                <c:pt idx="111">
                  <c:v>-5.4750169006078701E-2</c:v>
                </c:pt>
                <c:pt idx="112">
                  <c:v>-6.2601973589552801E-2</c:v>
                </c:pt>
                <c:pt idx="113">
                  <c:v>-7.25074960000862E-2</c:v>
                </c:pt>
                <c:pt idx="114">
                  <c:v>-6.8273845512611495E-2</c:v>
                </c:pt>
                <c:pt idx="115">
                  <c:v>-6.5455186634816503E-2</c:v>
                </c:pt>
                <c:pt idx="116">
                  <c:v>-6.5851334959794006E-2</c:v>
                </c:pt>
                <c:pt idx="117">
                  <c:v>-5.9189042793211501E-2</c:v>
                </c:pt>
                <c:pt idx="118">
                  <c:v>-5.3932955850240299E-2</c:v>
                </c:pt>
                <c:pt idx="119">
                  <c:v>-4.8083509318279601E-2</c:v>
                </c:pt>
                <c:pt idx="120">
                  <c:v>-4.3750370191321698E-2</c:v>
                </c:pt>
                <c:pt idx="121">
                  <c:v>-3.69850860298441E-2</c:v>
                </c:pt>
                <c:pt idx="122">
                  <c:v>-3.0624990620938999E-2</c:v>
                </c:pt>
                <c:pt idx="123">
                  <c:v>-2.5931183783523801E-2</c:v>
                </c:pt>
                <c:pt idx="124">
                  <c:v>-1.87673045373037E-2</c:v>
                </c:pt>
                <c:pt idx="125">
                  <c:v>-1.15048087798683E-2</c:v>
                </c:pt>
                <c:pt idx="126">
                  <c:v>-1.12677558784035E-2</c:v>
                </c:pt>
                <c:pt idx="127">
                  <c:v>-8.2413724840546508E-3</c:v>
                </c:pt>
                <c:pt idx="128">
                  <c:v>-6.8931647251311203E-3</c:v>
                </c:pt>
                <c:pt idx="129">
                  <c:v>-6.2369544897911099E-3</c:v>
                </c:pt>
                <c:pt idx="130">
                  <c:v>-3.5776791830168702E-3</c:v>
                </c:pt>
                <c:pt idx="131">
                  <c:v>-3.2084158608087698E-3</c:v>
                </c:pt>
                <c:pt idx="132">
                  <c:v>-3.83980880368506E-3</c:v>
                </c:pt>
                <c:pt idx="133">
                  <c:v>-3.9716430603125002E-3</c:v>
                </c:pt>
                <c:pt idx="134">
                  <c:v>-7.0610101495755997E-3</c:v>
                </c:pt>
                <c:pt idx="135">
                  <c:v>-1.61018417990028E-2</c:v>
                </c:pt>
                <c:pt idx="136">
                  <c:v>-1.9491646176200899E-2</c:v>
                </c:pt>
                <c:pt idx="137">
                  <c:v>-2.38398787090345E-2</c:v>
                </c:pt>
                <c:pt idx="138">
                  <c:v>-2.21886092836589E-2</c:v>
                </c:pt>
                <c:pt idx="139">
                  <c:v>-2.2397003787610802E-2</c:v>
                </c:pt>
                <c:pt idx="140">
                  <c:v>-2.0071421090848099E-2</c:v>
                </c:pt>
                <c:pt idx="141">
                  <c:v>-1.25961477974776E-2</c:v>
                </c:pt>
                <c:pt idx="142">
                  <c:v>-7.2340829915891096E-3</c:v>
                </c:pt>
                <c:pt idx="143">
                  <c:v>-6.3010227249633496E-3</c:v>
                </c:pt>
                <c:pt idx="144">
                  <c:v>-5.0195535961257099E-3</c:v>
                </c:pt>
                <c:pt idx="145">
                  <c:v>2.58295986488521E-3</c:v>
                </c:pt>
                <c:pt idx="146">
                  <c:v>8.5099096150806908E-3</c:v>
                </c:pt>
                <c:pt idx="147">
                  <c:v>1.8321509452241001E-2</c:v>
                </c:pt>
                <c:pt idx="148">
                  <c:v>2.6916677308110398E-2</c:v>
                </c:pt>
                <c:pt idx="149">
                  <c:v>3.5737202809910301E-2</c:v>
                </c:pt>
                <c:pt idx="150">
                  <c:v>4.5431492558500798E-2</c:v>
                </c:pt>
                <c:pt idx="151">
                  <c:v>5.6338055836644398E-2</c:v>
                </c:pt>
                <c:pt idx="152">
                  <c:v>6.3602878281495898E-2</c:v>
                </c:pt>
                <c:pt idx="153">
                  <c:v>6.9846224888926597E-2</c:v>
                </c:pt>
                <c:pt idx="154">
                  <c:v>6.8038633485758102E-2</c:v>
                </c:pt>
                <c:pt idx="155">
                  <c:v>6.8559311064634004E-2</c:v>
                </c:pt>
                <c:pt idx="156">
                  <c:v>7.3450903913444304E-2</c:v>
                </c:pt>
                <c:pt idx="157">
                  <c:v>7.5489036157800796E-2</c:v>
                </c:pt>
                <c:pt idx="158">
                  <c:v>7.7661486934344298E-2</c:v>
                </c:pt>
                <c:pt idx="159">
                  <c:v>7.3373105213011297E-2</c:v>
                </c:pt>
                <c:pt idx="160">
                  <c:v>6.2316702380479497E-2</c:v>
                </c:pt>
                <c:pt idx="161">
                  <c:v>4.4488276202507303E-2</c:v>
                </c:pt>
                <c:pt idx="162">
                  <c:v>3.0332235451075901E-2</c:v>
                </c:pt>
                <c:pt idx="163">
                  <c:v>1.5864314800227299E-2</c:v>
                </c:pt>
                <c:pt idx="164">
                  <c:v>2.0302675375200599E-2</c:v>
                </c:pt>
                <c:pt idx="165">
                  <c:v>2.0836403171830199E-2</c:v>
                </c:pt>
                <c:pt idx="166">
                  <c:v>2.45270855974308E-2</c:v>
                </c:pt>
                <c:pt idx="167">
                  <c:v>2.4107795924069999E-2</c:v>
                </c:pt>
                <c:pt idx="168">
                  <c:v>2.7174075571162599E-2</c:v>
                </c:pt>
                <c:pt idx="169">
                  <c:v>8.8451029234875005E-3</c:v>
                </c:pt>
                <c:pt idx="170">
                  <c:v>-1.3274121833791E-2</c:v>
                </c:pt>
                <c:pt idx="171">
                  <c:v>-2.7740476024435901E-2</c:v>
                </c:pt>
                <c:pt idx="172">
                  <c:v>-3.5886588555289402E-2</c:v>
                </c:pt>
                <c:pt idx="173">
                  <c:v>-3.9945376566011999E-2</c:v>
                </c:pt>
                <c:pt idx="174">
                  <c:v>-3.7245619291609501E-2</c:v>
                </c:pt>
                <c:pt idx="175">
                  <c:v>-4.5235887873868501E-2</c:v>
                </c:pt>
                <c:pt idx="176">
                  <c:v>-5.3692811830067397E-2</c:v>
                </c:pt>
                <c:pt idx="177">
                  <c:v>-6.8162563512786198E-2</c:v>
                </c:pt>
                <c:pt idx="178">
                  <c:v>-7.7446128922177906E-2</c:v>
                </c:pt>
                <c:pt idx="179">
                  <c:v>-8.3198823998799298E-2</c:v>
                </c:pt>
                <c:pt idx="180">
                  <c:v>-8.1014196791037302E-2</c:v>
                </c:pt>
                <c:pt idx="181">
                  <c:v>-7.6943458132066905E-2</c:v>
                </c:pt>
                <c:pt idx="182">
                  <c:v>-7.3515461084359995E-2</c:v>
                </c:pt>
                <c:pt idx="183">
                  <c:v>-6.4567423954853195E-2</c:v>
                </c:pt>
                <c:pt idx="184">
                  <c:v>-5.5385145019144398E-2</c:v>
                </c:pt>
                <c:pt idx="185">
                  <c:v>-5.0910309442515997E-2</c:v>
                </c:pt>
                <c:pt idx="186">
                  <c:v>-5.2886887729289102E-2</c:v>
                </c:pt>
                <c:pt idx="187">
                  <c:v>-4.8727376270443601E-2</c:v>
                </c:pt>
                <c:pt idx="188">
                  <c:v>-4.4115481238351899E-2</c:v>
                </c:pt>
                <c:pt idx="189">
                  <c:v>-4.4147580785991403E-2</c:v>
                </c:pt>
                <c:pt idx="190">
                  <c:v>-3.6490136490996798E-2</c:v>
                </c:pt>
                <c:pt idx="191">
                  <c:v>-3.1670313906701601E-2</c:v>
                </c:pt>
                <c:pt idx="192">
                  <c:v>-2.4501845341721298E-2</c:v>
                </c:pt>
                <c:pt idx="193">
                  <c:v>-1.8925388826802999E-2</c:v>
                </c:pt>
                <c:pt idx="194">
                  <c:v>-3.0933288835607E-2</c:v>
                </c:pt>
                <c:pt idx="195">
                  <c:v>-4.6529982132127598E-2</c:v>
                </c:pt>
                <c:pt idx="196">
                  <c:v>-6.3484314690573904E-2</c:v>
                </c:pt>
                <c:pt idx="197">
                  <c:v>-8.2106833764107906E-2</c:v>
                </c:pt>
                <c:pt idx="198">
                  <c:v>-9.5123259434094706E-2</c:v>
                </c:pt>
                <c:pt idx="199">
                  <c:v>-9.8653242401359503E-2</c:v>
                </c:pt>
                <c:pt idx="200">
                  <c:v>-9.9496924299913303E-2</c:v>
                </c:pt>
                <c:pt idx="201">
                  <c:v>-9.6790442319579104E-2</c:v>
                </c:pt>
                <c:pt idx="202">
                  <c:v>-9.4683763362683998E-2</c:v>
                </c:pt>
                <c:pt idx="203">
                  <c:v>-9.0837405053291395E-2</c:v>
                </c:pt>
                <c:pt idx="204">
                  <c:v>-8.8224589796037201E-2</c:v>
                </c:pt>
                <c:pt idx="205">
                  <c:v>-8.5172103884558301E-2</c:v>
                </c:pt>
                <c:pt idx="206">
                  <c:v>-8.7872610889700997E-2</c:v>
                </c:pt>
                <c:pt idx="207">
                  <c:v>-9.1699246168491497E-2</c:v>
                </c:pt>
                <c:pt idx="208">
                  <c:v>-9.5247758182717995E-2</c:v>
                </c:pt>
                <c:pt idx="209">
                  <c:v>-9.9973825906881406E-2</c:v>
                </c:pt>
                <c:pt idx="210">
                  <c:v>-0.102537282660492</c:v>
                </c:pt>
                <c:pt idx="211">
                  <c:v>-0.10194127547132099</c:v>
                </c:pt>
                <c:pt idx="212">
                  <c:v>-9.7281255303494504E-2</c:v>
                </c:pt>
                <c:pt idx="213">
                  <c:v>-9.3000256536068804E-2</c:v>
                </c:pt>
                <c:pt idx="214">
                  <c:v>-8.6512291615310002E-2</c:v>
                </c:pt>
                <c:pt idx="215">
                  <c:v>-8.4910469621948703E-2</c:v>
                </c:pt>
                <c:pt idx="216">
                  <c:v>-8.4123737637155693E-2</c:v>
                </c:pt>
                <c:pt idx="217">
                  <c:v>-7.8560073117592805E-2</c:v>
                </c:pt>
                <c:pt idx="218">
                  <c:v>-7.4263070167877004E-2</c:v>
                </c:pt>
                <c:pt idx="219">
                  <c:v>-6.6061565632710803E-2</c:v>
                </c:pt>
                <c:pt idx="220">
                  <c:v>-6.0478488681994201E-2</c:v>
                </c:pt>
                <c:pt idx="221">
                  <c:v>-5.6850966983489501E-2</c:v>
                </c:pt>
                <c:pt idx="222">
                  <c:v>-5.1765575715618697E-2</c:v>
                </c:pt>
                <c:pt idx="223">
                  <c:v>-4.8148638674231498E-2</c:v>
                </c:pt>
                <c:pt idx="224">
                  <c:v>-4.4766153656913901E-2</c:v>
                </c:pt>
                <c:pt idx="225">
                  <c:v>-4.4477697832441203E-2</c:v>
                </c:pt>
                <c:pt idx="226">
                  <c:v>-4.74143469975132E-2</c:v>
                </c:pt>
                <c:pt idx="227">
                  <c:v>-4.98129827023698E-2</c:v>
                </c:pt>
                <c:pt idx="228">
                  <c:v>-5.2720027967401599E-2</c:v>
                </c:pt>
                <c:pt idx="229">
                  <c:v>-5.85449776426556E-2</c:v>
                </c:pt>
                <c:pt idx="230">
                  <c:v>-6.2441505420787101E-2</c:v>
                </c:pt>
                <c:pt idx="231">
                  <c:v>-6.6697286381764503E-2</c:v>
                </c:pt>
                <c:pt idx="232">
                  <c:v>-6.8952416349689696E-2</c:v>
                </c:pt>
                <c:pt idx="233">
                  <c:v>-6.7540311152483407E-2</c:v>
                </c:pt>
                <c:pt idx="234">
                  <c:v>-6.5823814930712599E-2</c:v>
                </c:pt>
                <c:pt idx="235">
                  <c:v>-6.5643382677977799E-2</c:v>
                </c:pt>
                <c:pt idx="236">
                  <c:v>-7.0018902905288394E-2</c:v>
                </c:pt>
                <c:pt idx="237">
                  <c:v>-7.28086249875943E-2</c:v>
                </c:pt>
                <c:pt idx="238">
                  <c:v>-7.4962297559342694E-2</c:v>
                </c:pt>
                <c:pt idx="239">
                  <c:v>-7.3880846753056006E-2</c:v>
                </c:pt>
                <c:pt idx="240">
                  <c:v>-7.3787050859207295E-2</c:v>
                </c:pt>
                <c:pt idx="241">
                  <c:v>-7.5106304208935701E-2</c:v>
                </c:pt>
                <c:pt idx="242">
                  <c:v>-7.3209920887965699E-2</c:v>
                </c:pt>
                <c:pt idx="243">
                  <c:v>-7.0889849387058196E-2</c:v>
                </c:pt>
                <c:pt idx="244">
                  <c:v>-7.1614695369115397E-2</c:v>
                </c:pt>
                <c:pt idx="245">
                  <c:v>-7.3281002672788795E-2</c:v>
                </c:pt>
                <c:pt idx="246">
                  <c:v>-7.1677328877401497E-2</c:v>
                </c:pt>
                <c:pt idx="247">
                  <c:v>-7.35926576260022E-2</c:v>
                </c:pt>
                <c:pt idx="248">
                  <c:v>-7.2180534478883202E-2</c:v>
                </c:pt>
                <c:pt idx="249">
                  <c:v>-6.88157025604407E-2</c:v>
                </c:pt>
                <c:pt idx="250">
                  <c:v>-6.4118860429918101E-2</c:v>
                </c:pt>
                <c:pt idx="251">
                  <c:v>-6.2420549809936998E-2</c:v>
                </c:pt>
                <c:pt idx="252">
                  <c:v>-6.2452693343456801E-2</c:v>
                </c:pt>
                <c:pt idx="253">
                  <c:v>-6.1606621258967202E-2</c:v>
                </c:pt>
                <c:pt idx="254">
                  <c:v>-6.0082130352213402E-2</c:v>
                </c:pt>
                <c:pt idx="255">
                  <c:v>-5.7405311204731399E-2</c:v>
                </c:pt>
                <c:pt idx="256">
                  <c:v>-5.7206603197960698E-2</c:v>
                </c:pt>
                <c:pt idx="257">
                  <c:v>-5.7994434780144197E-2</c:v>
                </c:pt>
                <c:pt idx="258">
                  <c:v>-5.5956474512280197E-2</c:v>
                </c:pt>
                <c:pt idx="259">
                  <c:v>-5.6035491686890801E-2</c:v>
                </c:pt>
                <c:pt idx="260">
                  <c:v>-5.4820641989655E-2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0.11885424220872701</c:v>
                </c:pt>
                <c:pt idx="2">
                  <c:v>0.12288718877073</c:v>
                </c:pt>
                <c:pt idx="3">
                  <c:v>0.12526691812846799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0.12709969059698201</c:v>
                </c:pt>
                <c:pt idx="8">
                  <c:v>0.125536463989772</c:v>
                </c:pt>
                <c:pt idx="9">
                  <c:v>0.11529969895180001</c:v>
                </c:pt>
                <c:pt idx="10">
                  <c:v>9.7698655460178793E-2</c:v>
                </c:pt>
                <c:pt idx="11">
                  <c:v>7.8894076401819405E-2</c:v>
                </c:pt>
                <c:pt idx="12">
                  <c:v>5.92476488217221E-2</c:v>
                </c:pt>
                <c:pt idx="13">
                  <c:v>4.0096063046850101E-2</c:v>
                </c:pt>
                <c:pt idx="14">
                  <c:v>2.4241279337419E-2</c:v>
                </c:pt>
                <c:pt idx="15">
                  <c:v>1.2345559591465299E-2</c:v>
                </c:pt>
                <c:pt idx="16">
                  <c:v>3.2395802090940101E-3</c:v>
                </c:pt>
                <c:pt idx="17">
                  <c:v>-3.5202418044554202E-3</c:v>
                </c:pt>
                <c:pt idx="18">
                  <c:v>-7.8727944743191905E-3</c:v>
                </c:pt>
                <c:pt idx="19">
                  <c:v>-1.08852204766164E-2</c:v>
                </c:pt>
                <c:pt idx="20">
                  <c:v>-1.2396322599460099E-2</c:v>
                </c:pt>
                <c:pt idx="21">
                  <c:v>-1.31780441222478E-2</c:v>
                </c:pt>
                <c:pt idx="22">
                  <c:v>-1.39102219318463E-2</c:v>
                </c:pt>
                <c:pt idx="23">
                  <c:v>-1.5370890151291901E-2</c:v>
                </c:pt>
                <c:pt idx="24">
                  <c:v>-1.61235665838643E-2</c:v>
                </c:pt>
                <c:pt idx="25">
                  <c:v>-1.5781923094104599E-2</c:v>
                </c:pt>
                <c:pt idx="26">
                  <c:v>-1.55659500283427E-2</c:v>
                </c:pt>
                <c:pt idx="27">
                  <c:v>-1.5053591314908099E-2</c:v>
                </c:pt>
                <c:pt idx="28">
                  <c:v>-1.54648214470213E-2</c:v>
                </c:pt>
                <c:pt idx="29">
                  <c:v>-1.7514943472103198E-2</c:v>
                </c:pt>
                <c:pt idx="30">
                  <c:v>-2.1114985771868499E-2</c:v>
                </c:pt>
                <c:pt idx="31">
                  <c:v>-2.3503203836583199E-2</c:v>
                </c:pt>
                <c:pt idx="32">
                  <c:v>-2.4793566895112199E-2</c:v>
                </c:pt>
                <c:pt idx="33">
                  <c:v>-2.4793030708188599E-2</c:v>
                </c:pt>
                <c:pt idx="34">
                  <c:v>-2.4214083145975101E-2</c:v>
                </c:pt>
                <c:pt idx="35">
                  <c:v>-2.3439212125255099E-2</c:v>
                </c:pt>
                <c:pt idx="36">
                  <c:v>-2.3135005196300198E-2</c:v>
                </c:pt>
                <c:pt idx="37">
                  <c:v>-2.2801839587926798E-2</c:v>
                </c:pt>
                <c:pt idx="38">
                  <c:v>-2.2416018327278801E-2</c:v>
                </c:pt>
                <c:pt idx="39">
                  <c:v>-2.1966328271855001E-2</c:v>
                </c:pt>
                <c:pt idx="40">
                  <c:v>-2.1258661292077E-2</c:v>
                </c:pt>
                <c:pt idx="41">
                  <c:v>-1.8176234255422401E-2</c:v>
                </c:pt>
                <c:pt idx="42">
                  <c:v>-1.3693603394144599E-2</c:v>
                </c:pt>
                <c:pt idx="43">
                  <c:v>-8.5371283269268898E-3</c:v>
                </c:pt>
                <c:pt idx="44">
                  <c:v>-3.20915386731171E-3</c:v>
                </c:pt>
                <c:pt idx="45">
                  <c:v>-3.43109722897707E-4</c:v>
                </c:pt>
                <c:pt idx="46">
                  <c:v>-5.7360516202550199E-4</c:v>
                </c:pt>
                <c:pt idx="47">
                  <c:v>-2.2210199976478899E-3</c:v>
                </c:pt>
                <c:pt idx="48">
                  <c:v>-7.0901813240259199E-3</c:v>
                </c:pt>
                <c:pt idx="49">
                  <c:v>-1.49197971076737E-2</c:v>
                </c:pt>
                <c:pt idx="50">
                  <c:v>-2.4734880733184899E-2</c:v>
                </c:pt>
                <c:pt idx="51">
                  <c:v>-3.40748004895053E-2</c:v>
                </c:pt>
                <c:pt idx="52">
                  <c:v>-4.1751898550299003E-2</c:v>
                </c:pt>
                <c:pt idx="53">
                  <c:v>-4.9516515425409698E-2</c:v>
                </c:pt>
                <c:pt idx="54">
                  <c:v>-5.6784186364074299E-2</c:v>
                </c:pt>
                <c:pt idx="55">
                  <c:v>-6.4442510862907296E-2</c:v>
                </c:pt>
                <c:pt idx="56">
                  <c:v>-7.0106181811222398E-2</c:v>
                </c:pt>
                <c:pt idx="57">
                  <c:v>-7.5115948850671702E-2</c:v>
                </c:pt>
                <c:pt idx="58">
                  <c:v>-7.8899130897081393E-2</c:v>
                </c:pt>
                <c:pt idx="59">
                  <c:v>-8.0131376895513098E-2</c:v>
                </c:pt>
                <c:pt idx="60">
                  <c:v>-8.0187599080717598E-2</c:v>
                </c:pt>
                <c:pt idx="61">
                  <c:v>-7.7789377373094895E-2</c:v>
                </c:pt>
                <c:pt idx="62">
                  <c:v>-7.4439355440685306E-2</c:v>
                </c:pt>
                <c:pt idx="63">
                  <c:v>-7.2604697809559707E-2</c:v>
                </c:pt>
                <c:pt idx="64">
                  <c:v>-7.2224895131276196E-2</c:v>
                </c:pt>
                <c:pt idx="65">
                  <c:v>-7.2803715082054202E-2</c:v>
                </c:pt>
                <c:pt idx="66">
                  <c:v>-7.4840095486489303E-2</c:v>
                </c:pt>
                <c:pt idx="67">
                  <c:v>-7.8023261714211395E-2</c:v>
                </c:pt>
                <c:pt idx="68">
                  <c:v>-8.1006154475157702E-2</c:v>
                </c:pt>
                <c:pt idx="69">
                  <c:v>-8.8564117569231507E-2</c:v>
                </c:pt>
                <c:pt idx="70">
                  <c:v>-0.103241732111458</c:v>
                </c:pt>
                <c:pt idx="71">
                  <c:v>-0.12198334045803701</c:v>
                </c:pt>
                <c:pt idx="72">
                  <c:v>-0.139778072368758</c:v>
                </c:pt>
                <c:pt idx="73">
                  <c:v>-0.15773816513149899</c:v>
                </c:pt>
                <c:pt idx="74">
                  <c:v>-0.17475615860223101</c:v>
                </c:pt>
                <c:pt idx="75">
                  <c:v>-0.18839353141488599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-0.23204972475517599</c:v>
                </c:pt>
                <c:pt idx="79">
                  <c:v>-0.24194301757842299</c:v>
                </c:pt>
                <c:pt idx="80">
                  <c:v>-0.24773422455309099</c:v>
                </c:pt>
                <c:pt idx="81">
                  <c:v>-0.250915732169743</c:v>
                </c:pt>
                <c:pt idx="82">
                  <c:v>-0.25280776347686301</c:v>
                </c:pt>
                <c:pt idx="83">
                  <c:v>-0.25206747462748902</c:v>
                </c:pt>
                <c:pt idx="84">
                  <c:v>-0.24464244760346401</c:v>
                </c:pt>
                <c:pt idx="85">
                  <c:v>-0.23317828707726401</c:v>
                </c:pt>
                <c:pt idx="86">
                  <c:v>-0.21944343866941601</c:v>
                </c:pt>
                <c:pt idx="87">
                  <c:v>-0.204505214551614</c:v>
                </c:pt>
                <c:pt idx="88">
                  <c:v>-0.18957643914018399</c:v>
                </c:pt>
                <c:pt idx="89">
                  <c:v>-0.17532318233747099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-9.8094615384439907E-2</c:v>
                </c:pt>
                <c:pt idx="97">
                  <c:v>-8.8148228605573503E-2</c:v>
                </c:pt>
                <c:pt idx="98">
                  <c:v>-8.0308729127377396E-2</c:v>
                </c:pt>
                <c:pt idx="99">
                  <c:v>-7.2773261025946001E-2</c:v>
                </c:pt>
                <c:pt idx="100">
                  <c:v>-6.5785145936291894E-2</c:v>
                </c:pt>
                <c:pt idx="101">
                  <c:v>-5.9835124474818903E-2</c:v>
                </c:pt>
                <c:pt idx="102">
                  <c:v>-5.46793847612407E-2</c:v>
                </c:pt>
                <c:pt idx="103">
                  <c:v>-5.15711210803056E-2</c:v>
                </c:pt>
                <c:pt idx="104">
                  <c:v>-4.97915750120385E-2</c:v>
                </c:pt>
                <c:pt idx="105">
                  <c:v>-4.88246450760602E-2</c:v>
                </c:pt>
                <c:pt idx="106">
                  <c:v>-4.80830921881297E-2</c:v>
                </c:pt>
                <c:pt idx="107">
                  <c:v>-4.6805815795805603E-2</c:v>
                </c:pt>
                <c:pt idx="108">
                  <c:v>-4.5599758953383598E-2</c:v>
                </c:pt>
                <c:pt idx="109">
                  <c:v>-4.57378045033155E-2</c:v>
                </c:pt>
                <c:pt idx="110">
                  <c:v>-4.5458107160360001E-2</c:v>
                </c:pt>
                <c:pt idx="111">
                  <c:v>-4.7316519529503803E-2</c:v>
                </c:pt>
                <c:pt idx="112">
                  <c:v>-5.0373610341513601E-2</c:v>
                </c:pt>
                <c:pt idx="113">
                  <c:v>-5.4800387473228102E-2</c:v>
                </c:pt>
                <c:pt idx="114">
                  <c:v>-5.7495079081104801E-2</c:v>
                </c:pt>
                <c:pt idx="115">
                  <c:v>-5.9087100591847103E-2</c:v>
                </c:pt>
                <c:pt idx="116">
                  <c:v>-6.0439947465436503E-2</c:v>
                </c:pt>
                <c:pt idx="117">
                  <c:v>-6.0189766530991499E-2</c:v>
                </c:pt>
                <c:pt idx="118">
                  <c:v>-5.8938404394841298E-2</c:v>
                </c:pt>
                <c:pt idx="119">
                  <c:v>-5.6767425379528898E-2</c:v>
                </c:pt>
                <c:pt idx="120">
                  <c:v>-5.4164014341887501E-2</c:v>
                </c:pt>
                <c:pt idx="121">
                  <c:v>-5.07282286794788E-2</c:v>
                </c:pt>
                <c:pt idx="122">
                  <c:v>-4.6707581067770898E-2</c:v>
                </c:pt>
                <c:pt idx="123">
                  <c:v>-4.2552301610921502E-2</c:v>
                </c:pt>
                <c:pt idx="124">
                  <c:v>-3.7795302196197901E-2</c:v>
                </c:pt>
                <c:pt idx="125">
                  <c:v>-3.2537203512932003E-2</c:v>
                </c:pt>
                <c:pt idx="126">
                  <c:v>-2.82833139860263E-2</c:v>
                </c:pt>
                <c:pt idx="127">
                  <c:v>-2.4274925685631998E-2</c:v>
                </c:pt>
                <c:pt idx="128">
                  <c:v>-2.07985734935318E-2</c:v>
                </c:pt>
                <c:pt idx="129">
                  <c:v>-1.7886249692783601E-2</c:v>
                </c:pt>
                <c:pt idx="130">
                  <c:v>-1.50245355908303E-2</c:v>
                </c:pt>
                <c:pt idx="131">
                  <c:v>-1.2661311644826E-2</c:v>
                </c:pt>
                <c:pt idx="132">
                  <c:v>-1.0897011076597799E-2</c:v>
                </c:pt>
                <c:pt idx="133">
                  <c:v>-9.5119374733407605E-3</c:v>
                </c:pt>
                <c:pt idx="134">
                  <c:v>-9.0217520085877304E-3</c:v>
                </c:pt>
                <c:pt idx="135">
                  <c:v>-1.04377699666707E-2</c:v>
                </c:pt>
                <c:pt idx="136">
                  <c:v>-1.2248545208576701E-2</c:v>
                </c:pt>
                <c:pt idx="137">
                  <c:v>-1.4566811908668299E-2</c:v>
                </c:pt>
                <c:pt idx="138">
                  <c:v>-1.6091171383666399E-2</c:v>
                </c:pt>
                <c:pt idx="139">
                  <c:v>-1.7352337864455301E-2</c:v>
                </c:pt>
                <c:pt idx="140">
                  <c:v>-1.7896154509733898E-2</c:v>
                </c:pt>
                <c:pt idx="141">
                  <c:v>-1.6836153167282601E-2</c:v>
                </c:pt>
                <c:pt idx="142">
                  <c:v>-1.4915739132143901E-2</c:v>
                </c:pt>
                <c:pt idx="143">
                  <c:v>-1.31927958507078E-2</c:v>
                </c:pt>
                <c:pt idx="144">
                  <c:v>-1.1558147399791399E-2</c:v>
                </c:pt>
                <c:pt idx="145">
                  <c:v>-8.7299259468560791E-3</c:v>
                </c:pt>
                <c:pt idx="146">
                  <c:v>-5.2819588344687196E-3</c:v>
                </c:pt>
                <c:pt idx="147">
                  <c:v>-5.6126517712676402E-4</c:v>
                </c:pt>
                <c:pt idx="148">
                  <c:v>4.9343233199206698E-3</c:v>
                </c:pt>
                <c:pt idx="149">
                  <c:v>1.10948992179186E-2</c:v>
                </c:pt>
                <c:pt idx="150">
                  <c:v>1.7962217886035001E-2</c:v>
                </c:pt>
                <c:pt idx="151">
                  <c:v>2.5637385476156901E-2</c:v>
                </c:pt>
                <c:pt idx="152">
                  <c:v>3.32304840372247E-2</c:v>
                </c:pt>
                <c:pt idx="153">
                  <c:v>4.0553632207565103E-2</c:v>
                </c:pt>
                <c:pt idx="154">
                  <c:v>4.6050632463203699E-2</c:v>
                </c:pt>
                <c:pt idx="155">
                  <c:v>5.0552368183489703E-2</c:v>
                </c:pt>
                <c:pt idx="156">
                  <c:v>5.5132075329480702E-2</c:v>
                </c:pt>
                <c:pt idx="157">
                  <c:v>5.9203467495144699E-2</c:v>
                </c:pt>
                <c:pt idx="158">
                  <c:v>6.2895071382984599E-2</c:v>
                </c:pt>
                <c:pt idx="159">
                  <c:v>6.4990678148989997E-2</c:v>
                </c:pt>
                <c:pt idx="160">
                  <c:v>6.44558829952879E-2</c:v>
                </c:pt>
                <c:pt idx="161">
                  <c:v>6.0462361636731798E-2</c:v>
                </c:pt>
                <c:pt idx="162">
                  <c:v>5.4436336399600598E-2</c:v>
                </c:pt>
                <c:pt idx="163">
                  <c:v>4.67219320797259E-2</c:v>
                </c:pt>
                <c:pt idx="164">
                  <c:v>4.1438080738820902E-2</c:v>
                </c:pt>
                <c:pt idx="165">
                  <c:v>3.7317745225422701E-2</c:v>
                </c:pt>
                <c:pt idx="166">
                  <c:v>3.4759613299824403E-2</c:v>
                </c:pt>
                <c:pt idx="167">
                  <c:v>3.2629249824673502E-2</c:v>
                </c:pt>
                <c:pt idx="168">
                  <c:v>3.1538214973971301E-2</c:v>
                </c:pt>
                <c:pt idx="169">
                  <c:v>2.6999592563874499E-2</c:v>
                </c:pt>
                <c:pt idx="170">
                  <c:v>1.8944849684341399E-2</c:v>
                </c:pt>
                <c:pt idx="171">
                  <c:v>9.6077845425859704E-3</c:v>
                </c:pt>
                <c:pt idx="172">
                  <c:v>5.0890992301088798E-4</c:v>
                </c:pt>
                <c:pt idx="173">
                  <c:v>-7.5819473747936999E-3</c:v>
                </c:pt>
                <c:pt idx="174">
                  <c:v>-1.35146817581568E-2</c:v>
                </c:pt>
                <c:pt idx="175">
                  <c:v>-1.9858922981299199E-2</c:v>
                </c:pt>
                <c:pt idx="176">
                  <c:v>-2.6625700751052798E-2</c:v>
                </c:pt>
                <c:pt idx="177">
                  <c:v>-3.4933073303399502E-2</c:v>
                </c:pt>
                <c:pt idx="178">
                  <c:v>-4.3435684427155202E-2</c:v>
                </c:pt>
                <c:pt idx="179">
                  <c:v>-5.1388312341483999E-2</c:v>
                </c:pt>
                <c:pt idx="180">
                  <c:v>-5.7313489231394697E-2</c:v>
                </c:pt>
                <c:pt idx="181">
                  <c:v>-6.1239483011529101E-2</c:v>
                </c:pt>
                <c:pt idx="182">
                  <c:v>-6.3694678626095305E-2</c:v>
                </c:pt>
                <c:pt idx="183">
                  <c:v>-6.38692276918469E-2</c:v>
                </c:pt>
                <c:pt idx="184">
                  <c:v>-6.2172411157306401E-2</c:v>
                </c:pt>
                <c:pt idx="185">
                  <c:v>-5.9919990814348303E-2</c:v>
                </c:pt>
                <c:pt idx="186">
                  <c:v>-5.8513370197336503E-2</c:v>
                </c:pt>
                <c:pt idx="187">
                  <c:v>-5.6556171411957901E-2</c:v>
                </c:pt>
                <c:pt idx="188">
                  <c:v>-5.4068033377236702E-2</c:v>
                </c:pt>
                <c:pt idx="189">
                  <c:v>-5.2083942858987597E-2</c:v>
                </c:pt>
                <c:pt idx="190">
                  <c:v>-4.8965181585389497E-2</c:v>
                </c:pt>
                <c:pt idx="191">
                  <c:v>-4.55062080496519E-2</c:v>
                </c:pt>
                <c:pt idx="192">
                  <c:v>-4.1305335508065803E-2</c:v>
                </c:pt>
                <c:pt idx="193">
                  <c:v>-3.6829346171813201E-2</c:v>
                </c:pt>
                <c:pt idx="194">
                  <c:v>-3.5650134704571998E-2</c:v>
                </c:pt>
                <c:pt idx="195">
                  <c:v>-3.7826104190083101E-2</c:v>
                </c:pt>
                <c:pt idx="196">
                  <c:v>-4.2957746290181301E-2</c:v>
                </c:pt>
                <c:pt idx="197">
                  <c:v>-5.07875637849666E-2</c:v>
                </c:pt>
                <c:pt idx="198">
                  <c:v>-5.9654702914792197E-2</c:v>
                </c:pt>
                <c:pt idx="199">
                  <c:v>-6.7454410812105695E-2</c:v>
                </c:pt>
                <c:pt idx="200">
                  <c:v>-7.38629135096672E-2</c:v>
                </c:pt>
                <c:pt idx="201">
                  <c:v>-7.8448419271649597E-2</c:v>
                </c:pt>
                <c:pt idx="202">
                  <c:v>-8.1695488089856494E-2</c:v>
                </c:pt>
                <c:pt idx="203">
                  <c:v>-8.3523871482543394E-2</c:v>
                </c:pt>
                <c:pt idx="204">
                  <c:v>-8.4464015145242197E-2</c:v>
                </c:pt>
                <c:pt idx="205">
                  <c:v>-8.4605632893105395E-2</c:v>
                </c:pt>
                <c:pt idx="206">
                  <c:v>-8.5259028492424505E-2</c:v>
                </c:pt>
                <c:pt idx="207">
                  <c:v>-8.6547072027637895E-2</c:v>
                </c:pt>
                <c:pt idx="208">
                  <c:v>-8.8287209258653895E-2</c:v>
                </c:pt>
                <c:pt idx="209">
                  <c:v>-9.0624532588299403E-2</c:v>
                </c:pt>
                <c:pt idx="210">
                  <c:v>-9.3007082602738003E-2</c:v>
                </c:pt>
                <c:pt idx="211">
                  <c:v>-9.4793921176454604E-2</c:v>
                </c:pt>
                <c:pt idx="212">
                  <c:v>-9.5291388001862598E-2</c:v>
                </c:pt>
                <c:pt idx="213">
                  <c:v>-9.4833161708703803E-2</c:v>
                </c:pt>
                <c:pt idx="214">
                  <c:v>-9.3168987690025101E-2</c:v>
                </c:pt>
                <c:pt idx="215">
                  <c:v>-9.1517284076409799E-2</c:v>
                </c:pt>
                <c:pt idx="216">
                  <c:v>-9.0038574788559006E-2</c:v>
                </c:pt>
                <c:pt idx="217">
                  <c:v>-8.7742874454365696E-2</c:v>
                </c:pt>
                <c:pt idx="218">
                  <c:v>-8.5046913597067994E-2</c:v>
                </c:pt>
                <c:pt idx="219">
                  <c:v>-8.1249844004196506E-2</c:v>
                </c:pt>
                <c:pt idx="220">
                  <c:v>-7.7095572939756093E-2</c:v>
                </c:pt>
                <c:pt idx="221">
                  <c:v>-7.3046651748502806E-2</c:v>
                </c:pt>
                <c:pt idx="222">
                  <c:v>-6.8790436541926001E-2</c:v>
                </c:pt>
                <c:pt idx="223">
                  <c:v>-6.4662076968387106E-2</c:v>
                </c:pt>
                <c:pt idx="224">
                  <c:v>-6.0682892306092397E-2</c:v>
                </c:pt>
                <c:pt idx="225">
                  <c:v>-5.7441853411362202E-2</c:v>
                </c:pt>
                <c:pt idx="226">
                  <c:v>-5.5436352128592402E-2</c:v>
                </c:pt>
                <c:pt idx="227">
                  <c:v>-5.43116782433479E-2</c:v>
                </c:pt>
                <c:pt idx="228">
                  <c:v>-5.3993348188158603E-2</c:v>
                </c:pt>
                <c:pt idx="229">
                  <c:v>-5.4903674079058003E-2</c:v>
                </c:pt>
                <c:pt idx="230">
                  <c:v>-5.6411240347403802E-2</c:v>
                </c:pt>
                <c:pt idx="231">
                  <c:v>-5.8468449554275999E-2</c:v>
                </c:pt>
                <c:pt idx="232">
                  <c:v>-6.0565242913358699E-2</c:v>
                </c:pt>
                <c:pt idx="233">
                  <c:v>-6.1960256561183702E-2</c:v>
                </c:pt>
                <c:pt idx="234">
                  <c:v>-6.2732968235089503E-2</c:v>
                </c:pt>
                <c:pt idx="235">
                  <c:v>-6.3315051123667102E-2</c:v>
                </c:pt>
                <c:pt idx="236">
                  <c:v>-6.4655821479991396E-2</c:v>
                </c:pt>
                <c:pt idx="237">
                  <c:v>-6.6286382181512005E-2</c:v>
                </c:pt>
                <c:pt idx="238">
                  <c:v>-6.8021565257078101E-2</c:v>
                </c:pt>
                <c:pt idx="239">
                  <c:v>-6.9193421556273699E-2</c:v>
                </c:pt>
                <c:pt idx="240">
                  <c:v>-7.0112147416860393E-2</c:v>
                </c:pt>
                <c:pt idx="241">
                  <c:v>-7.1110978775275502E-2</c:v>
                </c:pt>
                <c:pt idx="242">
                  <c:v>-7.1530767197813497E-2</c:v>
                </c:pt>
                <c:pt idx="243">
                  <c:v>-7.1402583635662403E-2</c:v>
                </c:pt>
                <c:pt idx="244">
                  <c:v>-7.1445005982352996E-2</c:v>
                </c:pt>
                <c:pt idx="245">
                  <c:v>-7.1812205320440206E-2</c:v>
                </c:pt>
                <c:pt idx="246">
                  <c:v>-7.1785230031832403E-2</c:v>
                </c:pt>
                <c:pt idx="247">
                  <c:v>-7.2146715550666402E-2</c:v>
                </c:pt>
                <c:pt idx="248">
                  <c:v>-7.2153479336309806E-2</c:v>
                </c:pt>
                <c:pt idx="249">
                  <c:v>-7.1485923981135999E-2</c:v>
                </c:pt>
                <c:pt idx="250">
                  <c:v>-7.0012511270892405E-2</c:v>
                </c:pt>
                <c:pt idx="251">
                  <c:v>-6.8494118978701293E-2</c:v>
                </c:pt>
                <c:pt idx="252">
                  <c:v>-6.7285833851652405E-2</c:v>
                </c:pt>
                <c:pt idx="253">
                  <c:v>-6.6149991333115402E-2</c:v>
                </c:pt>
                <c:pt idx="254">
                  <c:v>-6.4936419136935E-2</c:v>
                </c:pt>
                <c:pt idx="255">
                  <c:v>-6.3430197550494297E-2</c:v>
                </c:pt>
                <c:pt idx="256">
                  <c:v>-6.2185478679987603E-2</c:v>
                </c:pt>
                <c:pt idx="257">
                  <c:v>-6.1347269900018903E-2</c:v>
                </c:pt>
                <c:pt idx="258">
                  <c:v>-6.0269110822471099E-2</c:v>
                </c:pt>
                <c:pt idx="259">
                  <c:v>-5.9422386995355098E-2</c:v>
                </c:pt>
                <c:pt idx="260">
                  <c:v>-5.8502037994215099E-2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6864"/>
        <c:axId val="1788211024"/>
      </c:lineChart>
      <c:dateAx>
        <c:axId val="1793826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211024"/>
        <c:crosses val="autoZero"/>
        <c:auto val="0"/>
        <c:lblOffset val="100"/>
        <c:baseTimeUnit val="days"/>
      </c:dateAx>
      <c:valAx>
        <c:axId val="17882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2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0.29022575324041999</c:v>
                </c:pt>
                <c:pt idx="1">
                  <c:v>0.293073366300029</c:v>
                </c:pt>
                <c:pt idx="2">
                  <c:v>0.29499457885052399</c:v>
                </c:pt>
                <c:pt idx="3">
                  <c:v>0.27463025751471398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0.25583469605007803</c:v>
                </c:pt>
                <c:pt idx="7">
                  <c:v>0.25682398160346498</c:v>
                </c:pt>
                <c:pt idx="8">
                  <c:v>0.22880197655182999</c:v>
                </c:pt>
                <c:pt idx="9">
                  <c:v>7.85880849165074E-2</c:v>
                </c:pt>
                <c:pt idx="10">
                  <c:v>-5.5779700278260902E-2</c:v>
                </c:pt>
                <c:pt idx="11">
                  <c:v>-9.2126459469813599E-2</c:v>
                </c:pt>
                <c:pt idx="12">
                  <c:v>-0.12886096600764599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-8.1418986698491499E-2</c:v>
                </c:pt>
                <c:pt idx="16">
                  <c:v>-6.0492116541999597E-2</c:v>
                </c:pt>
                <c:pt idx="17">
                  <c:v>-4.3973492433431099E-2</c:v>
                </c:pt>
                <c:pt idx="18">
                  <c:v>-2.2758553320009402E-2</c:v>
                </c:pt>
                <c:pt idx="19">
                  <c:v>-1.6201766594521699E-2</c:v>
                </c:pt>
                <c:pt idx="20">
                  <c:v>-3.4400533489451399E-3</c:v>
                </c:pt>
                <c:pt idx="21">
                  <c:v>-8.9675142860201596E-4</c:v>
                </c:pt>
                <c:pt idx="22">
                  <c:v>-7.6121400078568097E-3</c:v>
                </c:pt>
                <c:pt idx="23">
                  <c:v>-2.61438265205748E-2</c:v>
                </c:pt>
                <c:pt idx="24">
                  <c:v>-1.8994447167090599E-2</c:v>
                </c:pt>
                <c:pt idx="25">
                  <c:v>-4.1412370710620598E-3</c:v>
                </c:pt>
                <c:pt idx="26">
                  <c:v>-9.15697076854282E-3</c:v>
                </c:pt>
                <c:pt idx="27">
                  <c:v>-6.03434067494657E-3</c:v>
                </c:pt>
                <c:pt idx="28">
                  <c:v>-2.3400937640553201E-2</c:v>
                </c:pt>
                <c:pt idx="29">
                  <c:v>-5.3346555403332899E-2</c:v>
                </c:pt>
                <c:pt idx="30">
                  <c:v>-8.2879971116873202E-2</c:v>
                </c:pt>
                <c:pt idx="31">
                  <c:v>-6.6051381545456395E-2</c:v>
                </c:pt>
                <c:pt idx="32">
                  <c:v>-5.1454651416315202E-2</c:v>
                </c:pt>
                <c:pt idx="33">
                  <c:v>-3.29779203828501E-2</c:v>
                </c:pt>
                <c:pt idx="34">
                  <c:v>-2.5733720836171401E-2</c:v>
                </c:pt>
                <c:pt idx="35">
                  <c:v>-2.4029341106110901E-2</c:v>
                </c:pt>
                <c:pt idx="36">
                  <c:v>-3.3066780885218902E-2</c:v>
                </c:pt>
                <c:pt idx="37">
                  <c:v>-3.31446729519679E-2</c:v>
                </c:pt>
                <c:pt idx="38">
                  <c:v>-3.2579925865255203E-2</c:v>
                </c:pt>
                <c:pt idx="39">
                  <c:v>-3.16210124057461E-2</c:v>
                </c:pt>
                <c:pt idx="40">
                  <c:v>-2.7098344442245001E-2</c:v>
                </c:pt>
                <c:pt idx="41">
                  <c:v>1.45844158392605E-2</c:v>
                </c:pt>
                <c:pt idx="42">
                  <c:v>4.11145905379997E-2</c:v>
                </c:pt>
                <c:pt idx="43">
                  <c:v>5.7057393301316303E-2</c:v>
                </c:pt>
                <c:pt idx="44">
                  <c:v>6.6038835905973106E-2</c:v>
                </c:pt>
                <c:pt idx="45">
                  <c:v>3.0470876881016899E-2</c:v>
                </c:pt>
                <c:pt idx="46">
                  <c:v>-1.69324839287892E-2</c:v>
                </c:pt>
                <c:pt idx="47">
                  <c:v>-3.7576591032578398E-2</c:v>
                </c:pt>
                <c:pt idx="48">
                  <c:v>-9.2101091967694296E-2</c:v>
                </c:pt>
                <c:pt idx="49">
                  <c:v>-0.14583686863114301</c:v>
                </c:pt>
                <c:pt idx="50">
                  <c:v>-0.18696982303718199</c:v>
                </c:pt>
                <c:pt idx="51">
                  <c:v>-0.18940594575511099</c:v>
                </c:pt>
                <c:pt idx="52">
                  <c:v>-0.17354339439686001</c:v>
                </c:pt>
                <c:pt idx="53">
                  <c:v>-0.188675428830613</c:v>
                </c:pt>
                <c:pt idx="54">
                  <c:v>-0.19415346108833401</c:v>
                </c:pt>
                <c:pt idx="55">
                  <c:v>-0.215118269156375</c:v>
                </c:pt>
                <c:pt idx="56">
                  <c:v>-0.19489021740002299</c:v>
                </c:pt>
                <c:pt idx="57">
                  <c:v>-0.19687829189787501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-0.14182840681499601</c:v>
                </c:pt>
                <c:pt idx="61">
                  <c:v>-0.104752074840899</c:v>
                </c:pt>
                <c:pt idx="62">
                  <c:v>-9.0578975545340307E-2</c:v>
                </c:pt>
                <c:pt idx="63">
                  <c:v>-0.116644450515815</c:v>
                </c:pt>
                <c:pt idx="64">
                  <c:v>-0.14089596345063601</c:v>
                </c:pt>
                <c:pt idx="65">
                  <c:v>-0.15688958338273401</c:v>
                </c:pt>
                <c:pt idx="66">
                  <c:v>-0.182387611055115</c:v>
                </c:pt>
                <c:pt idx="67">
                  <c:v>-0.20395326531077901</c:v>
                </c:pt>
                <c:pt idx="68">
                  <c:v>-0.203754727891924</c:v>
                </c:pt>
                <c:pt idx="69">
                  <c:v>-0.28763426492649702</c:v>
                </c:pt>
                <c:pt idx="70">
                  <c:v>-0.41956519074592302</c:v>
                </c:pt>
                <c:pt idx="71">
                  <c:v>-0.50541864050730401</c:v>
                </c:pt>
                <c:pt idx="72">
                  <c:v>-0.51122602294026098</c:v>
                </c:pt>
                <c:pt idx="73">
                  <c:v>-0.54041537441767296</c:v>
                </c:pt>
                <c:pt idx="74">
                  <c:v>-0.55323060730312301</c:v>
                </c:pt>
                <c:pt idx="75">
                  <c:v>-0.52494333528094195</c:v>
                </c:pt>
                <c:pt idx="76">
                  <c:v>-0.59241165779881</c:v>
                </c:pt>
                <c:pt idx="77">
                  <c:v>-0.60947668201748995</c:v>
                </c:pt>
                <c:pt idx="78">
                  <c:v>-0.59893472167337203</c:v>
                </c:pt>
                <c:pt idx="79">
                  <c:v>-0.57787247401830899</c:v>
                </c:pt>
                <c:pt idx="80">
                  <c:v>-0.53224305004996797</c:v>
                </c:pt>
                <c:pt idx="81">
                  <c:v>-0.50810150440230795</c:v>
                </c:pt>
                <c:pt idx="82">
                  <c:v>-0.50238087372781404</c:v>
                </c:pt>
                <c:pt idx="83">
                  <c:v>-0.46947564564150601</c:v>
                </c:pt>
                <c:pt idx="84">
                  <c:v>-0.36173021229750602</c:v>
                </c:pt>
                <c:pt idx="85">
                  <c:v>-0.29274734292725701</c:v>
                </c:pt>
                <c:pt idx="86">
                  <c:v>-0.247225770676965</c:v>
                </c:pt>
                <c:pt idx="87">
                  <c:v>-0.21398578498831899</c:v>
                </c:pt>
                <c:pt idx="88">
                  <c:v>-0.196871983166055</c:v>
                </c:pt>
                <c:pt idx="89">
                  <c:v>-0.18800640455266501</c:v>
                </c:pt>
                <c:pt idx="90">
                  <c:v>-0.19283166237844401</c:v>
                </c:pt>
                <c:pt idx="91">
                  <c:v>-0.20952105318766701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-0.13073727999772899</c:v>
                </c:pt>
                <c:pt idx="95">
                  <c:v>-0.10045067606857699</c:v>
                </c:pt>
                <c:pt idx="96">
                  <c:v>-9.1743357371173603E-2</c:v>
                </c:pt>
                <c:pt idx="97">
                  <c:v>-9.2339798240009097E-2</c:v>
                </c:pt>
                <c:pt idx="98">
                  <c:v>-0.108227561041868</c:v>
                </c:pt>
                <c:pt idx="99">
                  <c:v>-9.4560086490411699E-2</c:v>
                </c:pt>
                <c:pt idx="100">
                  <c:v>-8.6425749060042606E-2</c:v>
                </c:pt>
                <c:pt idx="101">
                  <c:v>-8.8036985695365097E-2</c:v>
                </c:pt>
                <c:pt idx="102">
                  <c:v>-8.6865597915839005E-2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-0.10504915904889101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-0.16909529136416601</c:v>
                </c:pt>
                <c:pt idx="113">
                  <c:v>-0.19427663608801099</c:v>
                </c:pt>
                <c:pt idx="114">
                  <c:v>-0.16764495246806199</c:v>
                </c:pt>
                <c:pt idx="115">
                  <c:v>-0.15221676366164799</c:v>
                </c:pt>
                <c:pt idx="116">
                  <c:v>-0.15135055656758001</c:v>
                </c:pt>
                <c:pt idx="117">
                  <c:v>-0.12633571216450701</c:v>
                </c:pt>
                <c:pt idx="118">
                  <c:v>-0.110468296944711</c:v>
                </c:pt>
                <c:pt idx="119">
                  <c:v>-9.4543104085122995E-2</c:v>
                </c:pt>
                <c:pt idx="120">
                  <c:v>-8.5543110357138893E-2</c:v>
                </c:pt>
                <c:pt idx="121">
                  <c:v>-6.82923159662394E-2</c:v>
                </c:pt>
                <c:pt idx="122">
                  <c:v>-5.39438099429645E-2</c:v>
                </c:pt>
                <c:pt idx="123">
                  <c:v>-4.6132828188625699E-2</c:v>
                </c:pt>
                <c:pt idx="124">
                  <c:v>-2.9249379895363602E-2</c:v>
                </c:pt>
                <c:pt idx="125">
                  <c:v>-1.30774054163582E-2</c:v>
                </c:pt>
                <c:pt idx="126">
                  <c:v>-2.20973213848298E-2</c:v>
                </c:pt>
                <c:pt idx="127">
                  <c:v>-1.7922873635629999E-2</c:v>
                </c:pt>
                <c:pt idx="128">
                  <c:v>-1.8851501466955599E-2</c:v>
                </c:pt>
                <c:pt idx="129">
                  <c:v>-2.0753757852105901E-2</c:v>
                </c:pt>
                <c:pt idx="130">
                  <c:v>-1.43449237640131E-2</c:v>
                </c:pt>
                <c:pt idx="131">
                  <c:v>-1.6155196305509899E-2</c:v>
                </c:pt>
                <c:pt idx="132">
                  <c:v>-2.0329160566720999E-2</c:v>
                </c:pt>
                <c:pt idx="133">
                  <c:v>-2.1469635091062499E-2</c:v>
                </c:pt>
                <c:pt idx="134">
                  <c:v>-3.2345681363961501E-2</c:v>
                </c:pt>
                <c:pt idx="135">
                  <c:v>-6.1927901584602298E-2</c:v>
                </c:pt>
                <c:pt idx="136">
                  <c:v>-6.7184708731217402E-2</c:v>
                </c:pt>
                <c:pt idx="137">
                  <c:v>-7.5917055661840899E-2</c:v>
                </c:pt>
                <c:pt idx="138">
                  <c:v>-6.3342661957754801E-2</c:v>
                </c:pt>
                <c:pt idx="139">
                  <c:v>-6.0363549959668097E-2</c:v>
                </c:pt>
                <c:pt idx="140">
                  <c:v>-4.9592191480138902E-2</c:v>
                </c:pt>
                <c:pt idx="141">
                  <c:v>-2.3002962224876598E-2</c:v>
                </c:pt>
                <c:pt idx="142">
                  <c:v>-8.0578370970289994E-3</c:v>
                </c:pt>
                <c:pt idx="143">
                  <c:v>-1.01653909591798E-2</c:v>
                </c:pt>
                <c:pt idx="144">
                  <c:v>-9.6374546694382099E-3</c:v>
                </c:pt>
                <c:pt idx="145">
                  <c:v>1.36511988216851E-2</c:v>
                </c:pt>
                <c:pt idx="146">
                  <c:v>2.8061625115694398E-2</c:v>
                </c:pt>
                <c:pt idx="147">
                  <c:v>5.4948530094965198E-2</c:v>
                </c:pt>
                <c:pt idx="148">
                  <c:v>7.4748645635710195E-2</c:v>
                </c:pt>
                <c:pt idx="149">
                  <c:v>9.41644842051476E-2</c:v>
                </c:pt>
                <c:pt idx="150">
                  <c:v>0.11575659581914199</c:v>
                </c:pt>
                <c:pt idx="151">
                  <c:v>0.14054132172759901</c:v>
                </c:pt>
                <c:pt idx="152">
                  <c:v>0.151321680230561</c:v>
                </c:pt>
                <c:pt idx="153">
                  <c:v>0.15975150446889699</c:v>
                </c:pt>
                <c:pt idx="154">
                  <c:v>0.141545254832499</c:v>
                </c:pt>
                <c:pt idx="155">
                  <c:v>0.13690529663861001</c:v>
                </c:pt>
                <c:pt idx="156">
                  <c:v>0.14978189154174301</c:v>
                </c:pt>
                <c:pt idx="157">
                  <c:v>0.15178230515590499</c:v>
                </c:pt>
                <c:pt idx="158">
                  <c:v>0.15523104141008301</c:v>
                </c:pt>
                <c:pt idx="159">
                  <c:v>0.13675004124771201</c:v>
                </c:pt>
                <c:pt idx="160">
                  <c:v>9.8692558900150301E-2</c:v>
                </c:pt>
                <c:pt idx="161">
                  <c:v>4.3458355960942198E-2</c:v>
                </c:pt>
                <c:pt idx="162">
                  <c:v>8.9875919629052101E-3</c:v>
                </c:pt>
                <c:pt idx="163">
                  <c:v>-2.3438214849987201E-2</c:v>
                </c:pt>
                <c:pt idx="164">
                  <c:v>1.21351329872654E-2</c:v>
                </c:pt>
                <c:pt idx="165">
                  <c:v>2.4863997681326699E-2</c:v>
                </c:pt>
                <c:pt idx="166">
                  <c:v>4.4640245864970798E-2</c:v>
                </c:pt>
                <c:pt idx="167">
                  <c:v>4.5709730909024797E-2</c:v>
                </c:pt>
                <c:pt idx="168">
                  <c:v>5.8314411660669703E-2</c:v>
                </c:pt>
                <c:pt idx="169">
                  <c:v>-5.9403154894184197E-3</c:v>
                </c:pt>
                <c:pt idx="170">
                  <c:v>-7.2953656371151199E-2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-8.5083818703941994E-2</c:v>
                </c:pt>
                <c:pt idx="175">
                  <c:v>-0.10550777995188</c:v>
                </c:pt>
                <c:pt idx="176">
                  <c:v>-0.12585790777554701</c:v>
                </c:pt>
                <c:pt idx="177">
                  <c:v>-0.16578469366867901</c:v>
                </c:pt>
                <c:pt idx="178">
                  <c:v>-0.18340924971863801</c:v>
                </c:pt>
                <c:pt idx="179">
                  <c:v>-0.188887502607157</c:v>
                </c:pt>
                <c:pt idx="180">
                  <c:v>-0.16883885622942399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-7.8787628859748396E-2</c:v>
                </c:pt>
                <c:pt idx="185">
                  <c:v>-7.2761333925349003E-2</c:v>
                </c:pt>
                <c:pt idx="186">
                  <c:v>-8.8730679079146599E-2</c:v>
                </c:pt>
                <c:pt idx="187">
                  <c:v>-7.9364513452294005E-2</c:v>
                </c:pt>
                <c:pt idx="188">
                  <c:v>-6.9219807067752104E-2</c:v>
                </c:pt>
                <c:pt idx="189">
                  <c:v>-7.5994995509563304E-2</c:v>
                </c:pt>
                <c:pt idx="190">
                  <c:v>-5.3853540167193299E-2</c:v>
                </c:pt>
                <c:pt idx="191">
                  <c:v>-4.44708916151976E-2</c:v>
                </c:pt>
                <c:pt idx="192">
                  <c:v>-2.7184207496993001E-2</c:v>
                </c:pt>
                <c:pt idx="193">
                  <c:v>-1.6907698839290199E-2</c:v>
                </c:pt>
                <c:pt idx="194">
                  <c:v>-6.7901976742971798E-2</c:v>
                </c:pt>
                <c:pt idx="195">
                  <c:v>-0.121529818816716</c:v>
                </c:pt>
                <c:pt idx="196">
                  <c:v>-0.17137827829246799</c:v>
                </c:pt>
                <c:pt idx="197">
                  <c:v>-0.220701784660673</c:v>
                </c:pt>
                <c:pt idx="198">
                  <c:v>-0.24544803339879001</c:v>
                </c:pt>
                <c:pt idx="199">
                  <c:v>-0.23703922643021999</c:v>
                </c:pt>
                <c:pt idx="200">
                  <c:v>-0.22457739933092999</c:v>
                </c:pt>
                <c:pt idx="201">
                  <c:v>-0.204794445243768</c:v>
                </c:pt>
                <c:pt idx="202">
                  <c:v>-0.19243491035103999</c:v>
                </c:pt>
                <c:pt idx="203">
                  <c:v>-0.17720048263430399</c:v>
                </c:pt>
                <c:pt idx="204">
                  <c:v>-0.16932694513424101</c:v>
                </c:pt>
                <c:pt idx="205">
                  <c:v>-0.16123384846504901</c:v>
                </c:pt>
                <c:pt idx="206">
                  <c:v>-0.174263494109168</c:v>
                </c:pt>
                <c:pt idx="207">
                  <c:v>-0.18868468777196301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-0.21847177169874399</c:v>
                </c:pt>
                <c:pt idx="211">
                  <c:v>-0.21243288704376001</c:v>
                </c:pt>
                <c:pt idx="212">
                  <c:v>-0.194141128426848</c:v>
                </c:pt>
                <c:pt idx="213">
                  <c:v>-0.18069555580829599</c:v>
                </c:pt>
                <c:pt idx="214">
                  <c:v>-0.16166138868164601</c:v>
                </c:pt>
                <c:pt idx="215">
                  <c:v>-0.16223873921890999</c:v>
                </c:pt>
                <c:pt idx="216">
                  <c:v>-0.16459783512720699</c:v>
                </c:pt>
                <c:pt idx="217">
                  <c:v>-0.14914619486340999</c:v>
                </c:pt>
                <c:pt idx="218">
                  <c:v>-0.13998875108873299</c:v>
                </c:pt>
                <c:pt idx="219">
                  <c:v>-0.11774167998821999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-9.3644859153888704E-2</c:v>
                </c:pt>
                <c:pt idx="223">
                  <c:v>-8.9082053906293895E-2</c:v>
                </c:pt>
                <c:pt idx="224">
                  <c:v>-8.4559508863247507E-2</c:v>
                </c:pt>
                <c:pt idx="225">
                  <c:v>-9.0146063672010099E-2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-0.14176039898596399</c:v>
                </c:pt>
                <c:pt idx="230">
                  <c:v>-0.15052034020678801</c:v>
                </c:pt>
                <c:pt idx="231">
                  <c:v>-0.159915111712365</c:v>
                </c:pt>
                <c:pt idx="232">
                  <c:v>-0.16175783614712999</c:v>
                </c:pt>
                <c:pt idx="233">
                  <c:v>-0.15158922123296101</c:v>
                </c:pt>
                <c:pt idx="234">
                  <c:v>-0.14293510774565099</c:v>
                </c:pt>
                <c:pt idx="235">
                  <c:v>-0.14150594170279601</c:v>
                </c:pt>
                <c:pt idx="236">
                  <c:v>-0.15631894934798399</c:v>
                </c:pt>
                <c:pt idx="237">
                  <c:v>-0.163306418062584</c:v>
                </c:pt>
                <c:pt idx="238">
                  <c:v>-0.16745952025209901</c:v>
                </c:pt>
                <c:pt idx="239">
                  <c:v>-0.16030666755194001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-0.15026448847798499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-0.15229128646573001</c:v>
                </c:pt>
                <c:pt idx="249">
                  <c:v>-0.14096457192286799</c:v>
                </c:pt>
                <c:pt idx="250">
                  <c:v>-0.12677803736027199</c:v>
                </c:pt>
                <c:pt idx="251">
                  <c:v>-0.12494247786974499</c:v>
                </c:pt>
                <c:pt idx="252">
                  <c:v>-0.128695227859602</c:v>
                </c:pt>
                <c:pt idx="253">
                  <c:v>-0.12811926992989001</c:v>
                </c:pt>
                <c:pt idx="254">
                  <c:v>-0.124828495123592</c:v>
                </c:pt>
                <c:pt idx="255">
                  <c:v>-0.11766710922474501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0.27387680879112902</c:v>
                </c:pt>
                <c:pt idx="2">
                  <c:v>0.28091606547759401</c:v>
                </c:pt>
                <c:pt idx="3">
                  <c:v>0.27882079615663402</c:v>
                </c:pt>
                <c:pt idx="4">
                  <c:v>0.27145470807270899</c:v>
                </c:pt>
                <c:pt idx="5">
                  <c:v>0.265274938222685</c:v>
                </c:pt>
                <c:pt idx="6">
                  <c:v>0.26212819083181599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0.19275652135658999</c:v>
                </c:pt>
                <c:pt idx="10">
                  <c:v>0.109911114144973</c:v>
                </c:pt>
                <c:pt idx="11">
                  <c:v>4.2565256273377601E-2</c:v>
                </c:pt>
                <c:pt idx="12">
                  <c:v>-1.4576817820296999E-2</c:v>
                </c:pt>
                <c:pt idx="13">
                  <c:v>-5.88450663289114E-2</c:v>
                </c:pt>
                <c:pt idx="14">
                  <c:v>-7.9297471175164294E-2</c:v>
                </c:pt>
                <c:pt idx="15">
                  <c:v>-8.00046430162734E-2</c:v>
                </c:pt>
                <c:pt idx="16">
                  <c:v>-7.3500467524848803E-2</c:v>
                </c:pt>
                <c:pt idx="17">
                  <c:v>-6.3658142494376194E-2</c:v>
                </c:pt>
                <c:pt idx="18">
                  <c:v>-5.0024946102920603E-2</c:v>
                </c:pt>
                <c:pt idx="19">
                  <c:v>-3.8750552933454301E-2</c:v>
                </c:pt>
                <c:pt idx="20">
                  <c:v>-2.69803864052846E-2</c:v>
                </c:pt>
                <c:pt idx="21">
                  <c:v>-1.8285841413056999E-2</c:v>
                </c:pt>
                <c:pt idx="22">
                  <c:v>-1.4727940944657E-2</c:v>
                </c:pt>
                <c:pt idx="23">
                  <c:v>-1.8533236136629602E-2</c:v>
                </c:pt>
                <c:pt idx="24">
                  <c:v>-1.86869731467833E-2</c:v>
                </c:pt>
                <c:pt idx="25">
                  <c:v>-1.38383944548762E-2</c:v>
                </c:pt>
                <c:pt idx="26">
                  <c:v>-1.2277919892765001E-2</c:v>
                </c:pt>
                <c:pt idx="27">
                  <c:v>-1.0196726820158901E-2</c:v>
                </c:pt>
                <c:pt idx="28">
                  <c:v>-1.4598130426957E-2</c:v>
                </c:pt>
                <c:pt idx="29">
                  <c:v>-2.7514272085749001E-2</c:v>
                </c:pt>
                <c:pt idx="30">
                  <c:v>-4.59695050961237E-2</c:v>
                </c:pt>
                <c:pt idx="31">
                  <c:v>-5.2663463912567897E-2</c:v>
                </c:pt>
                <c:pt idx="32">
                  <c:v>-5.2260526413817003E-2</c:v>
                </c:pt>
                <c:pt idx="33">
                  <c:v>-4.5832991070161401E-2</c:v>
                </c:pt>
                <c:pt idx="34">
                  <c:v>-3.9133234325498097E-2</c:v>
                </c:pt>
                <c:pt idx="35">
                  <c:v>-3.4098603252368999E-2</c:v>
                </c:pt>
                <c:pt idx="36">
                  <c:v>-3.3754662463318999E-2</c:v>
                </c:pt>
                <c:pt idx="37">
                  <c:v>-3.3551332626202003E-2</c:v>
                </c:pt>
                <c:pt idx="38">
                  <c:v>-3.3227530372553098E-2</c:v>
                </c:pt>
                <c:pt idx="39">
                  <c:v>-3.2692024383617402E-2</c:v>
                </c:pt>
                <c:pt idx="40">
                  <c:v>-3.08274644031599E-2</c:v>
                </c:pt>
                <c:pt idx="41">
                  <c:v>-1.56901709890198E-2</c:v>
                </c:pt>
                <c:pt idx="42">
                  <c:v>3.2447495199866899E-3</c:v>
                </c:pt>
                <c:pt idx="43">
                  <c:v>2.1182297447096501E-2</c:v>
                </c:pt>
                <c:pt idx="44">
                  <c:v>3.6134476933388698E-2</c:v>
                </c:pt>
                <c:pt idx="45">
                  <c:v>3.42466102492648E-2</c:v>
                </c:pt>
                <c:pt idx="46">
                  <c:v>1.71869121899134E-2</c:v>
                </c:pt>
                <c:pt idx="47">
                  <c:v>-1.06758888425051E-3</c:v>
                </c:pt>
                <c:pt idx="48">
                  <c:v>-3.1412089912065101E-2</c:v>
                </c:pt>
                <c:pt idx="49">
                  <c:v>-6.95536828184245E-2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-0.16172230291387199</c:v>
                </c:pt>
                <c:pt idx="54">
                  <c:v>-0.172532688972026</c:v>
                </c:pt>
                <c:pt idx="55">
                  <c:v>-0.18672788236680901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-0.19055596347558801</c:v>
                </c:pt>
                <c:pt idx="59">
                  <c:v>-0.17843396929250999</c:v>
                </c:pt>
                <c:pt idx="60">
                  <c:v>-0.16623211513333899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-0.17012450322780201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-0.35805083680274102</c:v>
                </c:pt>
                <c:pt idx="72">
                  <c:v>-0.40910923218191397</c:v>
                </c:pt>
                <c:pt idx="73">
                  <c:v>-0.45287794626049999</c:v>
                </c:pt>
                <c:pt idx="74">
                  <c:v>-0.48632883327470799</c:v>
                </c:pt>
                <c:pt idx="75">
                  <c:v>-0.49920033394345298</c:v>
                </c:pt>
                <c:pt idx="76">
                  <c:v>-0.53027077522857202</c:v>
                </c:pt>
                <c:pt idx="77">
                  <c:v>-0.556672744158211</c:v>
                </c:pt>
                <c:pt idx="78">
                  <c:v>-0.57076006999659801</c:v>
                </c:pt>
                <c:pt idx="79">
                  <c:v>-0.573130871337168</c:v>
                </c:pt>
                <c:pt idx="80">
                  <c:v>-0.55950159757476803</c:v>
                </c:pt>
                <c:pt idx="81">
                  <c:v>-0.542368233183948</c:v>
                </c:pt>
                <c:pt idx="82">
                  <c:v>-0.52903911336523701</c:v>
                </c:pt>
                <c:pt idx="83">
                  <c:v>-0.50918462412399301</c:v>
                </c:pt>
                <c:pt idx="84">
                  <c:v>-0.460033153515164</c:v>
                </c:pt>
                <c:pt idx="85">
                  <c:v>-0.40427121665252802</c:v>
                </c:pt>
                <c:pt idx="86">
                  <c:v>-0.35192273466067397</c:v>
                </c:pt>
                <c:pt idx="87">
                  <c:v>-0.305943751436556</c:v>
                </c:pt>
                <c:pt idx="88">
                  <c:v>-0.26958649534638901</c:v>
                </c:pt>
                <c:pt idx="89">
                  <c:v>-0.24239313174848101</c:v>
                </c:pt>
                <c:pt idx="90">
                  <c:v>-0.22587264195846801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-0.13162212052004199</c:v>
                </c:pt>
                <c:pt idx="97">
                  <c:v>-0.118528013093364</c:v>
                </c:pt>
                <c:pt idx="98">
                  <c:v>-0.11509452907619901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-9.6662368303325294E-2</c:v>
                </c:pt>
                <c:pt idx="102">
                  <c:v>-9.3396778174163197E-2</c:v>
                </c:pt>
                <c:pt idx="103">
                  <c:v>-9.8585812023735897E-2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-0.11364354820637999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-0.12618478462980801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-0.15605101088331699</c:v>
                </c:pt>
                <c:pt idx="117">
                  <c:v>-0.14614591131037999</c:v>
                </c:pt>
                <c:pt idx="118">
                  <c:v>-0.13425337318849001</c:v>
                </c:pt>
                <c:pt idx="119">
                  <c:v>-0.121016616820701</c:v>
                </c:pt>
                <c:pt idx="120">
                  <c:v>-0.10919211466618001</c:v>
                </c:pt>
                <c:pt idx="121">
                  <c:v>-9.5558848432866897E-2</c:v>
                </c:pt>
                <c:pt idx="122">
                  <c:v>-8.1687168936232804E-2</c:v>
                </c:pt>
                <c:pt idx="123">
                  <c:v>-6.98357220203637E-2</c:v>
                </c:pt>
                <c:pt idx="124">
                  <c:v>-5.6306941312030401E-2</c:v>
                </c:pt>
                <c:pt idx="125">
                  <c:v>-4.1897096013473002E-2</c:v>
                </c:pt>
                <c:pt idx="126">
                  <c:v>-3.5297171137258603E-2</c:v>
                </c:pt>
                <c:pt idx="127">
                  <c:v>-2.9505738636715701E-2</c:v>
                </c:pt>
                <c:pt idx="128">
                  <c:v>-2.5954326246795702E-2</c:v>
                </c:pt>
                <c:pt idx="129">
                  <c:v>-2.4220803448565802E-2</c:v>
                </c:pt>
                <c:pt idx="130">
                  <c:v>-2.0928843553714899E-2</c:v>
                </c:pt>
                <c:pt idx="131">
                  <c:v>-1.93376278043133E-2</c:v>
                </c:pt>
                <c:pt idx="132">
                  <c:v>-1.9668138725115799E-2</c:v>
                </c:pt>
                <c:pt idx="133">
                  <c:v>-2.02686375137647E-2</c:v>
                </c:pt>
                <c:pt idx="134">
                  <c:v>-2.4294318797163698E-2</c:v>
                </c:pt>
                <c:pt idx="135">
                  <c:v>-3.68388463929765E-2</c:v>
                </c:pt>
                <c:pt idx="136">
                  <c:v>-4.6954133839056798E-2</c:v>
                </c:pt>
                <c:pt idx="137">
                  <c:v>-5.6608441113318198E-2</c:v>
                </c:pt>
                <c:pt idx="138">
                  <c:v>-5.8853181394796998E-2</c:v>
                </c:pt>
                <c:pt idx="139">
                  <c:v>-5.9356637583087402E-2</c:v>
                </c:pt>
                <c:pt idx="140">
                  <c:v>-5.6101822215437899E-2</c:v>
                </c:pt>
                <c:pt idx="141">
                  <c:v>-4.5068868885250801E-2</c:v>
                </c:pt>
                <c:pt idx="142">
                  <c:v>-3.27318582891769E-2</c:v>
                </c:pt>
                <c:pt idx="143">
                  <c:v>-2.5209702512511201E-2</c:v>
                </c:pt>
                <c:pt idx="144">
                  <c:v>-2.0018953231486801E-2</c:v>
                </c:pt>
                <c:pt idx="145">
                  <c:v>-8.7955692137628595E-3</c:v>
                </c:pt>
                <c:pt idx="146">
                  <c:v>3.4901622293895601E-3</c:v>
                </c:pt>
                <c:pt idx="147">
                  <c:v>2.06429515179147E-2</c:v>
                </c:pt>
                <c:pt idx="148">
                  <c:v>3.8678182890513203E-2</c:v>
                </c:pt>
                <c:pt idx="149">
                  <c:v>5.7173616662058002E-2</c:v>
                </c:pt>
                <c:pt idx="150">
                  <c:v>7.6701276381086203E-2</c:v>
                </c:pt>
                <c:pt idx="151">
                  <c:v>9.7981291496590794E-2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0.13413160641484601</c:v>
                </c:pt>
                <c:pt idx="155">
                  <c:v>0.135056169822767</c:v>
                </c:pt>
                <c:pt idx="156">
                  <c:v>0.13996474372909201</c:v>
                </c:pt>
                <c:pt idx="157">
                  <c:v>0.14390393087136299</c:v>
                </c:pt>
                <c:pt idx="158">
                  <c:v>0.14767963438427001</c:v>
                </c:pt>
                <c:pt idx="159">
                  <c:v>0.14403643667208399</c:v>
                </c:pt>
                <c:pt idx="160">
                  <c:v>0.12892181074810599</c:v>
                </c:pt>
                <c:pt idx="161">
                  <c:v>0.10043399248571799</c:v>
                </c:pt>
                <c:pt idx="162">
                  <c:v>6.9951858978113901E-2</c:v>
                </c:pt>
                <c:pt idx="163">
                  <c:v>3.8821834368746803E-2</c:v>
                </c:pt>
                <c:pt idx="164">
                  <c:v>2.9926267241586299E-2</c:v>
                </c:pt>
                <c:pt idx="165">
                  <c:v>2.8238844054833099E-2</c:v>
                </c:pt>
                <c:pt idx="166">
                  <c:v>3.3705977991545698E-2</c:v>
                </c:pt>
                <c:pt idx="167">
                  <c:v>3.7707228964038698E-2</c:v>
                </c:pt>
                <c:pt idx="168">
                  <c:v>4.4576289862915702E-2</c:v>
                </c:pt>
                <c:pt idx="169">
                  <c:v>2.7737421412137701E-2</c:v>
                </c:pt>
                <c:pt idx="170">
                  <c:v>-5.8262711822919403E-3</c:v>
                </c:pt>
                <c:pt idx="171">
                  <c:v>-3.8668115218132501E-2</c:v>
                </c:pt>
                <c:pt idx="172">
                  <c:v>-6.3174932179956497E-2</c:v>
                </c:pt>
                <c:pt idx="173">
                  <c:v>-7.8242818608612597E-2</c:v>
                </c:pt>
                <c:pt idx="174">
                  <c:v>-8.0523151973722396E-2</c:v>
                </c:pt>
                <c:pt idx="175">
                  <c:v>-8.8851361299775E-2</c:v>
                </c:pt>
                <c:pt idx="176">
                  <c:v>-0.10118687679169899</c:v>
                </c:pt>
                <c:pt idx="177">
                  <c:v>-0.122719482417359</c:v>
                </c:pt>
                <c:pt idx="178">
                  <c:v>-0.14294940485111901</c:v>
                </c:pt>
                <c:pt idx="179">
                  <c:v>-0.15826210410313099</c:v>
                </c:pt>
                <c:pt idx="180">
                  <c:v>-0.16178768814522901</c:v>
                </c:pt>
                <c:pt idx="181">
                  <c:v>-0.15722145508025501</c:v>
                </c:pt>
                <c:pt idx="182">
                  <c:v>-0.14964900046631999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-9.73066093014016E-2</c:v>
                </c:pt>
                <c:pt idx="187">
                  <c:v>-9.1325910685032402E-2</c:v>
                </c:pt>
                <c:pt idx="188">
                  <c:v>-8.3957209479272293E-2</c:v>
                </c:pt>
                <c:pt idx="189">
                  <c:v>-8.1303138156035903E-2</c:v>
                </c:pt>
                <c:pt idx="190">
                  <c:v>-7.2153272159755102E-2</c:v>
                </c:pt>
                <c:pt idx="191">
                  <c:v>-6.2925811978235893E-2</c:v>
                </c:pt>
                <c:pt idx="192">
                  <c:v>-5.1011943817821599E-2</c:v>
                </c:pt>
                <c:pt idx="193">
                  <c:v>-3.9643862158311102E-2</c:v>
                </c:pt>
                <c:pt idx="194">
                  <c:v>-4.9063233686531302E-2</c:v>
                </c:pt>
                <c:pt idx="195">
                  <c:v>-7.3218762063259696E-2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-0.17794467474922601</c:v>
                </c:pt>
                <c:pt idx="199">
                  <c:v>-0.19764285864289</c:v>
                </c:pt>
                <c:pt idx="200">
                  <c:v>-0.20662103887223701</c:v>
                </c:pt>
                <c:pt idx="201">
                  <c:v>-0.20601217432941399</c:v>
                </c:pt>
                <c:pt idx="202">
                  <c:v>-0.20148641966995601</c:v>
                </c:pt>
                <c:pt idx="203">
                  <c:v>-0.19339110732473899</c:v>
                </c:pt>
                <c:pt idx="204">
                  <c:v>-0.18536971992790599</c:v>
                </c:pt>
                <c:pt idx="205">
                  <c:v>-0.17732442944028701</c:v>
                </c:pt>
                <c:pt idx="206">
                  <c:v>-0.17630411766324799</c:v>
                </c:pt>
                <c:pt idx="207">
                  <c:v>-0.18043097436615299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-0.20337684670628101</c:v>
                </c:pt>
                <c:pt idx="211">
                  <c:v>-0.20639552681877399</c:v>
                </c:pt>
                <c:pt idx="212">
                  <c:v>-0.20231072735479899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-0.17671796396783801</c:v>
                </c:pt>
                <c:pt idx="216">
                  <c:v>-0.17267792102096099</c:v>
                </c:pt>
                <c:pt idx="217">
                  <c:v>-0.16483401230177799</c:v>
                </c:pt>
                <c:pt idx="218">
                  <c:v>-0.15655225856409599</c:v>
                </c:pt>
                <c:pt idx="219">
                  <c:v>-0.14361539903880399</c:v>
                </c:pt>
                <c:pt idx="220">
                  <c:v>-0.13144673900091999</c:v>
                </c:pt>
                <c:pt idx="221">
                  <c:v>-0.122108334191284</c:v>
                </c:pt>
                <c:pt idx="222">
                  <c:v>-0.11262050917881899</c:v>
                </c:pt>
                <c:pt idx="223">
                  <c:v>-0.10477435742131</c:v>
                </c:pt>
                <c:pt idx="224">
                  <c:v>-9.8036074568623094E-2</c:v>
                </c:pt>
                <c:pt idx="225">
                  <c:v>-9.5406070936418799E-2</c:v>
                </c:pt>
                <c:pt idx="226">
                  <c:v>-9.8528024069429995E-2</c:v>
                </c:pt>
                <c:pt idx="227">
                  <c:v>-0.103772952924904</c:v>
                </c:pt>
                <c:pt idx="228">
                  <c:v>-0.11040801117162601</c:v>
                </c:pt>
                <c:pt idx="229">
                  <c:v>-0.12085880710973899</c:v>
                </c:pt>
                <c:pt idx="230">
                  <c:v>-0.13074598480875499</c:v>
                </c:pt>
                <c:pt idx="231">
                  <c:v>-0.14046902710995801</c:v>
                </c:pt>
                <c:pt idx="232">
                  <c:v>-0.147565296789016</c:v>
                </c:pt>
                <c:pt idx="233">
                  <c:v>-0.14890660493699701</c:v>
                </c:pt>
                <c:pt idx="234">
                  <c:v>-0.14691610587321499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-0.15826487890991101</c:v>
                </c:pt>
                <c:pt idx="239">
                  <c:v>-0.15894547512392099</c:v>
                </c:pt>
                <c:pt idx="240">
                  <c:v>-0.15876029445574599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-0.15403678093433901</c:v>
                </c:pt>
                <c:pt idx="244">
                  <c:v>-0.15277935011555399</c:v>
                </c:pt>
                <c:pt idx="245">
                  <c:v>-0.154078808950003</c:v>
                </c:pt>
                <c:pt idx="246">
                  <c:v>-0.15291654922341499</c:v>
                </c:pt>
                <c:pt idx="247">
                  <c:v>-0.154564513587018</c:v>
                </c:pt>
                <c:pt idx="248">
                  <c:v>-0.15380677121325501</c:v>
                </c:pt>
                <c:pt idx="249">
                  <c:v>-0.14952603811646001</c:v>
                </c:pt>
                <c:pt idx="250">
                  <c:v>-0.14194337119773101</c:v>
                </c:pt>
                <c:pt idx="251">
                  <c:v>-0.136276406755069</c:v>
                </c:pt>
                <c:pt idx="252">
                  <c:v>-0.13374934712324599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-0.12557210409147301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-0.12208817470147899</c:v>
                </c:pt>
                <c:pt idx="259">
                  <c:v>-0.12146606765318101</c:v>
                </c:pt>
                <c:pt idx="260">
                  <c:v>-0.119969607562757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966896"/>
        <c:axId val="1770888496"/>
      </c:lineChart>
      <c:dateAx>
        <c:axId val="17869668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88496"/>
        <c:crosses val="autoZero"/>
        <c:auto val="0"/>
        <c:lblOffset val="100"/>
        <c:baseTimeUnit val="days"/>
      </c:dateAx>
      <c:valAx>
        <c:axId val="17708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6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94.551660758828305</c:v>
                </c:pt>
                <c:pt idx="2">
                  <c:v>102.979226731721</c:v>
                </c:pt>
                <c:pt idx="3">
                  <c:v>74.871973929236404</c:v>
                </c:pt>
                <c:pt idx="4">
                  <c:v>50.142668540521903</c:v>
                </c:pt>
                <c:pt idx="5">
                  <c:v>76.112810057764506</c:v>
                </c:pt>
                <c:pt idx="6">
                  <c:v>81.205999387817897</c:v>
                </c:pt>
                <c:pt idx="7">
                  <c:v>121.153846153845</c:v>
                </c:pt>
                <c:pt idx="8">
                  <c:v>54.605809128630497</c:v>
                </c:pt>
                <c:pt idx="9">
                  <c:v>-309.84348725908598</c:v>
                </c:pt>
                <c:pt idx="10">
                  <c:v>-298.88772216388497</c:v>
                </c:pt>
                <c:pt idx="11">
                  <c:v>-157.55276724054099</c:v>
                </c:pt>
                <c:pt idx="12">
                  <c:v>-119.694416357712</c:v>
                </c:pt>
                <c:pt idx="13">
                  <c:v>-89.558077423326196</c:v>
                </c:pt>
                <c:pt idx="14">
                  <c:v>-42.651296829971201</c:v>
                </c:pt>
                <c:pt idx="15">
                  <c:v>-39.718659495241802</c:v>
                </c:pt>
                <c:pt idx="16">
                  <c:v>-25.0340050641388</c:v>
                </c:pt>
                <c:pt idx="17">
                  <c:v>-14.977450476679699</c:v>
                </c:pt>
                <c:pt idx="18">
                  <c:v>5.7595557423610897</c:v>
                </c:pt>
                <c:pt idx="19">
                  <c:v>5.3795036390759297</c:v>
                </c:pt>
                <c:pt idx="20">
                  <c:v>15.447780343854401</c:v>
                </c:pt>
                <c:pt idx="21">
                  <c:v>44.256710723531803</c:v>
                </c:pt>
                <c:pt idx="22">
                  <c:v>61.008650236657502</c:v>
                </c:pt>
                <c:pt idx="23">
                  <c:v>29.358091884104301</c:v>
                </c:pt>
                <c:pt idx="24">
                  <c:v>17.222097964661501</c:v>
                </c:pt>
                <c:pt idx="25">
                  <c:v>55.040322580646901</c:v>
                </c:pt>
                <c:pt idx="26">
                  <c:v>19.4848358953057</c:v>
                </c:pt>
                <c:pt idx="27">
                  <c:v>41.760922599245099</c:v>
                </c:pt>
                <c:pt idx="28">
                  <c:v>-121.290881524799</c:v>
                </c:pt>
                <c:pt idx="29">
                  <c:v>-281.84134812987998</c:v>
                </c:pt>
                <c:pt idx="30">
                  <c:v>-230.276564774382</c:v>
                </c:pt>
                <c:pt idx="31">
                  <c:v>-89.161616161617303</c:v>
                </c:pt>
                <c:pt idx="32">
                  <c:v>-36.995827538248399</c:v>
                </c:pt>
                <c:pt idx="33">
                  <c:v>55.156176424422803</c:v>
                </c:pt>
                <c:pt idx="34">
                  <c:v>10.7526881720418</c:v>
                </c:pt>
                <c:pt idx="35">
                  <c:v>41.590530368326696</c:v>
                </c:pt>
                <c:pt idx="36">
                  <c:v>-47.308132875144103</c:v>
                </c:pt>
                <c:pt idx="37">
                  <c:v>-49.009247027741701</c:v>
                </c:pt>
                <c:pt idx="38">
                  <c:v>-11.320754716981501</c:v>
                </c:pt>
                <c:pt idx="39">
                  <c:v>-3.8888888888893902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205.28592927012801</c:v>
                </c:pt>
                <c:pt idx="43">
                  <c:v>154.679971003367</c:v>
                </c:pt>
                <c:pt idx="44">
                  <c:v>125.86445366528299</c:v>
                </c:pt>
                <c:pt idx="45">
                  <c:v>-19.479733817301899</c:v>
                </c:pt>
                <c:pt idx="46">
                  <c:v>-78.345498783455199</c:v>
                </c:pt>
                <c:pt idx="47">
                  <c:v>-165.18416628457899</c:v>
                </c:pt>
                <c:pt idx="48">
                  <c:v>-201.564537157757</c:v>
                </c:pt>
                <c:pt idx="49">
                  <c:v>-172.86270793851301</c:v>
                </c:pt>
                <c:pt idx="50">
                  <c:v>-170.08525576730099</c:v>
                </c:pt>
                <c:pt idx="51">
                  <c:v>-109.12449205762699</c:v>
                </c:pt>
                <c:pt idx="52">
                  <c:v>-71.124688843629698</c:v>
                </c:pt>
                <c:pt idx="53">
                  <c:v>-96.752979860254499</c:v>
                </c:pt>
                <c:pt idx="54">
                  <c:v>-83.620981387478594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-84.260021159045806</c:v>
                </c:pt>
                <c:pt idx="58">
                  <c:v>-90.106382978723801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59.511523907808098</c:v>
                </c:pt>
                <c:pt idx="62">
                  <c:v>131.31313131313101</c:v>
                </c:pt>
                <c:pt idx="63">
                  <c:v>-5.9333727577358397</c:v>
                </c:pt>
                <c:pt idx="64">
                  <c:v>-113.23435065530001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-131.91588242128401</c:v>
                </c:pt>
                <c:pt idx="69">
                  <c:v>-207.67754318618</c:v>
                </c:pt>
                <c:pt idx="70">
                  <c:v>-260.87185933547403</c:v>
                </c:pt>
                <c:pt idx="71">
                  <c:v>-214.50658941523699</c:v>
                </c:pt>
                <c:pt idx="72">
                  <c:v>-136.61557348932001</c:v>
                </c:pt>
                <c:pt idx="73">
                  <c:v>-114.520175042929</c:v>
                </c:pt>
                <c:pt idx="74">
                  <c:v>-95.521992580815805</c:v>
                </c:pt>
                <c:pt idx="75">
                  <c:v>-71.284929264585401</c:v>
                </c:pt>
                <c:pt idx="76">
                  <c:v>-99.721166032952993</c:v>
                </c:pt>
                <c:pt idx="77">
                  <c:v>-99.767902548636997</c:v>
                </c:pt>
                <c:pt idx="78">
                  <c:v>-86.470653430231593</c:v>
                </c:pt>
                <c:pt idx="79">
                  <c:v>-83.689597800925796</c:v>
                </c:pt>
                <c:pt idx="80">
                  <c:v>-56.3331767653046</c:v>
                </c:pt>
                <c:pt idx="81">
                  <c:v>-63.118091913903299</c:v>
                </c:pt>
                <c:pt idx="82">
                  <c:v>-89.217840080900899</c:v>
                </c:pt>
                <c:pt idx="83">
                  <c:v>-70.281879194631003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92.622888737408203</c:v>
                </c:pt>
                <c:pt idx="87">
                  <c:v>91.6471257016983</c:v>
                </c:pt>
                <c:pt idx="88">
                  <c:v>69.629403380167005</c:v>
                </c:pt>
                <c:pt idx="89">
                  <c:v>47.537132987910198</c:v>
                </c:pt>
                <c:pt idx="90">
                  <c:v>21.234567901234399</c:v>
                </c:pt>
                <c:pt idx="91">
                  <c:v>-7.4796747967483297</c:v>
                </c:pt>
                <c:pt idx="92">
                  <c:v>-15.7296738970043</c:v>
                </c:pt>
                <c:pt idx="93">
                  <c:v>72.865333953200206</c:v>
                </c:pt>
                <c:pt idx="94">
                  <c:v>89.792809262644994</c:v>
                </c:pt>
                <c:pt idx="95">
                  <c:v>78.572428271518802</c:v>
                </c:pt>
                <c:pt idx="96">
                  <c:v>52.733211921486998</c:v>
                </c:pt>
                <c:pt idx="97">
                  <c:v>7.9333333333328504</c:v>
                </c:pt>
                <c:pt idx="98">
                  <c:v>-41.035903472630999</c:v>
                </c:pt>
                <c:pt idx="99">
                  <c:v>-6.1403508771927697</c:v>
                </c:pt>
                <c:pt idx="100">
                  <c:v>25.408348457350801</c:v>
                </c:pt>
                <c:pt idx="101">
                  <c:v>-16.7117117117112</c:v>
                </c:pt>
                <c:pt idx="102">
                  <c:v>8.1237911025142093</c:v>
                </c:pt>
                <c:pt idx="103">
                  <c:v>-86.687121793233004</c:v>
                </c:pt>
                <c:pt idx="104">
                  <c:v>-114.71609724578001</c:v>
                </c:pt>
                <c:pt idx="105">
                  <c:v>-116.409754506158</c:v>
                </c:pt>
                <c:pt idx="106">
                  <c:v>-99.889314601958404</c:v>
                </c:pt>
                <c:pt idx="107">
                  <c:v>-62.0648967551627</c:v>
                </c:pt>
                <c:pt idx="108">
                  <c:v>-68.525402726146893</c:v>
                </c:pt>
                <c:pt idx="109">
                  <c:v>-128.28096118299499</c:v>
                </c:pt>
                <c:pt idx="110">
                  <c:v>-99.3947858473</c:v>
                </c:pt>
                <c:pt idx="111">
                  <c:v>-182.85586791610899</c:v>
                </c:pt>
                <c:pt idx="112">
                  <c:v>-189.86928104575099</c:v>
                </c:pt>
                <c:pt idx="113">
                  <c:v>-173.82906489996401</c:v>
                </c:pt>
                <c:pt idx="114">
                  <c:v>-66.013731825525895</c:v>
                </c:pt>
                <c:pt idx="115">
                  <c:v>-50.254160573776097</c:v>
                </c:pt>
                <c:pt idx="116">
                  <c:v>-50.506857483600498</c:v>
                </c:pt>
                <c:pt idx="117">
                  <c:v>8.5125231537410997</c:v>
                </c:pt>
                <c:pt idx="118">
                  <c:v>12.087353986794801</c:v>
                </c:pt>
                <c:pt idx="119">
                  <c:v>17.718360071301198</c:v>
                </c:pt>
                <c:pt idx="120">
                  <c:v>1.9363762102355599</c:v>
                </c:pt>
                <c:pt idx="121">
                  <c:v>95.853068098095093</c:v>
                </c:pt>
                <c:pt idx="122">
                  <c:v>119.848484848485</c:v>
                </c:pt>
                <c:pt idx="123">
                  <c:v>93.796526054591396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85.169186465083499</c:v>
                </c:pt>
                <c:pt idx="127">
                  <c:v>65.990705534432607</c:v>
                </c:pt>
                <c:pt idx="128">
                  <c:v>41.896869244936099</c:v>
                </c:pt>
                <c:pt idx="129">
                  <c:v>25.725132877752898</c:v>
                </c:pt>
                <c:pt idx="130">
                  <c:v>50.904088050314499</c:v>
                </c:pt>
                <c:pt idx="131">
                  <c:v>2.8142367269709898</c:v>
                </c:pt>
                <c:pt idx="132">
                  <c:v>-43.731778425655797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-64.936418594954404</c:v>
                </c:pt>
                <c:pt idx="139">
                  <c:v>-37.752808988763398</c:v>
                </c:pt>
                <c:pt idx="140">
                  <c:v>-7.3115349682110704</c:v>
                </c:pt>
                <c:pt idx="141">
                  <c:v>61.609115219160202</c:v>
                </c:pt>
                <c:pt idx="142">
                  <c:v>77.723859041016595</c:v>
                </c:pt>
                <c:pt idx="143">
                  <c:v>55.0506815798662</c:v>
                </c:pt>
                <c:pt idx="144">
                  <c:v>48.671277757553398</c:v>
                </c:pt>
                <c:pt idx="145">
                  <c:v>89.027431421446707</c:v>
                </c:pt>
                <c:pt idx="146">
                  <c:v>140.63205417607301</c:v>
                </c:pt>
                <c:pt idx="147">
                  <c:v>190.81761006289301</c:v>
                </c:pt>
                <c:pt idx="148">
                  <c:v>168.61855046149199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138.85016480250701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67.358291986167302</c:v>
                </c:pt>
                <c:pt idx="155">
                  <c:v>70.087609511889397</c:v>
                </c:pt>
                <c:pt idx="156">
                  <c:v>98.838951310861404</c:v>
                </c:pt>
                <c:pt idx="157">
                  <c:v>114.589455488331</c:v>
                </c:pt>
                <c:pt idx="158">
                  <c:v>86.290376964056705</c:v>
                </c:pt>
                <c:pt idx="159">
                  <c:v>16.3412305823128</c:v>
                </c:pt>
                <c:pt idx="160">
                  <c:v>-104.13514876449899</c:v>
                </c:pt>
                <c:pt idx="161">
                  <c:v>-187.307369010928</c:v>
                </c:pt>
                <c:pt idx="162">
                  <c:v>-160.64308136082099</c:v>
                </c:pt>
                <c:pt idx="163">
                  <c:v>-165.439229843562</c:v>
                </c:pt>
                <c:pt idx="164">
                  <c:v>-44.610169491526399</c:v>
                </c:pt>
                <c:pt idx="165">
                  <c:v>9.8075974346317096</c:v>
                </c:pt>
                <c:pt idx="166">
                  <c:v>15.334685598377799</c:v>
                </c:pt>
                <c:pt idx="167">
                  <c:v>10.7558859975214</c:v>
                </c:pt>
                <c:pt idx="168">
                  <c:v>25.014124293784899</c:v>
                </c:pt>
                <c:pt idx="169">
                  <c:v>-181.11888111888101</c:v>
                </c:pt>
                <c:pt idx="170">
                  <c:v>-171.39055222887501</c:v>
                </c:pt>
                <c:pt idx="171">
                  <c:v>-134.58506583506599</c:v>
                </c:pt>
                <c:pt idx="172">
                  <c:v>-86.431084595380398</c:v>
                </c:pt>
                <c:pt idx="173">
                  <c:v>-75.3592892605175</c:v>
                </c:pt>
                <c:pt idx="174">
                  <c:v>-30.781129156999398</c:v>
                </c:pt>
                <c:pt idx="175">
                  <c:v>-53.2883284507285</c:v>
                </c:pt>
                <c:pt idx="176">
                  <c:v>-102.03455964325499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22.443946188340799</c:v>
                </c:pt>
                <c:pt idx="183">
                  <c:v>51.1923688394279</c:v>
                </c:pt>
                <c:pt idx="184">
                  <c:v>63.768427078861301</c:v>
                </c:pt>
                <c:pt idx="185">
                  <c:v>36.069911566046898</c:v>
                </c:pt>
                <c:pt idx="186">
                  <c:v>-27.5810097965336</c:v>
                </c:pt>
                <c:pt idx="187">
                  <c:v>3.6343911038782299</c:v>
                </c:pt>
                <c:pt idx="188">
                  <c:v>41.020852785557899</c:v>
                </c:pt>
                <c:pt idx="189">
                  <c:v>20.3290712657349</c:v>
                </c:pt>
                <c:pt idx="190">
                  <c:v>73.164964055996094</c:v>
                </c:pt>
                <c:pt idx="191">
                  <c:v>92.945128779395105</c:v>
                </c:pt>
                <c:pt idx="192">
                  <c:v>113.793103448276</c:v>
                </c:pt>
                <c:pt idx="193">
                  <c:v>104.10033767486701</c:v>
                </c:pt>
                <c:pt idx="194">
                  <c:v>-205.18319928507501</c:v>
                </c:pt>
                <c:pt idx="195">
                  <c:v>-248.37370557912499</c:v>
                </c:pt>
                <c:pt idx="196">
                  <c:v>-237.25132323416801</c:v>
                </c:pt>
                <c:pt idx="197">
                  <c:v>-186.79775280898801</c:v>
                </c:pt>
                <c:pt idx="198">
                  <c:v>-141.70165745856301</c:v>
                </c:pt>
                <c:pt idx="199">
                  <c:v>-95.913064020788994</c:v>
                </c:pt>
                <c:pt idx="200">
                  <c:v>-66.638249502699395</c:v>
                </c:pt>
                <c:pt idx="201">
                  <c:v>-53.881278538812701</c:v>
                </c:pt>
                <c:pt idx="202">
                  <c:v>-42.918592706727999</c:v>
                </c:pt>
                <c:pt idx="203">
                  <c:v>-37.665818490245996</c:v>
                </c:pt>
                <c:pt idx="204">
                  <c:v>-37.244681261825001</c:v>
                </c:pt>
                <c:pt idx="205">
                  <c:v>-40.252454417952301</c:v>
                </c:pt>
                <c:pt idx="206">
                  <c:v>-73.886599960761004</c:v>
                </c:pt>
                <c:pt idx="207">
                  <c:v>-129.29292929292899</c:v>
                </c:pt>
                <c:pt idx="208">
                  <c:v>-138.74675565442999</c:v>
                </c:pt>
                <c:pt idx="209">
                  <c:v>-168.97262290256</c:v>
                </c:pt>
                <c:pt idx="210">
                  <c:v>-140.55800293685701</c:v>
                </c:pt>
                <c:pt idx="211">
                  <c:v>-104.300105247331</c:v>
                </c:pt>
                <c:pt idx="212">
                  <c:v>-61.600399030924898</c:v>
                </c:pt>
                <c:pt idx="213">
                  <c:v>-47.355652595827202</c:v>
                </c:pt>
                <c:pt idx="214">
                  <c:v>-39.470830622424799</c:v>
                </c:pt>
                <c:pt idx="215">
                  <c:v>-75.511535951476105</c:v>
                </c:pt>
                <c:pt idx="216">
                  <c:v>-91.970802919708007</c:v>
                </c:pt>
                <c:pt idx="217">
                  <c:v>-40.056570931244799</c:v>
                </c:pt>
                <c:pt idx="218">
                  <c:v>-7.69615192403805</c:v>
                </c:pt>
                <c:pt idx="219">
                  <c:v>53.254011177212902</c:v>
                </c:pt>
                <c:pt idx="220">
                  <c:v>103.594377510039</c:v>
                </c:pt>
                <c:pt idx="221">
                  <c:v>68.465674110836204</c:v>
                </c:pt>
                <c:pt idx="222">
                  <c:v>69.235436893204493</c:v>
                </c:pt>
                <c:pt idx="223">
                  <c:v>60.367111980015302</c:v>
                </c:pt>
                <c:pt idx="224">
                  <c:v>59.600965815224598</c:v>
                </c:pt>
                <c:pt idx="225">
                  <c:v>-110.32899770466599</c:v>
                </c:pt>
                <c:pt idx="226">
                  <c:v>-140.10079193664399</c:v>
                </c:pt>
                <c:pt idx="227">
                  <c:v>-157.794612794611</c:v>
                </c:pt>
                <c:pt idx="228">
                  <c:v>-156.98236632536899</c:v>
                </c:pt>
                <c:pt idx="229">
                  <c:v>-171.07371794871801</c:v>
                </c:pt>
                <c:pt idx="230">
                  <c:v>-159.387082915653</c:v>
                </c:pt>
                <c:pt idx="231">
                  <c:v>-143.89993686868601</c:v>
                </c:pt>
                <c:pt idx="232">
                  <c:v>-119.364877289766</c:v>
                </c:pt>
                <c:pt idx="233">
                  <c:v>-87.915769322804493</c:v>
                </c:pt>
                <c:pt idx="234">
                  <c:v>-79.072039072039004</c:v>
                </c:pt>
                <c:pt idx="235">
                  <c:v>-81.875764773627097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-131.76847403340099</c:v>
                </c:pt>
                <c:pt idx="239">
                  <c:v>-116.38418079096</c:v>
                </c:pt>
                <c:pt idx="240">
                  <c:v>-93.333333333333002</c:v>
                </c:pt>
                <c:pt idx="241">
                  <c:v>-92.817679558010894</c:v>
                </c:pt>
                <c:pt idx="242">
                  <c:v>-97.012578616352499</c:v>
                </c:pt>
                <c:pt idx="243">
                  <c:v>-67.210144927536803</c:v>
                </c:pt>
                <c:pt idx="244">
                  <c:v>-115.335868187578</c:v>
                </c:pt>
                <c:pt idx="245">
                  <c:v>-147.43347206457199</c:v>
                </c:pt>
                <c:pt idx="246">
                  <c:v>-93.566520924421994</c:v>
                </c:pt>
                <c:pt idx="247">
                  <c:v>-162.73291925465901</c:v>
                </c:pt>
                <c:pt idx="248">
                  <c:v>-149.02209089629901</c:v>
                </c:pt>
                <c:pt idx="249">
                  <c:v>-77.0537825059113</c:v>
                </c:pt>
                <c:pt idx="250">
                  <c:v>-48.961748633880603</c:v>
                </c:pt>
                <c:pt idx="251">
                  <c:v>-56.119599145721601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-83.827160493826398</c:v>
                </c:pt>
                <c:pt idx="255">
                  <c:v>-68.058455114822493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-133.29914529914501</c:v>
                </c:pt>
                <c:pt idx="259">
                  <c:v>-132.154062533809</c:v>
                </c:pt>
                <c:pt idx="260">
                  <c:v>-141.65114835505699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73856"/>
        <c:axId val="1381076176"/>
      </c:lineChart>
      <c:dateAx>
        <c:axId val="138107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76176"/>
        <c:crosses val="autoZero"/>
        <c:auto val="1"/>
        <c:lblOffset val="100"/>
        <c:baseTimeUnit val="days"/>
      </c:dateAx>
      <c:valAx>
        <c:axId val="13810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7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159.74555928948499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95.813247161448103</c:v>
                </c:pt>
                <c:pt idx="4">
                  <c:v>71.089360159506498</c:v>
                </c:pt>
                <c:pt idx="5">
                  <c:v>89.219396441456993</c:v>
                </c:pt>
                <c:pt idx="6">
                  <c:v>85.521225563521895</c:v>
                </c:pt>
                <c:pt idx="7">
                  <c:v>100.722908235619</c:v>
                </c:pt>
                <c:pt idx="8">
                  <c:v>67.895140945486503</c:v>
                </c:pt>
                <c:pt idx="9">
                  <c:v>-137.86338505439599</c:v>
                </c:pt>
                <c:pt idx="10">
                  <c:v>-220.789133448603</c:v>
                </c:pt>
                <c:pt idx="11">
                  <c:v>-155.84585523302701</c:v>
                </c:pt>
                <c:pt idx="12">
                  <c:v>-145.69716775598999</c:v>
                </c:pt>
                <c:pt idx="13">
                  <c:v>-122.919285415</c:v>
                </c:pt>
                <c:pt idx="14">
                  <c:v>-66.763689285064501</c:v>
                </c:pt>
                <c:pt idx="15">
                  <c:v>-63.386107545285697</c:v>
                </c:pt>
                <c:pt idx="16">
                  <c:v>-47.797255597137202</c:v>
                </c:pt>
                <c:pt idx="17">
                  <c:v>-38.455303005738699</c:v>
                </c:pt>
                <c:pt idx="18">
                  <c:v>-21.282639571724999</c:v>
                </c:pt>
                <c:pt idx="19">
                  <c:v>-25.994881316806001</c:v>
                </c:pt>
                <c:pt idx="20">
                  <c:v>-24.044679600234701</c:v>
                </c:pt>
                <c:pt idx="21">
                  <c:v>-15.8625662246465</c:v>
                </c:pt>
                <c:pt idx="22">
                  <c:v>-15.851864190333099</c:v>
                </c:pt>
                <c:pt idx="23">
                  <c:v>-26.8078743313445</c:v>
                </c:pt>
                <c:pt idx="24">
                  <c:v>-23.821853961677601</c:v>
                </c:pt>
                <c:pt idx="25">
                  <c:v>4.0355125100896796</c:v>
                </c:pt>
                <c:pt idx="26">
                  <c:v>5.2128168340510701</c:v>
                </c:pt>
                <c:pt idx="27">
                  <c:v>35.742035742035597</c:v>
                </c:pt>
                <c:pt idx="28">
                  <c:v>8.1715006305176701</c:v>
                </c:pt>
                <c:pt idx="29">
                  <c:v>-68.774579204026907</c:v>
                </c:pt>
                <c:pt idx="30">
                  <c:v>-123.907718182151</c:v>
                </c:pt>
                <c:pt idx="31">
                  <c:v>-54.693641140209998</c:v>
                </c:pt>
                <c:pt idx="32">
                  <c:v>-33.105700712589801</c:v>
                </c:pt>
                <c:pt idx="33">
                  <c:v>50.342304060434003</c:v>
                </c:pt>
                <c:pt idx="34">
                  <c:v>-6.9792412312101604</c:v>
                </c:pt>
                <c:pt idx="35">
                  <c:v>17.769607843137699</c:v>
                </c:pt>
                <c:pt idx="36">
                  <c:v>-79.471335393064606</c:v>
                </c:pt>
                <c:pt idx="37">
                  <c:v>-78.9673500379633</c:v>
                </c:pt>
                <c:pt idx="38">
                  <c:v>-37.378478042238498</c:v>
                </c:pt>
                <c:pt idx="39">
                  <c:v>-32.096000918668999</c:v>
                </c:pt>
                <c:pt idx="40">
                  <c:v>12.526096033403499</c:v>
                </c:pt>
                <c:pt idx="41">
                  <c:v>144.28964415653601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4.2591772618975998</c:v>
                </c:pt>
                <c:pt idx="46">
                  <c:v>-51.810237203495703</c:v>
                </c:pt>
                <c:pt idx="47">
                  <c:v>-151.86011031569001</c:v>
                </c:pt>
                <c:pt idx="48">
                  <c:v>-209.42250765139701</c:v>
                </c:pt>
                <c:pt idx="49">
                  <c:v>-202.481720821577</c:v>
                </c:pt>
                <c:pt idx="50">
                  <c:v>-227.02516920473701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-132.88689672553099</c:v>
                </c:pt>
                <c:pt idx="54">
                  <c:v>-113.394441159077</c:v>
                </c:pt>
                <c:pt idx="55">
                  <c:v>-111.82142911894999</c:v>
                </c:pt>
                <c:pt idx="56">
                  <c:v>-81.725628067091293</c:v>
                </c:pt>
                <c:pt idx="57">
                  <c:v>-94.092747163411502</c:v>
                </c:pt>
                <c:pt idx="58">
                  <c:v>-88.579994548923594</c:v>
                </c:pt>
                <c:pt idx="59">
                  <c:v>-22.731106612685402</c:v>
                </c:pt>
                <c:pt idx="60">
                  <c:v>-39.971826025708602</c:v>
                </c:pt>
                <c:pt idx="61">
                  <c:v>-27.478975161353599</c:v>
                </c:pt>
                <c:pt idx="62">
                  <c:v>10.166177908113299</c:v>
                </c:pt>
                <c:pt idx="63">
                  <c:v>-46.740379092475401</c:v>
                </c:pt>
                <c:pt idx="64">
                  <c:v>-108.29694323144</c:v>
                </c:pt>
                <c:pt idx="65">
                  <c:v>-128.48246476564901</c:v>
                </c:pt>
                <c:pt idx="66">
                  <c:v>-151.69703465523301</c:v>
                </c:pt>
                <c:pt idx="67">
                  <c:v>-202.16404886561901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-330.68322079430698</c:v>
                </c:pt>
                <c:pt idx="71">
                  <c:v>-280.046108906092</c:v>
                </c:pt>
                <c:pt idx="72">
                  <c:v>-185.00709358112101</c:v>
                </c:pt>
                <c:pt idx="73">
                  <c:v>-158.462051339037</c:v>
                </c:pt>
                <c:pt idx="74">
                  <c:v>-131.01885570931401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-91.296017920829996</c:v>
                </c:pt>
                <c:pt idx="80">
                  <c:v>-68.815026462681004</c:v>
                </c:pt>
                <c:pt idx="81">
                  <c:v>-69.596235579842102</c:v>
                </c:pt>
                <c:pt idx="82">
                  <c:v>-79.968647834741006</c:v>
                </c:pt>
                <c:pt idx="83">
                  <c:v>-72.148382801919098</c:v>
                </c:pt>
                <c:pt idx="84">
                  <c:v>-4.3998497612276504</c:v>
                </c:pt>
                <c:pt idx="85">
                  <c:v>30.990765377993299</c:v>
                </c:pt>
                <c:pt idx="86">
                  <c:v>22.3631406427107</c:v>
                </c:pt>
                <c:pt idx="87">
                  <c:v>42.937611408199501</c:v>
                </c:pt>
                <c:pt idx="88">
                  <c:v>47.809365809516599</c:v>
                </c:pt>
                <c:pt idx="89">
                  <c:v>38.062283737024103</c:v>
                </c:pt>
                <c:pt idx="90">
                  <c:v>17.347307553306699</c:v>
                </c:pt>
                <c:pt idx="91">
                  <c:v>-8.2383715685982608</c:v>
                </c:pt>
                <c:pt idx="92">
                  <c:v>-6.8078040680778402</c:v>
                </c:pt>
                <c:pt idx="93">
                  <c:v>85.680119581464595</c:v>
                </c:pt>
                <c:pt idx="94">
                  <c:v>102.74421654022601</c:v>
                </c:pt>
                <c:pt idx="95">
                  <c:v>94.100615273253695</c:v>
                </c:pt>
                <c:pt idx="96">
                  <c:v>71.412392523533796</c:v>
                </c:pt>
                <c:pt idx="97">
                  <c:v>46.583193891485102</c:v>
                </c:pt>
                <c:pt idx="98">
                  <c:v>15.667718191377499</c:v>
                </c:pt>
                <c:pt idx="99">
                  <c:v>25.160802118804099</c:v>
                </c:pt>
                <c:pt idx="100">
                  <c:v>38.466466774301303</c:v>
                </c:pt>
                <c:pt idx="101">
                  <c:v>2.9697584498447598</c:v>
                </c:pt>
                <c:pt idx="102">
                  <c:v>7.5244544770505701</c:v>
                </c:pt>
                <c:pt idx="103">
                  <c:v>-111.563124870716</c:v>
                </c:pt>
                <c:pt idx="104">
                  <c:v>-129.87012987012901</c:v>
                </c:pt>
                <c:pt idx="105">
                  <c:v>-114.630650273554</c:v>
                </c:pt>
                <c:pt idx="106">
                  <c:v>-81.296992481202395</c:v>
                </c:pt>
                <c:pt idx="107">
                  <c:v>-49.580838323352602</c:v>
                </c:pt>
                <c:pt idx="108">
                  <c:v>-60.548573235317498</c:v>
                </c:pt>
                <c:pt idx="109">
                  <c:v>-116.379310344827</c:v>
                </c:pt>
                <c:pt idx="110">
                  <c:v>-94.375857338819898</c:v>
                </c:pt>
                <c:pt idx="111">
                  <c:v>-162.54180602006701</c:v>
                </c:pt>
                <c:pt idx="112">
                  <c:v>-182.09903277031799</c:v>
                </c:pt>
                <c:pt idx="113">
                  <c:v>-180.032206119162</c:v>
                </c:pt>
                <c:pt idx="114">
                  <c:v>-93.065062573463393</c:v>
                </c:pt>
                <c:pt idx="115">
                  <c:v>-79.572277678240795</c:v>
                </c:pt>
                <c:pt idx="116">
                  <c:v>-80.698981383911899</c:v>
                </c:pt>
                <c:pt idx="117">
                  <c:v>-32.480044040737297</c:v>
                </c:pt>
                <c:pt idx="118">
                  <c:v>-28.3627124027315</c:v>
                </c:pt>
                <c:pt idx="119">
                  <c:v>-22.325261892495501</c:v>
                </c:pt>
                <c:pt idx="120">
                  <c:v>-34.548650921042302</c:v>
                </c:pt>
                <c:pt idx="121">
                  <c:v>40.302267002518299</c:v>
                </c:pt>
                <c:pt idx="122">
                  <c:v>68.337975858867694</c:v>
                </c:pt>
                <c:pt idx="123">
                  <c:v>56.9434416365822</c:v>
                </c:pt>
                <c:pt idx="124">
                  <c:v>87.411598302687196</c:v>
                </c:pt>
                <c:pt idx="125">
                  <c:v>96.479195244627107</c:v>
                </c:pt>
                <c:pt idx="126">
                  <c:v>77.869605142332404</c:v>
                </c:pt>
                <c:pt idx="127">
                  <c:v>75.112692763937304</c:v>
                </c:pt>
                <c:pt idx="128">
                  <c:v>65.476190476191107</c:v>
                </c:pt>
                <c:pt idx="129">
                  <c:v>54.408297972654701</c:v>
                </c:pt>
                <c:pt idx="130">
                  <c:v>68.6730506155954</c:v>
                </c:pt>
                <c:pt idx="131">
                  <c:v>44.368438553987502</c:v>
                </c:pt>
                <c:pt idx="132">
                  <c:v>24.356869184455199</c:v>
                </c:pt>
                <c:pt idx="133">
                  <c:v>33.658605572055002</c:v>
                </c:pt>
                <c:pt idx="134">
                  <c:v>-44.086911944476</c:v>
                </c:pt>
                <c:pt idx="135">
                  <c:v>-214.07795229784799</c:v>
                </c:pt>
                <c:pt idx="136">
                  <c:v>-171.33856012601601</c:v>
                </c:pt>
                <c:pt idx="137">
                  <c:v>-190.39790544037399</c:v>
                </c:pt>
                <c:pt idx="138">
                  <c:v>-81.635022934447505</c:v>
                </c:pt>
                <c:pt idx="139">
                  <c:v>-57.769487309929602</c:v>
                </c:pt>
                <c:pt idx="140">
                  <c:v>-34.217877094972103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20.496028136558699</c:v>
                </c:pt>
                <c:pt idx="145">
                  <c:v>68.602888868269105</c:v>
                </c:pt>
                <c:pt idx="146">
                  <c:v>139.548782309876</c:v>
                </c:pt>
                <c:pt idx="147">
                  <c:v>222.76595166245201</c:v>
                </c:pt>
                <c:pt idx="148">
                  <c:v>217.61960326721101</c:v>
                </c:pt>
                <c:pt idx="149">
                  <c:v>215.14587212911201</c:v>
                </c:pt>
                <c:pt idx="150">
                  <c:v>191.56931065109001</c:v>
                </c:pt>
                <c:pt idx="151">
                  <c:v>175.53414327607899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90.697767624544596</c:v>
                </c:pt>
                <c:pt idx="155">
                  <c:v>88.960025292944096</c:v>
                </c:pt>
                <c:pt idx="156">
                  <c:v>107.86888434977099</c:v>
                </c:pt>
                <c:pt idx="157">
                  <c:v>116.047988428884</c:v>
                </c:pt>
                <c:pt idx="158">
                  <c:v>91.932954522311306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-62.195199189308703</c:v>
                </c:pt>
                <c:pt idx="162">
                  <c:v>-65.182829888712106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22.925449958517401</c:v>
                </c:pt>
                <c:pt idx="166">
                  <c:v>19.9879771565978</c:v>
                </c:pt>
                <c:pt idx="167">
                  <c:v>5.5350180797119997</c:v>
                </c:pt>
                <c:pt idx="168">
                  <c:v>19.243104554201501</c:v>
                </c:pt>
                <c:pt idx="169">
                  <c:v>-235.69719025605701</c:v>
                </c:pt>
                <c:pt idx="170">
                  <c:v>-212.67609261119199</c:v>
                </c:pt>
                <c:pt idx="171">
                  <c:v>-169.15191053122101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-75.718790576887699</c:v>
                </c:pt>
                <c:pt idx="176">
                  <c:v>-121.205439176773</c:v>
                </c:pt>
                <c:pt idx="177">
                  <c:v>-152.51580728470901</c:v>
                </c:pt>
                <c:pt idx="178">
                  <c:v>-132.481816569096</c:v>
                </c:pt>
                <c:pt idx="179">
                  <c:v>-116.37101756243899</c:v>
                </c:pt>
                <c:pt idx="180">
                  <c:v>-81.735014658612897</c:v>
                </c:pt>
                <c:pt idx="181">
                  <c:v>-57.121582810339397</c:v>
                </c:pt>
                <c:pt idx="182">
                  <c:v>-34.860302464389001</c:v>
                </c:pt>
                <c:pt idx="183">
                  <c:v>-19.009975531714499</c:v>
                </c:pt>
                <c:pt idx="184">
                  <c:v>-3.2411499768491199</c:v>
                </c:pt>
                <c:pt idx="185">
                  <c:v>-10.792249202844999</c:v>
                </c:pt>
                <c:pt idx="186">
                  <c:v>-55.087127599775002</c:v>
                </c:pt>
                <c:pt idx="187">
                  <c:v>-25.310483123536599</c:v>
                </c:pt>
                <c:pt idx="188">
                  <c:v>14.295676429567701</c:v>
                </c:pt>
                <c:pt idx="189">
                  <c:v>-12.466527149575301</c:v>
                </c:pt>
                <c:pt idx="190">
                  <c:v>42.774895470764299</c:v>
                </c:pt>
                <c:pt idx="191">
                  <c:v>62.672306753371998</c:v>
                </c:pt>
                <c:pt idx="192">
                  <c:v>86.286273774555895</c:v>
                </c:pt>
                <c:pt idx="193">
                  <c:v>82.117239673509999</c:v>
                </c:pt>
                <c:pt idx="194">
                  <c:v>-108.569034150429</c:v>
                </c:pt>
                <c:pt idx="195">
                  <c:v>-183.36369156041201</c:v>
                </c:pt>
                <c:pt idx="196">
                  <c:v>-226.75860400411199</c:v>
                </c:pt>
                <c:pt idx="197">
                  <c:v>-220.03233505273701</c:v>
                </c:pt>
                <c:pt idx="198">
                  <c:v>-184.864316733902</c:v>
                </c:pt>
                <c:pt idx="199">
                  <c:v>-132.72423617251201</c:v>
                </c:pt>
                <c:pt idx="200">
                  <c:v>-96.453900709219894</c:v>
                </c:pt>
                <c:pt idx="201">
                  <c:v>-80.547516881216197</c:v>
                </c:pt>
                <c:pt idx="202">
                  <c:v>-67.527901425714205</c:v>
                </c:pt>
                <c:pt idx="203">
                  <c:v>-60.469824871862301</c:v>
                </c:pt>
                <c:pt idx="204">
                  <c:v>-58.635703918722903</c:v>
                </c:pt>
                <c:pt idx="205">
                  <c:v>-60.037986236156001</c:v>
                </c:pt>
                <c:pt idx="206">
                  <c:v>-75.496471360577601</c:v>
                </c:pt>
                <c:pt idx="207">
                  <c:v>-90.7228563067018</c:v>
                </c:pt>
                <c:pt idx="208">
                  <c:v>-94.092306075809802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-78.215330204719905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-97.191927528542905</c:v>
                </c:pt>
                <c:pt idx="216">
                  <c:v>-107.242074818281</c:v>
                </c:pt>
                <c:pt idx="217">
                  <c:v>-60.273170017211001</c:v>
                </c:pt>
                <c:pt idx="218">
                  <c:v>-43.486015981734802</c:v>
                </c:pt>
                <c:pt idx="219">
                  <c:v>-22.5844134171438</c:v>
                </c:pt>
                <c:pt idx="220">
                  <c:v>-4.3556870479953398</c:v>
                </c:pt>
                <c:pt idx="221">
                  <c:v>-15.5367231638413</c:v>
                </c:pt>
                <c:pt idx="222">
                  <c:v>-5.7588075880759897</c:v>
                </c:pt>
                <c:pt idx="223">
                  <c:v>4.6838407494139904</c:v>
                </c:pt>
                <c:pt idx="224">
                  <c:v>23.908165026756599</c:v>
                </c:pt>
                <c:pt idx="225">
                  <c:v>-83.093732029902696</c:v>
                </c:pt>
                <c:pt idx="226">
                  <c:v>-124.856815578463</c:v>
                </c:pt>
                <c:pt idx="227">
                  <c:v>-161.77685052375301</c:v>
                </c:pt>
                <c:pt idx="228">
                  <c:v>-174.34008594229499</c:v>
                </c:pt>
                <c:pt idx="229">
                  <c:v>-206.443129520052</c:v>
                </c:pt>
                <c:pt idx="230">
                  <c:v>-200.73508623126901</c:v>
                </c:pt>
                <c:pt idx="231">
                  <c:v>-187.592631801821</c:v>
                </c:pt>
                <c:pt idx="232">
                  <c:v>-156.94753315212901</c:v>
                </c:pt>
                <c:pt idx="233">
                  <c:v>-119.40986629783301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-93.307153833020294</c:v>
                </c:pt>
                <c:pt idx="241">
                  <c:v>-96.689374925301706</c:v>
                </c:pt>
                <c:pt idx="242">
                  <c:v>-102.55669043489399</c:v>
                </c:pt>
                <c:pt idx="243">
                  <c:v>-85.578446909666994</c:v>
                </c:pt>
                <c:pt idx="244">
                  <c:v>-112.45658499952999</c:v>
                </c:pt>
                <c:pt idx="245">
                  <c:v>-129.86468458166499</c:v>
                </c:pt>
                <c:pt idx="246">
                  <c:v>-93.054454539910694</c:v>
                </c:pt>
                <c:pt idx="247">
                  <c:v>-134.920634920634</c:v>
                </c:pt>
                <c:pt idx="248">
                  <c:v>-139.26630434782501</c:v>
                </c:pt>
                <c:pt idx="249">
                  <c:v>-97.015650821424799</c:v>
                </c:pt>
                <c:pt idx="250">
                  <c:v>-78.461777019692605</c:v>
                </c:pt>
                <c:pt idx="251">
                  <c:v>-80.286965237115098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-94.638327648035897</c:v>
                </c:pt>
                <c:pt idx="255">
                  <c:v>-82.789507357645903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10848"/>
        <c:axId val="1456412896"/>
      </c:lineChart>
      <c:dateAx>
        <c:axId val="14564108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2896"/>
        <c:crosses val="autoZero"/>
        <c:auto val="1"/>
        <c:lblOffset val="100"/>
        <c:baseTimeUnit val="days"/>
      </c:dateAx>
      <c:valAx>
        <c:axId val="14564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94.551660758828305</c:v>
                </c:pt>
                <c:pt idx="2">
                  <c:v>102.979226731721</c:v>
                </c:pt>
                <c:pt idx="3">
                  <c:v>74.871973929236404</c:v>
                </c:pt>
                <c:pt idx="4">
                  <c:v>50.142668540521903</c:v>
                </c:pt>
                <c:pt idx="5">
                  <c:v>76.112810057764506</c:v>
                </c:pt>
                <c:pt idx="6">
                  <c:v>81.205999387817897</c:v>
                </c:pt>
                <c:pt idx="7">
                  <c:v>121.153846153845</c:v>
                </c:pt>
                <c:pt idx="8">
                  <c:v>54.605809128630497</c:v>
                </c:pt>
                <c:pt idx="9">
                  <c:v>-309.84348725908598</c:v>
                </c:pt>
                <c:pt idx="10">
                  <c:v>-298.88772216388497</c:v>
                </c:pt>
                <c:pt idx="11">
                  <c:v>-157.55276724054099</c:v>
                </c:pt>
                <c:pt idx="12">
                  <c:v>-119.694416357712</c:v>
                </c:pt>
                <c:pt idx="13">
                  <c:v>-89.558077423326196</c:v>
                </c:pt>
                <c:pt idx="14">
                  <c:v>-42.651296829971201</c:v>
                </c:pt>
                <c:pt idx="15">
                  <c:v>-39.718659495241802</c:v>
                </c:pt>
                <c:pt idx="16">
                  <c:v>-25.0340050641388</c:v>
                </c:pt>
                <c:pt idx="17">
                  <c:v>-14.977450476679699</c:v>
                </c:pt>
                <c:pt idx="18">
                  <c:v>5.7595557423610897</c:v>
                </c:pt>
                <c:pt idx="19">
                  <c:v>5.3795036390759297</c:v>
                </c:pt>
                <c:pt idx="20">
                  <c:v>15.447780343854401</c:v>
                </c:pt>
                <c:pt idx="21">
                  <c:v>44.256710723531803</c:v>
                </c:pt>
                <c:pt idx="22">
                  <c:v>61.008650236657502</c:v>
                </c:pt>
                <c:pt idx="23">
                  <c:v>29.358091884104301</c:v>
                </c:pt>
                <c:pt idx="24">
                  <c:v>17.222097964661501</c:v>
                </c:pt>
                <c:pt idx="25">
                  <c:v>55.040322580646901</c:v>
                </c:pt>
                <c:pt idx="26">
                  <c:v>19.4848358953057</c:v>
                </c:pt>
                <c:pt idx="27">
                  <c:v>41.760922599245099</c:v>
                </c:pt>
                <c:pt idx="28">
                  <c:v>-121.290881524799</c:v>
                </c:pt>
                <c:pt idx="29">
                  <c:v>-281.84134812987998</c:v>
                </c:pt>
                <c:pt idx="30">
                  <c:v>-230.276564774382</c:v>
                </c:pt>
                <c:pt idx="31">
                  <c:v>-89.161616161617303</c:v>
                </c:pt>
                <c:pt idx="32">
                  <c:v>-36.995827538248399</c:v>
                </c:pt>
                <c:pt idx="33">
                  <c:v>55.156176424422803</c:v>
                </c:pt>
                <c:pt idx="34">
                  <c:v>10.7526881720418</c:v>
                </c:pt>
                <c:pt idx="35">
                  <c:v>41.590530368326696</c:v>
                </c:pt>
                <c:pt idx="36">
                  <c:v>-47.308132875144103</c:v>
                </c:pt>
                <c:pt idx="37">
                  <c:v>-49.009247027741701</c:v>
                </c:pt>
                <c:pt idx="38">
                  <c:v>-11.320754716981501</c:v>
                </c:pt>
                <c:pt idx="39">
                  <c:v>-3.8888888888893902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205.28592927012801</c:v>
                </c:pt>
                <c:pt idx="43">
                  <c:v>154.679971003367</c:v>
                </c:pt>
                <c:pt idx="44">
                  <c:v>125.86445366528299</c:v>
                </c:pt>
                <c:pt idx="45">
                  <c:v>-19.479733817301899</c:v>
                </c:pt>
                <c:pt idx="46">
                  <c:v>-78.345498783455199</c:v>
                </c:pt>
                <c:pt idx="47">
                  <c:v>-165.18416628457899</c:v>
                </c:pt>
                <c:pt idx="48">
                  <c:v>-201.564537157757</c:v>
                </c:pt>
                <c:pt idx="49">
                  <c:v>-172.86270793851301</c:v>
                </c:pt>
                <c:pt idx="50">
                  <c:v>-170.08525576730099</c:v>
                </c:pt>
                <c:pt idx="51">
                  <c:v>-109.12449205762699</c:v>
                </c:pt>
                <c:pt idx="52">
                  <c:v>-71.124688843629698</c:v>
                </c:pt>
                <c:pt idx="53">
                  <c:v>-96.752979860254499</c:v>
                </c:pt>
                <c:pt idx="54">
                  <c:v>-83.620981387478594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-84.260021159045806</c:v>
                </c:pt>
                <c:pt idx="58">
                  <c:v>-90.106382978723801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59.511523907808098</c:v>
                </c:pt>
                <c:pt idx="62">
                  <c:v>131.31313131313101</c:v>
                </c:pt>
                <c:pt idx="63">
                  <c:v>-5.9333727577358397</c:v>
                </c:pt>
                <c:pt idx="64">
                  <c:v>-113.23435065530001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-131.91588242128401</c:v>
                </c:pt>
                <c:pt idx="69">
                  <c:v>-207.67754318618</c:v>
                </c:pt>
                <c:pt idx="70">
                  <c:v>-260.87185933547403</c:v>
                </c:pt>
                <c:pt idx="71">
                  <c:v>-214.50658941523699</c:v>
                </c:pt>
                <c:pt idx="72">
                  <c:v>-136.61557348932001</c:v>
                </c:pt>
                <c:pt idx="73">
                  <c:v>-114.520175042929</c:v>
                </c:pt>
                <c:pt idx="74">
                  <c:v>-95.521992580815805</c:v>
                </c:pt>
                <c:pt idx="75">
                  <c:v>-71.284929264585401</c:v>
                </c:pt>
                <c:pt idx="76">
                  <c:v>-99.721166032952993</c:v>
                </c:pt>
                <c:pt idx="77">
                  <c:v>-99.767902548636997</c:v>
                </c:pt>
                <c:pt idx="78">
                  <c:v>-86.470653430231593</c:v>
                </c:pt>
                <c:pt idx="79">
                  <c:v>-83.689597800925796</c:v>
                </c:pt>
                <c:pt idx="80">
                  <c:v>-56.3331767653046</c:v>
                </c:pt>
                <c:pt idx="81">
                  <c:v>-63.118091913903299</c:v>
                </c:pt>
                <c:pt idx="82">
                  <c:v>-89.217840080900899</c:v>
                </c:pt>
                <c:pt idx="83">
                  <c:v>-70.281879194631003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92.622888737408203</c:v>
                </c:pt>
                <c:pt idx="87">
                  <c:v>91.6471257016983</c:v>
                </c:pt>
                <c:pt idx="88">
                  <c:v>69.629403380167005</c:v>
                </c:pt>
                <c:pt idx="89">
                  <c:v>47.537132987910198</c:v>
                </c:pt>
                <c:pt idx="90">
                  <c:v>21.234567901234399</c:v>
                </c:pt>
                <c:pt idx="91">
                  <c:v>-7.4796747967483297</c:v>
                </c:pt>
                <c:pt idx="92">
                  <c:v>-15.7296738970043</c:v>
                </c:pt>
                <c:pt idx="93">
                  <c:v>72.865333953200206</c:v>
                </c:pt>
                <c:pt idx="94">
                  <c:v>89.792809262644994</c:v>
                </c:pt>
                <c:pt idx="95">
                  <c:v>78.572428271518802</c:v>
                </c:pt>
                <c:pt idx="96">
                  <c:v>52.733211921486998</c:v>
                </c:pt>
                <c:pt idx="97">
                  <c:v>7.9333333333328504</c:v>
                </c:pt>
                <c:pt idx="98">
                  <c:v>-41.035903472630999</c:v>
                </c:pt>
                <c:pt idx="99">
                  <c:v>-6.1403508771927697</c:v>
                </c:pt>
                <c:pt idx="100">
                  <c:v>25.408348457350801</c:v>
                </c:pt>
                <c:pt idx="101">
                  <c:v>-16.7117117117112</c:v>
                </c:pt>
                <c:pt idx="102">
                  <c:v>8.1237911025142093</c:v>
                </c:pt>
                <c:pt idx="103">
                  <c:v>-86.687121793233004</c:v>
                </c:pt>
                <c:pt idx="104">
                  <c:v>-114.71609724578001</c:v>
                </c:pt>
                <c:pt idx="105">
                  <c:v>-116.409754506158</c:v>
                </c:pt>
                <c:pt idx="106">
                  <c:v>-99.889314601958404</c:v>
                </c:pt>
                <c:pt idx="107">
                  <c:v>-62.0648967551627</c:v>
                </c:pt>
                <c:pt idx="108">
                  <c:v>-68.525402726146893</c:v>
                </c:pt>
                <c:pt idx="109">
                  <c:v>-128.28096118299499</c:v>
                </c:pt>
                <c:pt idx="110">
                  <c:v>-99.3947858473</c:v>
                </c:pt>
                <c:pt idx="111">
                  <c:v>-182.85586791610899</c:v>
                </c:pt>
                <c:pt idx="112">
                  <c:v>-189.86928104575099</c:v>
                </c:pt>
                <c:pt idx="113">
                  <c:v>-173.82906489996401</c:v>
                </c:pt>
                <c:pt idx="114">
                  <c:v>-66.013731825525895</c:v>
                </c:pt>
                <c:pt idx="115">
                  <c:v>-50.254160573776097</c:v>
                </c:pt>
                <c:pt idx="116">
                  <c:v>-50.506857483600498</c:v>
                </c:pt>
                <c:pt idx="117">
                  <c:v>8.5125231537410997</c:v>
                </c:pt>
                <c:pt idx="118">
                  <c:v>12.087353986794801</c:v>
                </c:pt>
                <c:pt idx="119">
                  <c:v>17.718360071301198</c:v>
                </c:pt>
                <c:pt idx="120">
                  <c:v>1.9363762102355599</c:v>
                </c:pt>
                <c:pt idx="121">
                  <c:v>95.853068098095093</c:v>
                </c:pt>
                <c:pt idx="122">
                  <c:v>119.848484848485</c:v>
                </c:pt>
                <c:pt idx="123">
                  <c:v>93.796526054591396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85.169186465083499</c:v>
                </c:pt>
                <c:pt idx="127">
                  <c:v>65.990705534432607</c:v>
                </c:pt>
                <c:pt idx="128">
                  <c:v>41.896869244936099</c:v>
                </c:pt>
                <c:pt idx="129">
                  <c:v>25.725132877752898</c:v>
                </c:pt>
                <c:pt idx="130">
                  <c:v>50.904088050314499</c:v>
                </c:pt>
                <c:pt idx="131">
                  <c:v>2.8142367269709898</c:v>
                </c:pt>
                <c:pt idx="132">
                  <c:v>-43.731778425655797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-64.936418594954404</c:v>
                </c:pt>
                <c:pt idx="139">
                  <c:v>-37.752808988763398</c:v>
                </c:pt>
                <c:pt idx="140">
                  <c:v>-7.3115349682110704</c:v>
                </c:pt>
                <c:pt idx="141">
                  <c:v>61.609115219160202</c:v>
                </c:pt>
                <c:pt idx="142">
                  <c:v>77.723859041016595</c:v>
                </c:pt>
                <c:pt idx="143">
                  <c:v>55.0506815798662</c:v>
                </c:pt>
                <c:pt idx="144">
                  <c:v>48.671277757553398</c:v>
                </c:pt>
                <c:pt idx="145">
                  <c:v>89.027431421446707</c:v>
                </c:pt>
                <c:pt idx="146">
                  <c:v>140.63205417607301</c:v>
                </c:pt>
                <c:pt idx="147">
                  <c:v>190.81761006289301</c:v>
                </c:pt>
                <c:pt idx="148">
                  <c:v>168.61855046149199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138.85016480250701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67.358291986167302</c:v>
                </c:pt>
                <c:pt idx="155">
                  <c:v>70.087609511889397</c:v>
                </c:pt>
                <c:pt idx="156">
                  <c:v>98.838951310861404</c:v>
                </c:pt>
                <c:pt idx="157">
                  <c:v>114.589455488331</c:v>
                </c:pt>
                <c:pt idx="158">
                  <c:v>86.290376964056705</c:v>
                </c:pt>
                <c:pt idx="159">
                  <c:v>16.3412305823128</c:v>
                </c:pt>
                <c:pt idx="160">
                  <c:v>-104.13514876449899</c:v>
                </c:pt>
                <c:pt idx="161">
                  <c:v>-187.307369010928</c:v>
                </c:pt>
                <c:pt idx="162">
                  <c:v>-160.64308136082099</c:v>
                </c:pt>
                <c:pt idx="163">
                  <c:v>-165.439229843562</c:v>
                </c:pt>
                <c:pt idx="164">
                  <c:v>-44.610169491526399</c:v>
                </c:pt>
                <c:pt idx="165">
                  <c:v>9.8075974346317096</c:v>
                </c:pt>
                <c:pt idx="166">
                  <c:v>15.334685598377799</c:v>
                </c:pt>
                <c:pt idx="167">
                  <c:v>10.7558859975214</c:v>
                </c:pt>
                <c:pt idx="168">
                  <c:v>25.014124293784899</c:v>
                </c:pt>
                <c:pt idx="169">
                  <c:v>-181.11888111888101</c:v>
                </c:pt>
                <c:pt idx="170">
                  <c:v>-171.39055222887501</c:v>
                </c:pt>
                <c:pt idx="171">
                  <c:v>-134.58506583506599</c:v>
                </c:pt>
                <c:pt idx="172">
                  <c:v>-86.431084595380398</c:v>
                </c:pt>
                <c:pt idx="173">
                  <c:v>-75.3592892605175</c:v>
                </c:pt>
                <c:pt idx="174">
                  <c:v>-30.781129156999398</c:v>
                </c:pt>
                <c:pt idx="175">
                  <c:v>-53.2883284507285</c:v>
                </c:pt>
                <c:pt idx="176">
                  <c:v>-102.03455964325499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22.443946188340799</c:v>
                </c:pt>
                <c:pt idx="183">
                  <c:v>51.1923688394279</c:v>
                </c:pt>
                <c:pt idx="184">
                  <c:v>63.768427078861301</c:v>
                </c:pt>
                <c:pt idx="185">
                  <c:v>36.069911566046898</c:v>
                </c:pt>
                <c:pt idx="186">
                  <c:v>-27.5810097965336</c:v>
                </c:pt>
                <c:pt idx="187">
                  <c:v>3.6343911038782299</c:v>
                </c:pt>
                <c:pt idx="188">
                  <c:v>41.020852785557899</c:v>
                </c:pt>
                <c:pt idx="189">
                  <c:v>20.3290712657349</c:v>
                </c:pt>
                <c:pt idx="190">
                  <c:v>73.164964055996094</c:v>
                </c:pt>
                <c:pt idx="191">
                  <c:v>92.945128779395105</c:v>
                </c:pt>
                <c:pt idx="192">
                  <c:v>113.793103448276</c:v>
                </c:pt>
                <c:pt idx="193">
                  <c:v>104.10033767486701</c:v>
                </c:pt>
                <c:pt idx="194">
                  <c:v>-205.18319928507501</c:v>
                </c:pt>
                <c:pt idx="195">
                  <c:v>-248.37370557912499</c:v>
                </c:pt>
                <c:pt idx="196">
                  <c:v>-237.25132323416801</c:v>
                </c:pt>
                <c:pt idx="197">
                  <c:v>-186.79775280898801</c:v>
                </c:pt>
                <c:pt idx="198">
                  <c:v>-141.70165745856301</c:v>
                </c:pt>
                <c:pt idx="199">
                  <c:v>-95.913064020788994</c:v>
                </c:pt>
                <c:pt idx="200">
                  <c:v>-66.638249502699395</c:v>
                </c:pt>
                <c:pt idx="201">
                  <c:v>-53.881278538812701</c:v>
                </c:pt>
                <c:pt idx="202">
                  <c:v>-42.918592706727999</c:v>
                </c:pt>
                <c:pt idx="203">
                  <c:v>-37.665818490245996</c:v>
                </c:pt>
                <c:pt idx="204">
                  <c:v>-37.244681261825001</c:v>
                </c:pt>
                <c:pt idx="205">
                  <c:v>-40.252454417952301</c:v>
                </c:pt>
                <c:pt idx="206">
                  <c:v>-73.886599960761004</c:v>
                </c:pt>
                <c:pt idx="207">
                  <c:v>-129.29292929292899</c:v>
                </c:pt>
                <c:pt idx="208">
                  <c:v>-138.74675565442999</c:v>
                </c:pt>
                <c:pt idx="209">
                  <c:v>-168.97262290256</c:v>
                </c:pt>
                <c:pt idx="210">
                  <c:v>-140.55800293685701</c:v>
                </c:pt>
                <c:pt idx="211">
                  <c:v>-104.300105247331</c:v>
                </c:pt>
                <c:pt idx="212">
                  <c:v>-61.600399030924898</c:v>
                </c:pt>
                <c:pt idx="213">
                  <c:v>-47.355652595827202</c:v>
                </c:pt>
                <c:pt idx="214">
                  <c:v>-39.470830622424799</c:v>
                </c:pt>
                <c:pt idx="215">
                  <c:v>-75.511535951476105</c:v>
                </c:pt>
                <c:pt idx="216">
                  <c:v>-91.970802919708007</c:v>
                </c:pt>
                <c:pt idx="217">
                  <c:v>-40.056570931244799</c:v>
                </c:pt>
                <c:pt idx="218">
                  <c:v>-7.69615192403805</c:v>
                </c:pt>
                <c:pt idx="219">
                  <c:v>53.254011177212902</c:v>
                </c:pt>
                <c:pt idx="220">
                  <c:v>103.594377510039</c:v>
                </c:pt>
                <c:pt idx="221">
                  <c:v>68.465674110836204</c:v>
                </c:pt>
                <c:pt idx="222">
                  <c:v>69.235436893204493</c:v>
                </c:pt>
                <c:pt idx="223">
                  <c:v>60.367111980015302</c:v>
                </c:pt>
                <c:pt idx="224">
                  <c:v>59.600965815224598</c:v>
                </c:pt>
                <c:pt idx="225">
                  <c:v>-110.32899770466599</c:v>
                </c:pt>
                <c:pt idx="226">
                  <c:v>-140.10079193664399</c:v>
                </c:pt>
                <c:pt idx="227">
                  <c:v>-157.794612794611</c:v>
                </c:pt>
                <c:pt idx="228">
                  <c:v>-156.98236632536899</c:v>
                </c:pt>
                <c:pt idx="229">
                  <c:v>-171.07371794871801</c:v>
                </c:pt>
                <c:pt idx="230">
                  <c:v>-159.387082915653</c:v>
                </c:pt>
                <c:pt idx="231">
                  <c:v>-143.89993686868601</c:v>
                </c:pt>
                <c:pt idx="232">
                  <c:v>-119.364877289766</c:v>
                </c:pt>
                <c:pt idx="233">
                  <c:v>-87.915769322804493</c:v>
                </c:pt>
                <c:pt idx="234">
                  <c:v>-79.072039072039004</c:v>
                </c:pt>
                <c:pt idx="235">
                  <c:v>-81.875764773627097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-131.76847403340099</c:v>
                </c:pt>
                <c:pt idx="239">
                  <c:v>-116.38418079096</c:v>
                </c:pt>
                <c:pt idx="240">
                  <c:v>-93.333333333333002</c:v>
                </c:pt>
                <c:pt idx="241">
                  <c:v>-92.817679558010894</c:v>
                </c:pt>
                <c:pt idx="242">
                  <c:v>-97.012578616352499</c:v>
                </c:pt>
                <c:pt idx="243">
                  <c:v>-67.210144927536803</c:v>
                </c:pt>
                <c:pt idx="244">
                  <c:v>-115.335868187578</c:v>
                </c:pt>
                <c:pt idx="245">
                  <c:v>-147.43347206457199</c:v>
                </c:pt>
                <c:pt idx="246">
                  <c:v>-93.566520924421994</c:v>
                </c:pt>
                <c:pt idx="247">
                  <c:v>-162.73291925465901</c:v>
                </c:pt>
                <c:pt idx="248">
                  <c:v>-149.02209089629901</c:v>
                </c:pt>
                <c:pt idx="249">
                  <c:v>-77.0537825059113</c:v>
                </c:pt>
                <c:pt idx="250">
                  <c:v>-48.961748633880603</c:v>
                </c:pt>
                <c:pt idx="251">
                  <c:v>-56.119599145721601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-83.827160493826398</c:v>
                </c:pt>
                <c:pt idx="255">
                  <c:v>-68.058455114822493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-133.29914529914501</c:v>
                </c:pt>
                <c:pt idx="259">
                  <c:v>-132.154062533809</c:v>
                </c:pt>
                <c:pt idx="260">
                  <c:v>-141.65114835505699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21904"/>
        <c:axId val="1771023680"/>
      </c:lineChart>
      <c:dateAx>
        <c:axId val="17710219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3680"/>
        <c:crosses val="autoZero"/>
        <c:auto val="1"/>
        <c:lblOffset val="100"/>
        <c:baseTimeUnit val="days"/>
      </c:dateAx>
      <c:valAx>
        <c:axId val="17710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159.74555928948499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95.813247161448103</c:v>
                </c:pt>
                <c:pt idx="4">
                  <c:v>71.089360159506498</c:v>
                </c:pt>
                <c:pt idx="5">
                  <c:v>89.219396441456993</c:v>
                </c:pt>
                <c:pt idx="6">
                  <c:v>85.521225563521895</c:v>
                </c:pt>
                <c:pt idx="7">
                  <c:v>100.722908235619</c:v>
                </c:pt>
                <c:pt idx="8">
                  <c:v>67.895140945486503</c:v>
                </c:pt>
                <c:pt idx="9">
                  <c:v>-137.86338505439599</c:v>
                </c:pt>
                <c:pt idx="10">
                  <c:v>-220.789133448603</c:v>
                </c:pt>
                <c:pt idx="11">
                  <c:v>-155.84585523302701</c:v>
                </c:pt>
                <c:pt idx="12">
                  <c:v>-145.69716775598999</c:v>
                </c:pt>
                <c:pt idx="13">
                  <c:v>-122.919285415</c:v>
                </c:pt>
                <c:pt idx="14">
                  <c:v>-66.763689285064501</c:v>
                </c:pt>
                <c:pt idx="15">
                  <c:v>-63.386107545285697</c:v>
                </c:pt>
                <c:pt idx="16">
                  <c:v>-47.797255597137202</c:v>
                </c:pt>
                <c:pt idx="17">
                  <c:v>-38.455303005738699</c:v>
                </c:pt>
                <c:pt idx="18">
                  <c:v>-21.282639571724999</c:v>
                </c:pt>
                <c:pt idx="19">
                  <c:v>-25.994881316806001</c:v>
                </c:pt>
                <c:pt idx="20">
                  <c:v>-24.044679600234701</c:v>
                </c:pt>
                <c:pt idx="21">
                  <c:v>-15.8625662246465</c:v>
                </c:pt>
                <c:pt idx="22">
                  <c:v>-15.851864190333099</c:v>
                </c:pt>
                <c:pt idx="23">
                  <c:v>-26.8078743313445</c:v>
                </c:pt>
                <c:pt idx="24">
                  <c:v>-23.821853961677601</c:v>
                </c:pt>
                <c:pt idx="25">
                  <c:v>4.0355125100896796</c:v>
                </c:pt>
                <c:pt idx="26">
                  <c:v>5.2128168340510701</c:v>
                </c:pt>
                <c:pt idx="27">
                  <c:v>35.742035742035597</c:v>
                </c:pt>
                <c:pt idx="28">
                  <c:v>8.1715006305176701</c:v>
                </c:pt>
                <c:pt idx="29">
                  <c:v>-68.774579204026907</c:v>
                </c:pt>
                <c:pt idx="30">
                  <c:v>-123.907718182151</c:v>
                </c:pt>
                <c:pt idx="31">
                  <c:v>-54.693641140209998</c:v>
                </c:pt>
                <c:pt idx="32">
                  <c:v>-33.105700712589801</c:v>
                </c:pt>
                <c:pt idx="33">
                  <c:v>50.342304060434003</c:v>
                </c:pt>
                <c:pt idx="34">
                  <c:v>-6.9792412312101604</c:v>
                </c:pt>
                <c:pt idx="35">
                  <c:v>17.769607843137699</c:v>
                </c:pt>
                <c:pt idx="36">
                  <c:v>-79.471335393064606</c:v>
                </c:pt>
                <c:pt idx="37">
                  <c:v>-78.9673500379633</c:v>
                </c:pt>
                <c:pt idx="38">
                  <c:v>-37.378478042238498</c:v>
                </c:pt>
                <c:pt idx="39">
                  <c:v>-32.096000918668999</c:v>
                </c:pt>
                <c:pt idx="40">
                  <c:v>12.526096033403499</c:v>
                </c:pt>
                <c:pt idx="41">
                  <c:v>144.28964415653601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4.2591772618975998</c:v>
                </c:pt>
                <c:pt idx="46">
                  <c:v>-51.810237203495703</c:v>
                </c:pt>
                <c:pt idx="47">
                  <c:v>-151.86011031569001</c:v>
                </c:pt>
                <c:pt idx="48">
                  <c:v>-209.42250765139701</c:v>
                </c:pt>
                <c:pt idx="49">
                  <c:v>-202.481720821577</c:v>
                </c:pt>
                <c:pt idx="50">
                  <c:v>-227.02516920473701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-132.88689672553099</c:v>
                </c:pt>
                <c:pt idx="54">
                  <c:v>-113.394441159077</c:v>
                </c:pt>
                <c:pt idx="55">
                  <c:v>-111.82142911894999</c:v>
                </c:pt>
                <c:pt idx="56">
                  <c:v>-81.725628067091293</c:v>
                </c:pt>
                <c:pt idx="57">
                  <c:v>-94.092747163411502</c:v>
                </c:pt>
                <c:pt idx="58">
                  <c:v>-88.579994548923594</c:v>
                </c:pt>
                <c:pt idx="59">
                  <c:v>-22.731106612685402</c:v>
                </c:pt>
                <c:pt idx="60">
                  <c:v>-39.971826025708602</c:v>
                </c:pt>
                <c:pt idx="61">
                  <c:v>-27.478975161353599</c:v>
                </c:pt>
                <c:pt idx="62">
                  <c:v>10.166177908113299</c:v>
                </c:pt>
                <c:pt idx="63">
                  <c:v>-46.740379092475401</c:v>
                </c:pt>
                <c:pt idx="64">
                  <c:v>-108.29694323144</c:v>
                </c:pt>
                <c:pt idx="65">
                  <c:v>-128.48246476564901</c:v>
                </c:pt>
                <c:pt idx="66">
                  <c:v>-151.69703465523301</c:v>
                </c:pt>
                <c:pt idx="67">
                  <c:v>-202.16404886561901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-330.68322079430698</c:v>
                </c:pt>
                <c:pt idx="71">
                  <c:v>-280.046108906092</c:v>
                </c:pt>
                <c:pt idx="72">
                  <c:v>-185.00709358112101</c:v>
                </c:pt>
                <c:pt idx="73">
                  <c:v>-158.462051339037</c:v>
                </c:pt>
                <c:pt idx="74">
                  <c:v>-131.01885570931401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-91.296017920829996</c:v>
                </c:pt>
                <c:pt idx="80">
                  <c:v>-68.815026462681004</c:v>
                </c:pt>
                <c:pt idx="81">
                  <c:v>-69.596235579842102</c:v>
                </c:pt>
                <c:pt idx="82">
                  <c:v>-79.968647834741006</c:v>
                </c:pt>
                <c:pt idx="83">
                  <c:v>-72.148382801919098</c:v>
                </c:pt>
                <c:pt idx="84">
                  <c:v>-4.3998497612276504</c:v>
                </c:pt>
                <c:pt idx="85">
                  <c:v>30.990765377993299</c:v>
                </c:pt>
                <c:pt idx="86">
                  <c:v>22.3631406427107</c:v>
                </c:pt>
                <c:pt idx="87">
                  <c:v>42.937611408199501</c:v>
                </c:pt>
                <c:pt idx="88">
                  <c:v>47.809365809516599</c:v>
                </c:pt>
                <c:pt idx="89">
                  <c:v>38.062283737024103</c:v>
                </c:pt>
                <c:pt idx="90">
                  <c:v>17.347307553306699</c:v>
                </c:pt>
                <c:pt idx="91">
                  <c:v>-8.2383715685982608</c:v>
                </c:pt>
                <c:pt idx="92">
                  <c:v>-6.8078040680778402</c:v>
                </c:pt>
                <c:pt idx="93">
                  <c:v>85.680119581464595</c:v>
                </c:pt>
                <c:pt idx="94">
                  <c:v>102.74421654022601</c:v>
                </c:pt>
                <c:pt idx="95">
                  <c:v>94.100615273253695</c:v>
                </c:pt>
                <c:pt idx="96">
                  <c:v>71.412392523533796</c:v>
                </c:pt>
                <c:pt idx="97">
                  <c:v>46.583193891485102</c:v>
                </c:pt>
                <c:pt idx="98">
                  <c:v>15.667718191377499</c:v>
                </c:pt>
                <c:pt idx="99">
                  <c:v>25.160802118804099</c:v>
                </c:pt>
                <c:pt idx="100">
                  <c:v>38.466466774301303</c:v>
                </c:pt>
                <c:pt idx="101">
                  <c:v>2.9697584498447598</c:v>
                </c:pt>
                <c:pt idx="102">
                  <c:v>7.5244544770505701</c:v>
                </c:pt>
                <c:pt idx="103">
                  <c:v>-111.563124870716</c:v>
                </c:pt>
                <c:pt idx="104">
                  <c:v>-129.87012987012901</c:v>
                </c:pt>
                <c:pt idx="105">
                  <c:v>-114.630650273554</c:v>
                </c:pt>
                <c:pt idx="106">
                  <c:v>-81.296992481202395</c:v>
                </c:pt>
                <c:pt idx="107">
                  <c:v>-49.580838323352602</c:v>
                </c:pt>
                <c:pt idx="108">
                  <c:v>-60.548573235317498</c:v>
                </c:pt>
                <c:pt idx="109">
                  <c:v>-116.379310344827</c:v>
                </c:pt>
                <c:pt idx="110">
                  <c:v>-94.375857338819898</c:v>
                </c:pt>
                <c:pt idx="111">
                  <c:v>-162.54180602006701</c:v>
                </c:pt>
                <c:pt idx="112">
                  <c:v>-182.09903277031799</c:v>
                </c:pt>
                <c:pt idx="113">
                  <c:v>-180.032206119162</c:v>
                </c:pt>
                <c:pt idx="114">
                  <c:v>-93.065062573463393</c:v>
                </c:pt>
                <c:pt idx="115">
                  <c:v>-79.572277678240795</c:v>
                </c:pt>
                <c:pt idx="116">
                  <c:v>-80.698981383911899</c:v>
                </c:pt>
                <c:pt idx="117">
                  <c:v>-32.480044040737297</c:v>
                </c:pt>
                <c:pt idx="118">
                  <c:v>-28.3627124027315</c:v>
                </c:pt>
                <c:pt idx="119">
                  <c:v>-22.325261892495501</c:v>
                </c:pt>
                <c:pt idx="120">
                  <c:v>-34.548650921042302</c:v>
                </c:pt>
                <c:pt idx="121">
                  <c:v>40.302267002518299</c:v>
                </c:pt>
                <c:pt idx="122">
                  <c:v>68.337975858867694</c:v>
                </c:pt>
                <c:pt idx="123">
                  <c:v>56.9434416365822</c:v>
                </c:pt>
                <c:pt idx="124">
                  <c:v>87.411598302687196</c:v>
                </c:pt>
                <c:pt idx="125">
                  <c:v>96.479195244627107</c:v>
                </c:pt>
                <c:pt idx="126">
                  <c:v>77.869605142332404</c:v>
                </c:pt>
                <c:pt idx="127">
                  <c:v>75.112692763937304</c:v>
                </c:pt>
                <c:pt idx="128">
                  <c:v>65.476190476191107</c:v>
                </c:pt>
                <c:pt idx="129">
                  <c:v>54.408297972654701</c:v>
                </c:pt>
                <c:pt idx="130">
                  <c:v>68.6730506155954</c:v>
                </c:pt>
                <c:pt idx="131">
                  <c:v>44.368438553987502</c:v>
                </c:pt>
                <c:pt idx="132">
                  <c:v>24.356869184455199</c:v>
                </c:pt>
                <c:pt idx="133">
                  <c:v>33.658605572055002</c:v>
                </c:pt>
                <c:pt idx="134">
                  <c:v>-44.086911944476</c:v>
                </c:pt>
                <c:pt idx="135">
                  <c:v>-214.07795229784799</c:v>
                </c:pt>
                <c:pt idx="136">
                  <c:v>-171.33856012601601</c:v>
                </c:pt>
                <c:pt idx="137">
                  <c:v>-190.39790544037399</c:v>
                </c:pt>
                <c:pt idx="138">
                  <c:v>-81.635022934447505</c:v>
                </c:pt>
                <c:pt idx="139">
                  <c:v>-57.769487309929602</c:v>
                </c:pt>
                <c:pt idx="140">
                  <c:v>-34.217877094972103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20.496028136558699</c:v>
                </c:pt>
                <c:pt idx="145">
                  <c:v>68.602888868269105</c:v>
                </c:pt>
                <c:pt idx="146">
                  <c:v>139.548782309876</c:v>
                </c:pt>
                <c:pt idx="147">
                  <c:v>222.76595166245201</c:v>
                </c:pt>
                <c:pt idx="148">
                  <c:v>217.61960326721101</c:v>
                </c:pt>
                <c:pt idx="149">
                  <c:v>215.14587212911201</c:v>
                </c:pt>
                <c:pt idx="150">
                  <c:v>191.56931065109001</c:v>
                </c:pt>
                <c:pt idx="151">
                  <c:v>175.53414327607899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90.697767624544596</c:v>
                </c:pt>
                <c:pt idx="155">
                  <c:v>88.960025292944096</c:v>
                </c:pt>
                <c:pt idx="156">
                  <c:v>107.86888434977099</c:v>
                </c:pt>
                <c:pt idx="157">
                  <c:v>116.047988428884</c:v>
                </c:pt>
                <c:pt idx="158">
                  <c:v>91.932954522311306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-62.195199189308703</c:v>
                </c:pt>
                <c:pt idx="162">
                  <c:v>-65.182829888712106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22.925449958517401</c:v>
                </c:pt>
                <c:pt idx="166">
                  <c:v>19.9879771565978</c:v>
                </c:pt>
                <c:pt idx="167">
                  <c:v>5.5350180797119997</c:v>
                </c:pt>
                <c:pt idx="168">
                  <c:v>19.243104554201501</c:v>
                </c:pt>
                <c:pt idx="169">
                  <c:v>-235.69719025605701</c:v>
                </c:pt>
                <c:pt idx="170">
                  <c:v>-212.67609261119199</c:v>
                </c:pt>
                <c:pt idx="171">
                  <c:v>-169.15191053122101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-75.718790576887699</c:v>
                </c:pt>
                <c:pt idx="176">
                  <c:v>-121.205439176773</c:v>
                </c:pt>
                <c:pt idx="177">
                  <c:v>-152.51580728470901</c:v>
                </c:pt>
                <c:pt idx="178">
                  <c:v>-132.481816569096</c:v>
                </c:pt>
                <c:pt idx="179">
                  <c:v>-116.37101756243899</c:v>
                </c:pt>
                <c:pt idx="180">
                  <c:v>-81.735014658612897</c:v>
                </c:pt>
                <c:pt idx="181">
                  <c:v>-57.121582810339397</c:v>
                </c:pt>
                <c:pt idx="182">
                  <c:v>-34.860302464389001</c:v>
                </c:pt>
                <c:pt idx="183">
                  <c:v>-19.009975531714499</c:v>
                </c:pt>
                <c:pt idx="184">
                  <c:v>-3.2411499768491199</c:v>
                </c:pt>
                <c:pt idx="185">
                  <c:v>-10.792249202844999</c:v>
                </c:pt>
                <c:pt idx="186">
                  <c:v>-55.087127599775002</c:v>
                </c:pt>
                <c:pt idx="187">
                  <c:v>-25.310483123536599</c:v>
                </c:pt>
                <c:pt idx="188">
                  <c:v>14.295676429567701</c:v>
                </c:pt>
                <c:pt idx="189">
                  <c:v>-12.466527149575301</c:v>
                </c:pt>
                <c:pt idx="190">
                  <c:v>42.774895470764299</c:v>
                </c:pt>
                <c:pt idx="191">
                  <c:v>62.672306753371998</c:v>
                </c:pt>
                <c:pt idx="192">
                  <c:v>86.286273774555895</c:v>
                </c:pt>
                <c:pt idx="193">
                  <c:v>82.117239673509999</c:v>
                </c:pt>
                <c:pt idx="194">
                  <c:v>-108.569034150429</c:v>
                </c:pt>
                <c:pt idx="195">
                  <c:v>-183.36369156041201</c:v>
                </c:pt>
                <c:pt idx="196">
                  <c:v>-226.75860400411199</c:v>
                </c:pt>
                <c:pt idx="197">
                  <c:v>-220.03233505273701</c:v>
                </c:pt>
                <c:pt idx="198">
                  <c:v>-184.864316733902</c:v>
                </c:pt>
                <c:pt idx="199">
                  <c:v>-132.72423617251201</c:v>
                </c:pt>
                <c:pt idx="200">
                  <c:v>-96.453900709219894</c:v>
                </c:pt>
                <c:pt idx="201">
                  <c:v>-80.547516881216197</c:v>
                </c:pt>
                <c:pt idx="202">
                  <c:v>-67.527901425714205</c:v>
                </c:pt>
                <c:pt idx="203">
                  <c:v>-60.469824871862301</c:v>
                </c:pt>
                <c:pt idx="204">
                  <c:v>-58.635703918722903</c:v>
                </c:pt>
                <c:pt idx="205">
                  <c:v>-60.037986236156001</c:v>
                </c:pt>
                <c:pt idx="206">
                  <c:v>-75.496471360577601</c:v>
                </c:pt>
                <c:pt idx="207">
                  <c:v>-90.7228563067018</c:v>
                </c:pt>
                <c:pt idx="208">
                  <c:v>-94.092306075809802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-78.215330204719905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-97.191927528542905</c:v>
                </c:pt>
                <c:pt idx="216">
                  <c:v>-107.242074818281</c:v>
                </c:pt>
                <c:pt idx="217">
                  <c:v>-60.273170017211001</c:v>
                </c:pt>
                <c:pt idx="218">
                  <c:v>-43.486015981734802</c:v>
                </c:pt>
                <c:pt idx="219">
                  <c:v>-22.5844134171438</c:v>
                </c:pt>
                <c:pt idx="220">
                  <c:v>-4.3556870479953398</c:v>
                </c:pt>
                <c:pt idx="221">
                  <c:v>-15.5367231638413</c:v>
                </c:pt>
                <c:pt idx="222">
                  <c:v>-5.7588075880759897</c:v>
                </c:pt>
                <c:pt idx="223">
                  <c:v>4.6838407494139904</c:v>
                </c:pt>
                <c:pt idx="224">
                  <c:v>23.908165026756599</c:v>
                </c:pt>
                <c:pt idx="225">
                  <c:v>-83.093732029902696</c:v>
                </c:pt>
                <c:pt idx="226">
                  <c:v>-124.856815578463</c:v>
                </c:pt>
                <c:pt idx="227">
                  <c:v>-161.77685052375301</c:v>
                </c:pt>
                <c:pt idx="228">
                  <c:v>-174.34008594229499</c:v>
                </c:pt>
                <c:pt idx="229">
                  <c:v>-206.443129520052</c:v>
                </c:pt>
                <c:pt idx="230">
                  <c:v>-200.73508623126901</c:v>
                </c:pt>
                <c:pt idx="231">
                  <c:v>-187.592631801821</c:v>
                </c:pt>
                <c:pt idx="232">
                  <c:v>-156.94753315212901</c:v>
                </c:pt>
                <c:pt idx="233">
                  <c:v>-119.40986629783301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-93.307153833020294</c:v>
                </c:pt>
                <c:pt idx="241">
                  <c:v>-96.689374925301706</c:v>
                </c:pt>
                <c:pt idx="242">
                  <c:v>-102.55669043489399</c:v>
                </c:pt>
                <c:pt idx="243">
                  <c:v>-85.578446909666994</c:v>
                </c:pt>
                <c:pt idx="244">
                  <c:v>-112.45658499952999</c:v>
                </c:pt>
                <c:pt idx="245">
                  <c:v>-129.86468458166499</c:v>
                </c:pt>
                <c:pt idx="246">
                  <c:v>-93.054454539910694</c:v>
                </c:pt>
                <c:pt idx="247">
                  <c:v>-134.920634920634</c:v>
                </c:pt>
                <c:pt idx="248">
                  <c:v>-139.26630434782501</c:v>
                </c:pt>
                <c:pt idx="249">
                  <c:v>-97.015650821424799</c:v>
                </c:pt>
                <c:pt idx="250">
                  <c:v>-78.461777019692605</c:v>
                </c:pt>
                <c:pt idx="251">
                  <c:v>-80.286965237115098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-94.638327648035897</c:v>
                </c:pt>
                <c:pt idx="255">
                  <c:v>-82.789507357645903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726960"/>
        <c:axId val="1770728736"/>
      </c:lineChart>
      <c:dateAx>
        <c:axId val="17707269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28736"/>
        <c:crosses val="autoZero"/>
        <c:auto val="1"/>
        <c:lblOffset val="100"/>
        <c:baseTimeUnit val="days"/>
      </c:dateAx>
      <c:valAx>
        <c:axId val="17707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2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70.947152719363999</c:v>
                </c:pt>
                <c:pt idx="2">
                  <c:v>72.484182660833298</c:v>
                </c:pt>
                <c:pt idx="3">
                  <c:v>61.479688755903403</c:v>
                </c:pt>
                <c:pt idx="4">
                  <c:v>61.479688755903403</c:v>
                </c:pt>
                <c:pt idx="5">
                  <c:v>66.699926499246899</c:v>
                </c:pt>
                <c:pt idx="6">
                  <c:v>70.514185950778199</c:v>
                </c:pt>
                <c:pt idx="7">
                  <c:v>71.970811387018401</c:v>
                </c:pt>
                <c:pt idx="8">
                  <c:v>53.152659428986901</c:v>
                </c:pt>
                <c:pt idx="9">
                  <c:v>20.143172958937502</c:v>
                </c:pt>
                <c:pt idx="10">
                  <c:v>16.559387935908301</c:v>
                </c:pt>
                <c:pt idx="11">
                  <c:v>33.550518885563299</c:v>
                </c:pt>
                <c:pt idx="12">
                  <c:v>31.115473213212599</c:v>
                </c:pt>
                <c:pt idx="13">
                  <c:v>31.9387699862822</c:v>
                </c:pt>
                <c:pt idx="14">
                  <c:v>44.511695521282597</c:v>
                </c:pt>
                <c:pt idx="15">
                  <c:v>50.281439865321197</c:v>
                </c:pt>
                <c:pt idx="16">
                  <c:v>48.760389698170897</c:v>
                </c:pt>
                <c:pt idx="17">
                  <c:v>49.5516996776011</c:v>
                </c:pt>
                <c:pt idx="18">
                  <c:v>53.335165845138398</c:v>
                </c:pt>
                <c:pt idx="19">
                  <c:v>50.165138775235803</c:v>
                </c:pt>
                <c:pt idx="20">
                  <c:v>53.857035234727398</c:v>
                </c:pt>
                <c:pt idx="21">
                  <c:v>50.9228693914445</c:v>
                </c:pt>
                <c:pt idx="22">
                  <c:v>46.490420488955799</c:v>
                </c:pt>
                <c:pt idx="23">
                  <c:v>39.532029064962501</c:v>
                </c:pt>
                <c:pt idx="24">
                  <c:v>50.502308848328397</c:v>
                </c:pt>
                <c:pt idx="25">
                  <c:v>55.625400330889001</c:v>
                </c:pt>
                <c:pt idx="26">
                  <c:v>47.364169960166002</c:v>
                </c:pt>
                <c:pt idx="27">
                  <c:v>50.959143951671898</c:v>
                </c:pt>
                <c:pt idx="28">
                  <c:v>40.6523786306254</c:v>
                </c:pt>
                <c:pt idx="29">
                  <c:v>32.891213119115399</c:v>
                </c:pt>
                <c:pt idx="30">
                  <c:v>29.013787707182999</c:v>
                </c:pt>
                <c:pt idx="31">
                  <c:v>49.277584368691002</c:v>
                </c:pt>
                <c:pt idx="32">
                  <c:v>50.625420771696596</c:v>
                </c:pt>
                <c:pt idx="33">
                  <c:v>54.826749286619098</c:v>
                </c:pt>
                <c:pt idx="34">
                  <c:v>51.744649310699401</c:v>
                </c:pt>
                <c:pt idx="35">
                  <c:v>49.576995328583102</c:v>
                </c:pt>
                <c:pt idx="36">
                  <c:v>42.932528772355703</c:v>
                </c:pt>
                <c:pt idx="37">
                  <c:v>46.867789404724803</c:v>
                </c:pt>
                <c:pt idx="38">
                  <c:v>46.867789404724903</c:v>
                </c:pt>
                <c:pt idx="39">
                  <c:v>46.867789404724903</c:v>
                </c:pt>
                <c:pt idx="40">
                  <c:v>50.482648629175401</c:v>
                </c:pt>
                <c:pt idx="41">
                  <c:v>74.112706385514699</c:v>
                </c:pt>
                <c:pt idx="42">
                  <c:v>74.319912030289302</c:v>
                </c:pt>
                <c:pt idx="43">
                  <c:v>74.319912030289302</c:v>
                </c:pt>
                <c:pt idx="44">
                  <c:v>74.319912030289302</c:v>
                </c:pt>
                <c:pt idx="45">
                  <c:v>38.806505415984098</c:v>
                </c:pt>
                <c:pt idx="46">
                  <c:v>28.945263312489299</c:v>
                </c:pt>
                <c:pt idx="47">
                  <c:v>35.859920811644898</c:v>
                </c:pt>
                <c:pt idx="48">
                  <c:v>23.296484774228698</c:v>
                </c:pt>
                <c:pt idx="49">
                  <c:v>19.343304880482201</c:v>
                </c:pt>
                <c:pt idx="50">
                  <c:v>17.684886306330402</c:v>
                </c:pt>
                <c:pt idx="51">
                  <c:v>31.4069748768617</c:v>
                </c:pt>
                <c:pt idx="52">
                  <c:v>39.568781230020598</c:v>
                </c:pt>
                <c:pt idx="53">
                  <c:v>30.836176393504299</c:v>
                </c:pt>
                <c:pt idx="54">
                  <c:v>31.1836002971732</c:v>
                </c:pt>
                <c:pt idx="55">
                  <c:v>25.503982737476399</c:v>
                </c:pt>
                <c:pt idx="56">
                  <c:v>42.534840358595098</c:v>
                </c:pt>
                <c:pt idx="57">
                  <c:v>36.477124259637499</c:v>
                </c:pt>
                <c:pt idx="58">
                  <c:v>40.0964743098586</c:v>
                </c:pt>
                <c:pt idx="59">
                  <c:v>51.835796897840098</c:v>
                </c:pt>
                <c:pt idx="60">
                  <c:v>46.735971202996502</c:v>
                </c:pt>
                <c:pt idx="61">
                  <c:v>57.8059239443594</c:v>
                </c:pt>
                <c:pt idx="62">
                  <c:v>52.501713128290703</c:v>
                </c:pt>
                <c:pt idx="63">
                  <c:v>38.796128904622897</c:v>
                </c:pt>
                <c:pt idx="64">
                  <c:v>35.820801664273901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26.944090382894501</c:v>
                </c:pt>
                <c:pt idx="68">
                  <c:v>33.997837619138799</c:v>
                </c:pt>
                <c:pt idx="69">
                  <c:v>17.094894362989201</c:v>
                </c:pt>
                <c:pt idx="70">
                  <c:v>10.972241048532601</c:v>
                </c:pt>
                <c:pt idx="71">
                  <c:v>10.427595181019299</c:v>
                </c:pt>
                <c:pt idx="72">
                  <c:v>26.1781251745318</c:v>
                </c:pt>
                <c:pt idx="73">
                  <c:v>22.098081532571801</c:v>
                </c:pt>
                <c:pt idx="74">
                  <c:v>21.599354096953501</c:v>
                </c:pt>
                <c:pt idx="75">
                  <c:v>32.102452544513604</c:v>
                </c:pt>
                <c:pt idx="76">
                  <c:v>20.465056992563301</c:v>
                </c:pt>
                <c:pt idx="77">
                  <c:v>25.270502664473899</c:v>
                </c:pt>
                <c:pt idx="78">
                  <c:v>28.747632774615798</c:v>
                </c:pt>
                <c:pt idx="79">
                  <c:v>30.0140169727642</c:v>
                </c:pt>
                <c:pt idx="80">
                  <c:v>38.326401422543498</c:v>
                </c:pt>
                <c:pt idx="81">
                  <c:v>35.085281843717098</c:v>
                </c:pt>
                <c:pt idx="82">
                  <c:v>31.075935447716098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59.631153970965897</c:v>
                </c:pt>
                <c:pt idx="86">
                  <c:v>58.444200314431697</c:v>
                </c:pt>
                <c:pt idx="87">
                  <c:v>58.444200314431697</c:v>
                </c:pt>
                <c:pt idx="88">
                  <c:v>54.969234003671097</c:v>
                </c:pt>
                <c:pt idx="89">
                  <c:v>52.374187012376701</c:v>
                </c:pt>
                <c:pt idx="90">
                  <c:v>46.0354243581925</c:v>
                </c:pt>
                <c:pt idx="91">
                  <c:v>39.176160074960201</c:v>
                </c:pt>
                <c:pt idx="92">
                  <c:v>40.510512953156599</c:v>
                </c:pt>
                <c:pt idx="93">
                  <c:v>61.784297626062298</c:v>
                </c:pt>
                <c:pt idx="94">
                  <c:v>61.489426320167603</c:v>
                </c:pt>
                <c:pt idx="95">
                  <c:v>63.901401195837003</c:v>
                </c:pt>
                <c:pt idx="96">
                  <c:v>56.352339624599203</c:v>
                </c:pt>
                <c:pt idx="97">
                  <c:v>51.808377311221903</c:v>
                </c:pt>
                <c:pt idx="98">
                  <c:v>42.876843903853398</c:v>
                </c:pt>
                <c:pt idx="99">
                  <c:v>54.412059428126597</c:v>
                </c:pt>
                <c:pt idx="100">
                  <c:v>53.128305870147997</c:v>
                </c:pt>
                <c:pt idx="101">
                  <c:v>48.157482521640397</c:v>
                </c:pt>
                <c:pt idx="102">
                  <c:v>48.532019772209097</c:v>
                </c:pt>
                <c:pt idx="103">
                  <c:v>35.402643536000902</c:v>
                </c:pt>
                <c:pt idx="104">
                  <c:v>35.402643536000902</c:v>
                </c:pt>
                <c:pt idx="105">
                  <c:v>35.402643536000902</c:v>
                </c:pt>
                <c:pt idx="106">
                  <c:v>39.535068936244301</c:v>
                </c:pt>
                <c:pt idx="107">
                  <c:v>49.720581202127498</c:v>
                </c:pt>
                <c:pt idx="108">
                  <c:v>43.431270217862597</c:v>
                </c:pt>
                <c:pt idx="109">
                  <c:v>30.103618844723002</c:v>
                </c:pt>
                <c:pt idx="110">
                  <c:v>46.516097696845797</c:v>
                </c:pt>
                <c:pt idx="111">
                  <c:v>29.190207386073901</c:v>
                </c:pt>
                <c:pt idx="112">
                  <c:v>28.868545669784101</c:v>
                </c:pt>
                <c:pt idx="113">
                  <c:v>24.465174132259499</c:v>
                </c:pt>
                <c:pt idx="114">
                  <c:v>47.7225836230228</c:v>
                </c:pt>
                <c:pt idx="115">
                  <c:v>45.840652874771202</c:v>
                </c:pt>
                <c:pt idx="116">
                  <c:v>40.901068161511397</c:v>
                </c:pt>
                <c:pt idx="117">
                  <c:v>52.087270235894898</c:v>
                </c:pt>
                <c:pt idx="118">
                  <c:v>50.933683410761297</c:v>
                </c:pt>
                <c:pt idx="119">
                  <c:v>53.056343444089897</c:v>
                </c:pt>
                <c:pt idx="120">
                  <c:v>51.210172223929398</c:v>
                </c:pt>
                <c:pt idx="121">
                  <c:v>57.431365205206902</c:v>
                </c:pt>
                <c:pt idx="122">
                  <c:v>58.793573794390902</c:v>
                </c:pt>
                <c:pt idx="123">
                  <c:v>56.677591316733803</c:v>
                </c:pt>
                <c:pt idx="124">
                  <c:v>64.194635464053206</c:v>
                </c:pt>
                <c:pt idx="125">
                  <c:v>67.184003623064697</c:v>
                </c:pt>
                <c:pt idx="126">
                  <c:v>48.726626863295103</c:v>
                </c:pt>
                <c:pt idx="127">
                  <c:v>55.633575047152803</c:v>
                </c:pt>
                <c:pt idx="128">
                  <c:v>52.252189368985398</c:v>
                </c:pt>
                <c:pt idx="129">
                  <c:v>50.711089837319101</c:v>
                </c:pt>
                <c:pt idx="130">
                  <c:v>57.106732803155097</c:v>
                </c:pt>
                <c:pt idx="131">
                  <c:v>50.622286796734599</c:v>
                </c:pt>
                <c:pt idx="132">
                  <c:v>47.210883629544199</c:v>
                </c:pt>
                <c:pt idx="133">
                  <c:v>48.558996501408402</c:v>
                </c:pt>
                <c:pt idx="134">
                  <c:v>37.846744395701499</c:v>
                </c:pt>
                <c:pt idx="135">
                  <c:v>24.122753127010402</c:v>
                </c:pt>
                <c:pt idx="136">
                  <c:v>37.887055477620002</c:v>
                </c:pt>
                <c:pt idx="137">
                  <c:v>33.966085696871602</c:v>
                </c:pt>
                <c:pt idx="138">
                  <c:v>49.2768170929387</c:v>
                </c:pt>
                <c:pt idx="139">
                  <c:v>44.830311225994002</c:v>
                </c:pt>
                <c:pt idx="140">
                  <c:v>51.348866136801597</c:v>
                </c:pt>
                <c:pt idx="141">
                  <c:v>63.550964170626301</c:v>
                </c:pt>
                <c:pt idx="142">
                  <c:v>61.436050256860199</c:v>
                </c:pt>
                <c:pt idx="143">
                  <c:v>51.033655688841399</c:v>
                </c:pt>
                <c:pt idx="144">
                  <c:v>52.377566264512403</c:v>
                </c:pt>
                <c:pt idx="145">
                  <c:v>66.873765586962307</c:v>
                </c:pt>
                <c:pt idx="146">
                  <c:v>66.873765586962307</c:v>
                </c:pt>
                <c:pt idx="147">
                  <c:v>75.158005811936107</c:v>
                </c:pt>
                <c:pt idx="148">
                  <c:v>76.605840412377702</c:v>
                </c:pt>
                <c:pt idx="149">
                  <c:v>79.580980309658997</c:v>
                </c:pt>
                <c:pt idx="150">
                  <c:v>82.953280875730997</c:v>
                </c:pt>
                <c:pt idx="151">
                  <c:v>86.154575820715607</c:v>
                </c:pt>
                <c:pt idx="152">
                  <c:v>83.119406955224306</c:v>
                </c:pt>
                <c:pt idx="153">
                  <c:v>84.401621638638403</c:v>
                </c:pt>
                <c:pt idx="154">
                  <c:v>59.865409008481002</c:v>
                </c:pt>
                <c:pt idx="155">
                  <c:v>65.276385516263701</c:v>
                </c:pt>
                <c:pt idx="156">
                  <c:v>73.398580728954201</c:v>
                </c:pt>
                <c:pt idx="157">
                  <c:v>69.928901671853595</c:v>
                </c:pt>
                <c:pt idx="158">
                  <c:v>72.226481419405502</c:v>
                </c:pt>
                <c:pt idx="159">
                  <c:v>54.844215462602101</c:v>
                </c:pt>
                <c:pt idx="160">
                  <c:v>39.820385511152502</c:v>
                </c:pt>
                <c:pt idx="161">
                  <c:v>28.567270050383801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57.325833634488703</c:v>
                </c:pt>
                <c:pt idx="165">
                  <c:v>52.879249060169101</c:v>
                </c:pt>
                <c:pt idx="166">
                  <c:v>57.819087015605497</c:v>
                </c:pt>
                <c:pt idx="167">
                  <c:v>52.295254635303202</c:v>
                </c:pt>
                <c:pt idx="168">
                  <c:v>57.966585180855297</c:v>
                </c:pt>
                <c:pt idx="169">
                  <c:v>32.714652823763601</c:v>
                </c:pt>
                <c:pt idx="170">
                  <c:v>27.477733687807</c:v>
                </c:pt>
                <c:pt idx="171">
                  <c:v>31.977020478887798</c:v>
                </c:pt>
                <c:pt idx="172">
                  <c:v>36.819064513186099</c:v>
                </c:pt>
                <c:pt idx="173">
                  <c:v>40.133521063363801</c:v>
                </c:pt>
                <c:pt idx="174">
                  <c:v>48.980707349935898</c:v>
                </c:pt>
                <c:pt idx="175">
                  <c:v>36.6983908163756</c:v>
                </c:pt>
                <c:pt idx="176">
                  <c:v>34.126796092907803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31.097436960029899</c:v>
                </c:pt>
                <c:pt idx="180">
                  <c:v>42.930015103319001</c:v>
                </c:pt>
                <c:pt idx="181">
                  <c:v>45.652171055461103</c:v>
                </c:pt>
                <c:pt idx="182">
                  <c:v>44.550326308370998</c:v>
                </c:pt>
                <c:pt idx="183">
                  <c:v>55.258894286003198</c:v>
                </c:pt>
                <c:pt idx="184">
                  <c:v>57.777098023583399</c:v>
                </c:pt>
                <c:pt idx="185">
                  <c:v>50.100791424439002</c:v>
                </c:pt>
                <c:pt idx="186">
                  <c:v>39.126456760792401</c:v>
                </c:pt>
                <c:pt idx="187">
                  <c:v>49.906656440211101</c:v>
                </c:pt>
                <c:pt idx="188">
                  <c:v>51.473214738094498</c:v>
                </c:pt>
                <c:pt idx="189">
                  <c:v>43.264925768626199</c:v>
                </c:pt>
                <c:pt idx="190">
                  <c:v>57.083941915129998</c:v>
                </c:pt>
                <c:pt idx="191">
                  <c:v>53.693315106750198</c:v>
                </c:pt>
                <c:pt idx="192">
                  <c:v>59.080882165143997</c:v>
                </c:pt>
                <c:pt idx="193">
                  <c:v>58.248624400182301</c:v>
                </c:pt>
                <c:pt idx="194">
                  <c:v>31.407710567977499</c:v>
                </c:pt>
                <c:pt idx="195">
                  <c:v>25.915277272785101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20.273563243043402</c:v>
                </c:pt>
                <c:pt idx="199">
                  <c:v>33.332458667926097</c:v>
                </c:pt>
                <c:pt idx="200">
                  <c:v>35.104077346957297</c:v>
                </c:pt>
                <c:pt idx="201">
                  <c:v>40.287601745011301</c:v>
                </c:pt>
                <c:pt idx="202">
                  <c:v>38.494033328752501</c:v>
                </c:pt>
                <c:pt idx="203">
                  <c:v>41.530860152625102</c:v>
                </c:pt>
                <c:pt idx="204">
                  <c:v>38.667106157619202</c:v>
                </c:pt>
                <c:pt idx="205">
                  <c:v>38.667106157619202</c:v>
                </c:pt>
                <c:pt idx="206">
                  <c:v>27.692994621249198</c:v>
                </c:pt>
                <c:pt idx="207">
                  <c:v>24.120109241881199</c:v>
                </c:pt>
                <c:pt idx="208">
                  <c:v>22.158189227068998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39.431282260776698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34.630322266927102</c:v>
                </c:pt>
                <c:pt idx="216">
                  <c:v>31.548668563203702</c:v>
                </c:pt>
                <c:pt idx="217">
                  <c:v>46.8704079488937</c:v>
                </c:pt>
                <c:pt idx="218">
                  <c:v>44.106121337743403</c:v>
                </c:pt>
                <c:pt idx="219">
                  <c:v>56.560113019032698</c:v>
                </c:pt>
                <c:pt idx="220">
                  <c:v>51.232900214511403</c:v>
                </c:pt>
                <c:pt idx="221">
                  <c:v>46.622152140794498</c:v>
                </c:pt>
                <c:pt idx="222">
                  <c:v>52.198711572764601</c:v>
                </c:pt>
                <c:pt idx="223">
                  <c:v>48.641495586823801</c:v>
                </c:pt>
                <c:pt idx="224">
                  <c:v>48.641495586823801</c:v>
                </c:pt>
                <c:pt idx="225">
                  <c:v>38.052619914151798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24.047161208201899</c:v>
                </c:pt>
                <c:pt idx="229">
                  <c:v>17.576566219339199</c:v>
                </c:pt>
                <c:pt idx="230">
                  <c:v>17.576566219339199</c:v>
                </c:pt>
                <c:pt idx="231">
                  <c:v>15.035080682428999</c:v>
                </c:pt>
                <c:pt idx="232">
                  <c:v>17.358602734085999</c:v>
                </c:pt>
                <c:pt idx="233">
                  <c:v>33.315252515745101</c:v>
                </c:pt>
                <c:pt idx="234">
                  <c:v>32.8223407976811</c:v>
                </c:pt>
                <c:pt idx="235">
                  <c:v>27.190275545222001</c:v>
                </c:pt>
                <c:pt idx="236">
                  <c:v>17.536165479753102</c:v>
                </c:pt>
                <c:pt idx="237">
                  <c:v>17.318770977923901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25.527061487936599</c:v>
                </c:pt>
                <c:pt idx="241">
                  <c:v>20.949828842847602</c:v>
                </c:pt>
                <c:pt idx="242">
                  <c:v>33.807766210717197</c:v>
                </c:pt>
                <c:pt idx="243">
                  <c:v>33.807766210717197</c:v>
                </c:pt>
                <c:pt idx="244">
                  <c:v>24.901985624447601</c:v>
                </c:pt>
                <c:pt idx="245">
                  <c:v>21.1820731676873</c:v>
                </c:pt>
                <c:pt idx="246">
                  <c:v>33.699727404749197</c:v>
                </c:pt>
                <c:pt idx="247">
                  <c:v>24.846424988563101</c:v>
                </c:pt>
                <c:pt idx="248">
                  <c:v>35.177690948044301</c:v>
                </c:pt>
                <c:pt idx="249">
                  <c:v>41.655790315978201</c:v>
                </c:pt>
                <c:pt idx="250">
                  <c:v>47.134630672985203</c:v>
                </c:pt>
                <c:pt idx="251">
                  <c:v>38.2335750063395</c:v>
                </c:pt>
                <c:pt idx="252">
                  <c:v>32.720840470649797</c:v>
                </c:pt>
                <c:pt idx="253">
                  <c:v>33.580294309011201</c:v>
                </c:pt>
                <c:pt idx="254">
                  <c:v>34.555645405940503</c:v>
                </c:pt>
                <c:pt idx="255">
                  <c:v>39.719321101867799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38.978975728767303</c:v>
                </c:pt>
                <c:pt idx="259">
                  <c:v>31.623737703754799</c:v>
                </c:pt>
                <c:pt idx="260">
                  <c:v>35.538500831926697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62576"/>
        <c:axId val="1770664624"/>
      </c:lineChart>
      <c:dateAx>
        <c:axId val="17706625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64624"/>
        <c:crosses val="autoZero"/>
        <c:auto val="1"/>
        <c:lblOffset val="100"/>
        <c:baseTimeUnit val="days"/>
      </c:dateAx>
      <c:valAx>
        <c:axId val="17706646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6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67.803230682472005</c:v>
                </c:pt>
                <c:pt idx="1">
                  <c:v>66.895825209586803</c:v>
                </c:pt>
                <c:pt idx="2">
                  <c:v>67.672355675060103</c:v>
                </c:pt>
                <c:pt idx="3">
                  <c:v>63.053170795093301</c:v>
                </c:pt>
                <c:pt idx="4">
                  <c:v>63.053170795093301</c:v>
                </c:pt>
                <c:pt idx="5">
                  <c:v>65.146304325912098</c:v>
                </c:pt>
                <c:pt idx="6">
                  <c:v>66.803401059400798</c:v>
                </c:pt>
                <c:pt idx="7">
                  <c:v>67.451498408088895</c:v>
                </c:pt>
                <c:pt idx="8">
                  <c:v>59.736410563997602</c:v>
                </c:pt>
                <c:pt idx="9">
                  <c:v>35.948435468020499</c:v>
                </c:pt>
                <c:pt idx="10">
                  <c:v>31.866430198562</c:v>
                </c:pt>
                <c:pt idx="11">
                  <c:v>40.786510080868901</c:v>
                </c:pt>
                <c:pt idx="12">
                  <c:v>38.976287975189003</c:v>
                </c:pt>
                <c:pt idx="13">
                  <c:v>39.390140149150199</c:v>
                </c:pt>
                <c:pt idx="14">
                  <c:v>45.820293305692999</c:v>
                </c:pt>
                <c:pt idx="15">
                  <c:v>48.9602655880811</c:v>
                </c:pt>
                <c:pt idx="16">
                  <c:v>48.186913219129501</c:v>
                </c:pt>
                <c:pt idx="17">
                  <c:v>48.5756935309781</c:v>
                </c:pt>
                <c:pt idx="18">
                  <c:v>50.380033868124301</c:v>
                </c:pt>
                <c:pt idx="19">
                  <c:v>49.041680221533497</c:v>
                </c:pt>
                <c:pt idx="20">
                  <c:v>50.670059666875702</c:v>
                </c:pt>
                <c:pt idx="21">
                  <c:v>49.533651667805998</c:v>
                </c:pt>
                <c:pt idx="22">
                  <c:v>47.8018293736896</c:v>
                </c:pt>
                <c:pt idx="23">
                  <c:v>44.873248238023599</c:v>
                </c:pt>
                <c:pt idx="24">
                  <c:v>49.1329081571618</c:v>
                </c:pt>
                <c:pt idx="25">
                  <c:v>51.341495260615197</c:v>
                </c:pt>
                <c:pt idx="26">
                  <c:v>48.093260775025001</c:v>
                </c:pt>
                <c:pt idx="27">
                  <c:v>49.547596722925299</c:v>
                </c:pt>
                <c:pt idx="28">
                  <c:v>45.207389516004902</c:v>
                </c:pt>
                <c:pt idx="29">
                  <c:v>41.310377731625898</c:v>
                </c:pt>
                <c:pt idx="30">
                  <c:v>39.130778189470199</c:v>
                </c:pt>
                <c:pt idx="31">
                  <c:v>47.753936162973801</c:v>
                </c:pt>
                <c:pt idx="32">
                  <c:v>48.399218422324701</c:v>
                </c:pt>
                <c:pt idx="33">
                  <c:v>50.379220601024599</c:v>
                </c:pt>
                <c:pt idx="34">
                  <c:v>49.160342643201602</c:v>
                </c:pt>
                <c:pt idx="35">
                  <c:v>48.321002225547502</c:v>
                </c:pt>
                <c:pt idx="36">
                  <c:v>45.662309526222799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48.320602904828199</c:v>
                </c:pt>
                <c:pt idx="41">
                  <c:v>59.475892271686803</c:v>
                </c:pt>
                <c:pt idx="42">
                  <c:v>59.611958950214003</c:v>
                </c:pt>
                <c:pt idx="43">
                  <c:v>59.611958950214003</c:v>
                </c:pt>
                <c:pt idx="44">
                  <c:v>59.611958950214003</c:v>
                </c:pt>
                <c:pt idx="45">
                  <c:v>45.786921573370499</c:v>
                </c:pt>
                <c:pt idx="46">
                  <c:v>39.723893335660399</c:v>
                </c:pt>
                <c:pt idx="47">
                  <c:v>42.695483991460101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29.298662409178899</c:v>
                </c:pt>
                <c:pt idx="51">
                  <c:v>35.865038232280298</c:v>
                </c:pt>
                <c:pt idx="52">
                  <c:v>40.030388541817999</c:v>
                </c:pt>
                <c:pt idx="53">
                  <c:v>35.031934910378901</c:v>
                </c:pt>
                <c:pt idx="54">
                  <c:v>35.202785588053104</c:v>
                </c:pt>
                <c:pt idx="55">
                  <c:v>31.7824236458471</c:v>
                </c:pt>
                <c:pt idx="56">
                  <c:v>40.470161286538598</c:v>
                </c:pt>
                <c:pt idx="57">
                  <c:v>37.286108734867199</c:v>
                </c:pt>
                <c:pt idx="58">
                  <c:v>39.160594903021703</c:v>
                </c:pt>
                <c:pt idx="59">
                  <c:v>45.583152182705398</c:v>
                </c:pt>
                <c:pt idx="60">
                  <c:v>43.237134747763399</c:v>
                </c:pt>
                <c:pt idx="61">
                  <c:v>49.6196868614037</c:v>
                </c:pt>
                <c:pt idx="62">
                  <c:v>47.236379236810997</c:v>
                </c:pt>
                <c:pt idx="63">
                  <c:v>40.348952788602503</c:v>
                </c:pt>
                <c:pt idx="64">
                  <c:v>38.6919829103526</c:v>
                </c:pt>
                <c:pt idx="65">
                  <c:v>38.129885893760203</c:v>
                </c:pt>
                <c:pt idx="66">
                  <c:v>35.108860345464599</c:v>
                </c:pt>
                <c:pt idx="67">
                  <c:v>33.714125911898797</c:v>
                </c:pt>
                <c:pt idx="68">
                  <c:v>36.757939208679097</c:v>
                </c:pt>
                <c:pt idx="69">
                  <c:v>25.631783853876101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27.821758671948199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30.529018524467201</c:v>
                </c:pt>
                <c:pt idx="76">
                  <c:v>23.524526708232099</c:v>
                </c:pt>
                <c:pt idx="77">
                  <c:v>26.293578244181901</c:v>
                </c:pt>
                <c:pt idx="78">
                  <c:v>28.2310235804804</c:v>
                </c:pt>
                <c:pt idx="79">
                  <c:v>28.901904631498802</c:v>
                </c:pt>
                <c:pt idx="80">
                  <c:v>33.268450460522203</c:v>
                </c:pt>
                <c:pt idx="81">
                  <c:v>31.863481571113201</c:v>
                </c:pt>
                <c:pt idx="82">
                  <c:v>30.074822926546599</c:v>
                </c:pt>
                <c:pt idx="83">
                  <c:v>34.281417825656497</c:v>
                </c:pt>
                <c:pt idx="84">
                  <c:v>47.582200479771899</c:v>
                </c:pt>
                <c:pt idx="85">
                  <c:v>46.857869401032801</c:v>
                </c:pt>
                <c:pt idx="86">
                  <c:v>46.401454176966297</c:v>
                </c:pt>
                <c:pt idx="87">
                  <c:v>46.401454176966297</c:v>
                </c:pt>
                <c:pt idx="88">
                  <c:v>45.209783737961999</c:v>
                </c:pt>
                <c:pt idx="89">
                  <c:v>44.333957951368603</c:v>
                </c:pt>
                <c:pt idx="90">
                  <c:v>42.136269753345502</c:v>
                </c:pt>
                <c:pt idx="91">
                  <c:v>39.520167493365797</c:v>
                </c:pt>
                <c:pt idx="92">
                  <c:v>40.037490049402102</c:v>
                </c:pt>
                <c:pt idx="93">
                  <c:v>50.045915982805099</c:v>
                </c:pt>
                <c:pt idx="94">
                  <c:v>49.942729293403097</c:v>
                </c:pt>
                <c:pt idx="95">
                  <c:v>51.241904428987098</c:v>
                </c:pt>
                <c:pt idx="96">
                  <c:v>48.744153197945202</c:v>
                </c:pt>
                <c:pt idx="97">
                  <c:v>47.1684810834724</c:v>
                </c:pt>
                <c:pt idx="98">
                  <c:v>43.792778607840702</c:v>
                </c:pt>
                <c:pt idx="99">
                  <c:v>48.760995539197403</c:v>
                </c:pt>
                <c:pt idx="100">
                  <c:v>48.289539110417302</c:v>
                </c:pt>
                <c:pt idx="101">
                  <c:v>46.474847132835102</c:v>
                </c:pt>
                <c:pt idx="102">
                  <c:v>46.618869865614101</c:v>
                </c:pt>
                <c:pt idx="103">
                  <c:v>41.347109668206201</c:v>
                </c:pt>
                <c:pt idx="104">
                  <c:v>41.347109668206201</c:v>
                </c:pt>
                <c:pt idx="105">
                  <c:v>41.347109668206201</c:v>
                </c:pt>
                <c:pt idx="106">
                  <c:v>42.636048707167703</c:v>
                </c:pt>
                <c:pt idx="107">
                  <c:v>46.098502861084398</c:v>
                </c:pt>
                <c:pt idx="108">
                  <c:v>43.991464180660202</c:v>
                </c:pt>
                <c:pt idx="109">
                  <c:v>38.3311166502506</c:v>
                </c:pt>
                <c:pt idx="110">
                  <c:v>44.878039577135397</c:v>
                </c:pt>
                <c:pt idx="111">
                  <c:v>35.968253458551203</c:v>
                </c:pt>
                <c:pt idx="112">
                  <c:v>35.772144041474398</c:v>
                </c:pt>
                <c:pt idx="113">
                  <c:v>33.054905663118497</c:v>
                </c:pt>
                <c:pt idx="114">
                  <c:v>44.421150648742298</c:v>
                </c:pt>
                <c:pt idx="115">
                  <c:v>43.5119014087363</c:v>
                </c:pt>
                <c:pt idx="116">
                  <c:v>41.131854976550201</c:v>
                </c:pt>
                <c:pt idx="117">
                  <c:v>46.936832402582503</c:v>
                </c:pt>
                <c:pt idx="118">
                  <c:v>46.4311133112109</c:v>
                </c:pt>
                <c:pt idx="119">
                  <c:v>47.497219844401897</c:v>
                </c:pt>
                <c:pt idx="120">
                  <c:v>46.781052327728297</c:v>
                </c:pt>
                <c:pt idx="121">
                  <c:v>49.720236749810603</c:v>
                </c:pt>
                <c:pt idx="122">
                  <c:v>50.3761153821306</c:v>
                </c:pt>
                <c:pt idx="123">
                  <c:v>49.678234827231996</c:v>
                </c:pt>
                <c:pt idx="124">
                  <c:v>53.171423675495603</c:v>
                </c:pt>
                <c:pt idx="125">
                  <c:v>54.695493279282402</c:v>
                </c:pt>
                <c:pt idx="126">
                  <c:v>48.134620489062598</c:v>
                </c:pt>
                <c:pt idx="127">
                  <c:v>51.1967554639727</c:v>
                </c:pt>
                <c:pt idx="128">
                  <c:v>49.890587024510303</c:v>
                </c:pt>
                <c:pt idx="129">
                  <c:v>49.309957291702098</c:v>
                </c:pt>
                <c:pt idx="130">
                  <c:v>51.921164743012</c:v>
                </c:pt>
                <c:pt idx="131">
                  <c:v>49.593207839453903</c:v>
                </c:pt>
                <c:pt idx="132">
                  <c:v>48.320567216155297</c:v>
                </c:pt>
                <c:pt idx="133">
                  <c:v>48.792285169552699</c:v>
                </c:pt>
                <c:pt idx="134">
                  <c:v>44.625017862647603</c:v>
                </c:pt>
                <c:pt idx="135">
                  <c:v>37.084906480807398</c:v>
                </c:pt>
                <c:pt idx="136">
                  <c:v>42.559773510923101</c:v>
                </c:pt>
                <c:pt idx="137">
                  <c:v>40.490059258676098</c:v>
                </c:pt>
                <c:pt idx="138">
                  <c:v>47.3795950429312</c:v>
                </c:pt>
                <c:pt idx="139">
                  <c:v>45.308334854320599</c:v>
                </c:pt>
                <c:pt idx="140">
                  <c:v>48.4001383533978</c:v>
                </c:pt>
                <c:pt idx="141">
                  <c:v>55.046577929513603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50.291209940382302</c:v>
                </c:pt>
                <c:pt idx="145">
                  <c:v>58.089682840528198</c:v>
                </c:pt>
                <c:pt idx="146">
                  <c:v>58.089682840528297</c:v>
                </c:pt>
                <c:pt idx="147">
                  <c:v>63.443251596567102</c:v>
                </c:pt>
                <c:pt idx="148">
                  <c:v>64.479746746805702</c:v>
                </c:pt>
                <c:pt idx="149">
                  <c:v>66.661113584352407</c:v>
                </c:pt>
                <c:pt idx="150">
                  <c:v>69.362744007382801</c:v>
                </c:pt>
                <c:pt idx="151">
                  <c:v>72.267016560375097</c:v>
                </c:pt>
                <c:pt idx="152">
                  <c:v>71.057995433632001</c:v>
                </c:pt>
                <c:pt idx="153">
                  <c:v>72.0646099357227</c:v>
                </c:pt>
                <c:pt idx="154">
                  <c:v>61.423946385737601</c:v>
                </c:pt>
                <c:pt idx="155">
                  <c:v>64.050416226269604</c:v>
                </c:pt>
                <c:pt idx="156">
                  <c:v>68.529669568232293</c:v>
                </c:pt>
                <c:pt idx="157">
                  <c:v>66.897579367350701</c:v>
                </c:pt>
                <c:pt idx="158">
                  <c:v>68.123907089454306</c:v>
                </c:pt>
                <c:pt idx="159">
                  <c:v>59.660831035008499</c:v>
                </c:pt>
                <c:pt idx="160">
                  <c:v>50.569623417537301</c:v>
                </c:pt>
                <c:pt idx="161">
                  <c:v>42.061901651625497</c:v>
                </c:pt>
                <c:pt idx="162">
                  <c:v>42.455331639803902</c:v>
                </c:pt>
                <c:pt idx="163">
                  <c:v>39.697458914773698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56.167730713015601</c:v>
                </c:pt>
                <c:pt idx="167">
                  <c:v>53.132579038718198</c:v>
                </c:pt>
                <c:pt idx="168">
                  <c:v>56.216895898950803</c:v>
                </c:pt>
                <c:pt idx="169">
                  <c:v>40.315721896286199</c:v>
                </c:pt>
                <c:pt idx="170">
                  <c:v>36.182601396282898</c:v>
                </c:pt>
                <c:pt idx="171">
                  <c:v>38.584070603073897</c:v>
                </c:pt>
                <c:pt idx="172">
                  <c:v>41.110928946323199</c:v>
                </c:pt>
                <c:pt idx="173">
                  <c:v>42.800534250706498</c:v>
                </c:pt>
                <c:pt idx="174">
                  <c:v>47.404981747796697</c:v>
                </c:pt>
                <c:pt idx="175">
                  <c:v>40.576692650640403</c:v>
                </c:pt>
                <c:pt idx="176">
                  <c:v>39.0177166275217</c:v>
                </c:pt>
                <c:pt idx="177">
                  <c:v>34.559675433738697</c:v>
                </c:pt>
                <c:pt idx="178">
                  <c:v>35.752933369373302</c:v>
                </c:pt>
                <c:pt idx="179">
                  <c:v>36.377607571018203</c:v>
                </c:pt>
                <c:pt idx="180">
                  <c:v>41.856913416070299</c:v>
                </c:pt>
                <c:pt idx="181">
                  <c:v>43.174512869338301</c:v>
                </c:pt>
                <c:pt idx="182">
                  <c:v>42.711247596909999</c:v>
                </c:pt>
                <c:pt idx="183">
                  <c:v>47.834967612680202</c:v>
                </c:pt>
                <c:pt idx="184">
                  <c:v>49.131878106508701</c:v>
                </c:pt>
                <c:pt idx="185">
                  <c:v>46.242945060714298</c:v>
                </c:pt>
                <c:pt idx="186">
                  <c:v>41.488981290586203</c:v>
                </c:pt>
                <c:pt idx="187">
                  <c:v>46.478826513484599</c:v>
                </c:pt>
                <c:pt idx="188">
                  <c:v>47.235993877934803</c:v>
                </c:pt>
                <c:pt idx="189">
                  <c:v>43.768498174818397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51.878226762597002</c:v>
                </c:pt>
                <c:pt idx="193">
                  <c:v>51.561528830315901</c:v>
                </c:pt>
                <c:pt idx="194">
                  <c:v>38.425419615870602</c:v>
                </c:pt>
                <c:pt idx="195">
                  <c:v>34.674900456655401</c:v>
                </c:pt>
                <c:pt idx="196">
                  <c:v>31.970121247770901</c:v>
                </c:pt>
                <c:pt idx="197">
                  <c:v>29.150345072955201</c:v>
                </c:pt>
                <c:pt idx="198">
                  <c:v>29.851717156578701</c:v>
                </c:pt>
                <c:pt idx="199">
                  <c:v>35.837043566048102</c:v>
                </c:pt>
                <c:pt idx="200">
                  <c:v>36.668382308144999</c:v>
                </c:pt>
                <c:pt idx="201">
                  <c:v>39.0496729661537</c:v>
                </c:pt>
                <c:pt idx="202">
                  <c:v>38.274749396582997</c:v>
                </c:pt>
                <c:pt idx="203">
                  <c:v>39.566282268852397</c:v>
                </c:pt>
                <c:pt idx="204">
                  <c:v>38.452260615181203</c:v>
                </c:pt>
                <c:pt idx="205">
                  <c:v>38.452260615181203</c:v>
                </c:pt>
                <c:pt idx="206">
                  <c:v>33.793107610690903</c:v>
                </c:pt>
                <c:pt idx="207">
                  <c:v>31.9292050311035</c:v>
                </c:pt>
                <c:pt idx="208">
                  <c:v>30.851242897940899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31.296565789979599</c:v>
                </c:pt>
                <c:pt idx="212">
                  <c:v>36.264009902855904</c:v>
                </c:pt>
                <c:pt idx="213">
                  <c:v>35.823580934145603</c:v>
                </c:pt>
                <c:pt idx="214">
                  <c:v>39.265812318620299</c:v>
                </c:pt>
                <c:pt idx="215">
                  <c:v>34.921181569528798</c:v>
                </c:pt>
                <c:pt idx="216">
                  <c:v>33.633011504973602</c:v>
                </c:pt>
                <c:pt idx="217">
                  <c:v>40.228686604191601</c:v>
                </c:pt>
                <c:pt idx="218">
                  <c:v>39.221234683447697</c:v>
                </c:pt>
                <c:pt idx="219">
                  <c:v>45.3611637997655</c:v>
                </c:pt>
                <c:pt idx="220">
                  <c:v>43.469513146061502</c:v>
                </c:pt>
                <c:pt idx="221">
                  <c:v>41.780782036759597</c:v>
                </c:pt>
                <c:pt idx="222">
                  <c:v>44.366916110372202</c:v>
                </c:pt>
                <c:pt idx="223">
                  <c:v>43.129003390532802</c:v>
                </c:pt>
                <c:pt idx="224">
                  <c:v>43.129003390532802</c:v>
                </c:pt>
                <c:pt idx="225">
                  <c:v>39.3126088197168</c:v>
                </c:pt>
                <c:pt idx="226">
                  <c:v>35.045303769918497</c:v>
                </c:pt>
                <c:pt idx="227">
                  <c:v>34.347026652384798</c:v>
                </c:pt>
                <c:pt idx="228">
                  <c:v>32.598316444948502</c:v>
                </c:pt>
                <c:pt idx="229">
                  <c:v>28.531034750770399</c:v>
                </c:pt>
                <c:pt idx="230">
                  <c:v>28.531034750770399</c:v>
                </c:pt>
                <c:pt idx="231">
                  <c:v>26.744849480621699</c:v>
                </c:pt>
                <c:pt idx="232">
                  <c:v>27.558855686442602</c:v>
                </c:pt>
                <c:pt idx="233">
                  <c:v>33.525001127036496</c:v>
                </c:pt>
                <c:pt idx="234">
                  <c:v>33.327935729553602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25.474702336404501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28.245483990116099</c:v>
                </c:pt>
                <c:pt idx="241">
                  <c:v>25.921031475378999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27.619333577590801</c:v>
                </c:pt>
                <c:pt idx="245">
                  <c:v>25.651061616639399</c:v>
                </c:pt>
                <c:pt idx="246">
                  <c:v>31.358066064107501</c:v>
                </c:pt>
                <c:pt idx="247">
                  <c:v>27.056843557621399</c:v>
                </c:pt>
                <c:pt idx="248">
                  <c:v>32.2600998493484</c:v>
                </c:pt>
                <c:pt idx="249">
                  <c:v>35.680800997367001</c:v>
                </c:pt>
                <c:pt idx="250">
                  <c:v>38.646597799838602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32.815742864509801</c:v>
                </c:pt>
                <c:pt idx="254">
                  <c:v>33.247137756460504</c:v>
                </c:pt>
                <c:pt idx="255">
                  <c:v>35.477986267535996</c:v>
                </c:pt>
                <c:pt idx="256">
                  <c:v>31.814005380144401</c:v>
                </c:pt>
                <c:pt idx="257">
                  <c:v>29.746285599675002</c:v>
                </c:pt>
                <c:pt idx="258">
                  <c:v>35.398404301647602</c:v>
                </c:pt>
                <c:pt idx="259">
                  <c:v>32.165620986209198</c:v>
                </c:pt>
                <c:pt idx="260">
                  <c:v>33.957437356567397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16384"/>
        <c:axId val="1381918704"/>
      </c:lineChart>
      <c:dateAx>
        <c:axId val="13819163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8704"/>
        <c:crosses val="autoZero"/>
        <c:auto val="1"/>
        <c:lblOffset val="100"/>
        <c:baseTimeUnit val="days"/>
      </c:dateAx>
      <c:valAx>
        <c:axId val="1381918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63.711076617957701</c:v>
                </c:pt>
                <c:pt idx="1">
                  <c:v>63.155454008098502</c:v>
                </c:pt>
                <c:pt idx="2">
                  <c:v>63.7093117357553</c:v>
                </c:pt>
                <c:pt idx="3">
                  <c:v>60.920766671507202</c:v>
                </c:pt>
                <c:pt idx="4">
                  <c:v>60.920766671507202</c:v>
                </c:pt>
                <c:pt idx="5">
                  <c:v>62.3008631319952</c:v>
                </c:pt>
                <c:pt idx="6">
                  <c:v>63.410941810660702</c:v>
                </c:pt>
                <c:pt idx="7">
                  <c:v>63.8456499251728</c:v>
                </c:pt>
                <c:pt idx="8">
                  <c:v>59.301312835761102</c:v>
                </c:pt>
                <c:pt idx="9">
                  <c:v>42.313122299689397</c:v>
                </c:pt>
                <c:pt idx="10">
                  <c:v>38.824786379527701</c:v>
                </c:pt>
                <c:pt idx="11">
                  <c:v>44.719642430385001</c:v>
                </c:pt>
                <c:pt idx="12">
                  <c:v>43.277242491282102</c:v>
                </c:pt>
                <c:pt idx="13">
                  <c:v>43.550353908301297</c:v>
                </c:pt>
                <c:pt idx="14">
                  <c:v>47.835815497677601</c:v>
                </c:pt>
                <c:pt idx="15">
                  <c:v>49.982661765324501</c:v>
                </c:pt>
                <c:pt idx="16">
                  <c:v>49.4333582186024</c:v>
                </c:pt>
                <c:pt idx="17">
                  <c:v>49.691371629825497</c:v>
                </c:pt>
                <c:pt idx="18">
                  <c:v>50.875711245928798</c:v>
                </c:pt>
                <c:pt idx="19">
                  <c:v>49.983393229016301</c:v>
                </c:pt>
                <c:pt idx="20">
                  <c:v>51.0241009841044</c:v>
                </c:pt>
                <c:pt idx="21">
                  <c:v>50.291600255911497</c:v>
                </c:pt>
                <c:pt idx="22">
                  <c:v>49.179616619575398</c:v>
                </c:pt>
                <c:pt idx="23">
                  <c:v>47.277113901224801</c:v>
                </c:pt>
                <c:pt idx="24">
                  <c:v>49.861975283108698</c:v>
                </c:pt>
                <c:pt idx="25">
                  <c:v>51.231363418708298</c:v>
                </c:pt>
                <c:pt idx="26">
                  <c:v>49.193580506918302</c:v>
                </c:pt>
                <c:pt idx="27">
                  <c:v>50.075730344901999</c:v>
                </c:pt>
                <c:pt idx="28">
                  <c:v>47.330196900260098</c:v>
                </c:pt>
                <c:pt idx="29">
                  <c:v>44.753766936972397</c:v>
                </c:pt>
                <c:pt idx="30">
                  <c:v>43.269861967331501</c:v>
                </c:pt>
                <c:pt idx="31">
                  <c:v>48.480032225981802</c:v>
                </c:pt>
                <c:pt idx="32">
                  <c:v>48.8840716989017</c:v>
                </c:pt>
                <c:pt idx="33">
                  <c:v>50.116372676372499</c:v>
                </c:pt>
                <c:pt idx="34">
                  <c:v>49.366592010832498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48.087592554237197</c:v>
                </c:pt>
                <c:pt idx="38">
                  <c:v>48.087592554237197</c:v>
                </c:pt>
                <c:pt idx="39">
                  <c:v>48.087592554237197</c:v>
                </c:pt>
                <c:pt idx="40">
                  <c:v>48.7324543248792</c:v>
                </c:pt>
                <c:pt idx="41">
                  <c:v>55.419409576720803</c:v>
                </c:pt>
                <c:pt idx="42">
                  <c:v>55.507719755171003</c:v>
                </c:pt>
                <c:pt idx="43">
                  <c:v>55.507719755171003</c:v>
                </c:pt>
                <c:pt idx="44">
                  <c:v>55.507719755171003</c:v>
                </c:pt>
                <c:pt idx="45">
                  <c:v>47.641737973237497</c:v>
                </c:pt>
                <c:pt idx="46">
                  <c:v>43.670740720262401</c:v>
                </c:pt>
                <c:pt idx="47">
                  <c:v>45.408127786965302</c:v>
                </c:pt>
                <c:pt idx="48">
                  <c:v>39.354208399895903</c:v>
                </c:pt>
                <c:pt idx="49">
                  <c:v>36.779831796019103</c:v>
                </c:pt>
                <c:pt idx="50">
                  <c:v>35.620884192488099</c:v>
                </c:pt>
                <c:pt idx="51">
                  <c:v>39.6165683225748</c:v>
                </c:pt>
                <c:pt idx="52">
                  <c:v>42.230945292044197</c:v>
                </c:pt>
                <c:pt idx="53">
                  <c:v>38.6468164812308</c:v>
                </c:pt>
                <c:pt idx="54">
                  <c:v>38.753833006052098</c:v>
                </c:pt>
                <c:pt idx="55">
                  <c:v>36.232202922371499</c:v>
                </c:pt>
                <c:pt idx="56">
                  <c:v>41.779999058441902</c:v>
                </c:pt>
                <c:pt idx="57">
                  <c:v>39.531514536180701</c:v>
                </c:pt>
                <c:pt idx="58">
                  <c:v>40.749027418975501</c:v>
                </c:pt>
                <c:pt idx="59">
                  <c:v>45.011640988642498</c:v>
                </c:pt>
                <c:pt idx="60">
                  <c:v>43.445324769570803</c:v>
                </c:pt>
                <c:pt idx="61">
                  <c:v>47.804449749265402</c:v>
                </c:pt>
                <c:pt idx="62">
                  <c:v>46.244992134739299</c:v>
                </c:pt>
                <c:pt idx="63">
                  <c:v>41.548594819955603</c:v>
                </c:pt>
                <c:pt idx="64">
                  <c:v>40.374442269401897</c:v>
                </c:pt>
                <c:pt idx="65">
                  <c:v>39.979013463909503</c:v>
                </c:pt>
                <c:pt idx="66">
                  <c:v>37.838827898968098</c:v>
                </c:pt>
                <c:pt idx="67">
                  <c:v>36.834963746605702</c:v>
                </c:pt>
                <c:pt idx="68">
                  <c:v>38.754315548796797</c:v>
                </c:pt>
                <c:pt idx="69">
                  <c:v>30.275380231595602</c:v>
                </c:pt>
                <c:pt idx="70">
                  <c:v>24.795511834820299</c:v>
                </c:pt>
                <c:pt idx="71">
                  <c:v>24.220129796012401</c:v>
                </c:pt>
                <c:pt idx="72">
                  <c:v>30.462322119775202</c:v>
                </c:pt>
                <c:pt idx="73">
                  <c:v>28.2623209079707</c:v>
                </c:pt>
                <c:pt idx="74">
                  <c:v>27.992767708715501</c:v>
                </c:pt>
                <c:pt idx="75">
                  <c:v>31.993889526006999</c:v>
                </c:pt>
                <c:pt idx="76">
                  <c:v>26.391670464274402</c:v>
                </c:pt>
                <c:pt idx="77">
                  <c:v>28.393432456720301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33.321600688710603</c:v>
                </c:pt>
                <c:pt idx="81">
                  <c:v>32.326574148780502</c:v>
                </c:pt>
                <c:pt idx="82">
                  <c:v>31.053329530829899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43.191828372280497</c:v>
                </c:pt>
                <c:pt idx="86">
                  <c:v>42.898901446736701</c:v>
                </c:pt>
                <c:pt idx="87">
                  <c:v>42.898901446736701</c:v>
                </c:pt>
                <c:pt idx="88">
                  <c:v>42.163291496604302</c:v>
                </c:pt>
                <c:pt idx="89">
                  <c:v>41.627929550009597</c:v>
                </c:pt>
                <c:pt idx="90">
                  <c:v>40.285202164502998</c:v>
                </c:pt>
                <c:pt idx="91">
                  <c:v>38.6615489749502</c:v>
                </c:pt>
                <c:pt idx="92">
                  <c:v>38.994670805347397</c:v>
                </c:pt>
                <c:pt idx="93">
                  <c:v>45.726135826025697</c:v>
                </c:pt>
                <c:pt idx="94">
                  <c:v>45.665322550726003</c:v>
                </c:pt>
                <c:pt idx="95">
                  <c:v>46.5608197359415</c:v>
                </c:pt>
                <c:pt idx="96">
                  <c:v>45.129047191944501</c:v>
                </c:pt>
                <c:pt idx="97">
                  <c:v>44.220450340953498</c:v>
                </c:pt>
                <c:pt idx="98">
                  <c:v>42.243055729591902</c:v>
                </c:pt>
                <c:pt idx="99">
                  <c:v>45.464437484028302</c:v>
                </c:pt>
                <c:pt idx="100">
                  <c:v>45.1929850763442</c:v>
                </c:pt>
                <c:pt idx="101">
                  <c:v>44.154927088399198</c:v>
                </c:pt>
                <c:pt idx="102">
                  <c:v>44.244574089140997</c:v>
                </c:pt>
                <c:pt idx="103">
                  <c:v>41.189777326618703</c:v>
                </c:pt>
                <c:pt idx="104">
                  <c:v>41.189777326618703</c:v>
                </c:pt>
                <c:pt idx="105">
                  <c:v>41.189777326618703</c:v>
                </c:pt>
                <c:pt idx="106">
                  <c:v>41.928192995473097</c:v>
                </c:pt>
                <c:pt idx="107">
                  <c:v>43.934460975052602</c:v>
                </c:pt>
                <c:pt idx="108">
                  <c:v>42.790696275178597</c:v>
                </c:pt>
                <c:pt idx="109">
                  <c:v>39.547584599031801</c:v>
                </c:pt>
                <c:pt idx="110">
                  <c:v>43.407800817321501</c:v>
                </c:pt>
                <c:pt idx="111">
                  <c:v>37.901767474841002</c:v>
                </c:pt>
                <c:pt idx="112">
                  <c:v>37.772771962369603</c:v>
                </c:pt>
                <c:pt idx="113">
                  <c:v>35.973032955033801</c:v>
                </c:pt>
                <c:pt idx="114">
                  <c:v>43.090780933032804</c:v>
                </c:pt>
                <c:pt idx="115">
                  <c:v>42.523510648208401</c:v>
                </c:pt>
                <c:pt idx="116">
                  <c:v>41.034580662712003</c:v>
                </c:pt>
                <c:pt idx="117">
                  <c:v>44.8032926366376</c:v>
                </c:pt>
                <c:pt idx="118">
                  <c:v>44.497017920455498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46.628732183928598</c:v>
                </c:pt>
                <c:pt idx="122">
                  <c:v>47.044785200142002</c:v>
                </c:pt>
                <c:pt idx="123">
                  <c:v>46.662839507033603</c:v>
                </c:pt>
                <c:pt idx="124">
                  <c:v>48.8433179607309</c:v>
                </c:pt>
                <c:pt idx="125">
                  <c:v>49.812749455502498</c:v>
                </c:pt>
                <c:pt idx="126">
                  <c:v>46.235072428391497</c:v>
                </c:pt>
                <c:pt idx="127">
                  <c:v>48.1348655157461</c:v>
                </c:pt>
                <c:pt idx="128">
                  <c:v>47.410561727486602</c:v>
                </c:pt>
                <c:pt idx="129">
                  <c:v>47.091688709497099</c:v>
                </c:pt>
                <c:pt idx="130">
                  <c:v>48.662727327591199</c:v>
                </c:pt>
                <c:pt idx="131">
                  <c:v>47.411923595595702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44.738698995046803</c:v>
                </c:pt>
                <c:pt idx="135">
                  <c:v>40.256007437354498</c:v>
                </c:pt>
                <c:pt idx="136">
                  <c:v>43.376443850371501</c:v>
                </c:pt>
                <c:pt idx="137">
                  <c:v>42.116584387552003</c:v>
                </c:pt>
                <c:pt idx="138">
                  <c:v>46.217128178521698</c:v>
                </c:pt>
                <c:pt idx="139">
                  <c:v>44.990071243369897</c:v>
                </c:pt>
                <c:pt idx="140">
                  <c:v>46.874959807879698</c:v>
                </c:pt>
                <c:pt idx="141">
                  <c:v>51.143750874769303</c:v>
                </c:pt>
                <c:pt idx="142">
                  <c:v>50.641085458230798</c:v>
                </c:pt>
                <c:pt idx="143">
                  <c:v>48.038389302539301</c:v>
                </c:pt>
                <c:pt idx="144">
                  <c:v>48.435909396660499</c:v>
                </c:pt>
                <c:pt idx="145">
                  <c:v>53.536709940944903</c:v>
                </c:pt>
                <c:pt idx="146">
                  <c:v>53.536709940944903</c:v>
                </c:pt>
                <c:pt idx="147">
                  <c:v>57.2861655821768</c:v>
                </c:pt>
                <c:pt idx="148">
                  <c:v>58.040326052762701</c:v>
                </c:pt>
                <c:pt idx="149">
                  <c:v>59.643537531385803</c:v>
                </c:pt>
                <c:pt idx="150">
                  <c:v>61.692663697024898</c:v>
                </c:pt>
                <c:pt idx="151">
                  <c:v>63.9960974747408</c:v>
                </c:pt>
                <c:pt idx="152">
                  <c:v>63.329691020681103</c:v>
                </c:pt>
                <c:pt idx="153">
                  <c:v>64.114429330903405</c:v>
                </c:pt>
                <c:pt idx="154">
                  <c:v>58.078719478039503</c:v>
                </c:pt>
                <c:pt idx="155">
                  <c:v>59.8999061312945</c:v>
                </c:pt>
                <c:pt idx="156">
                  <c:v>63.161819397913398</c:v>
                </c:pt>
                <c:pt idx="157">
                  <c:v>62.195955849791297</c:v>
                </c:pt>
                <c:pt idx="158">
                  <c:v>63.085042472206702</c:v>
                </c:pt>
                <c:pt idx="159">
                  <c:v>57.993149386292203</c:v>
                </c:pt>
                <c:pt idx="160">
                  <c:v>52.063929016960699</c:v>
                </c:pt>
                <c:pt idx="161">
                  <c:v>45.979969821250798</c:v>
                </c:pt>
                <c:pt idx="162">
                  <c:v>46.2289366021379</c:v>
                </c:pt>
                <c:pt idx="163">
                  <c:v>44.197079960402597</c:v>
                </c:pt>
                <c:pt idx="164">
                  <c:v>55.1023912829043</c:v>
                </c:pt>
                <c:pt idx="165">
                  <c:v>53.245021523092397</c:v>
                </c:pt>
                <c:pt idx="166">
                  <c:v>55.292734532883102</c:v>
                </c:pt>
                <c:pt idx="167">
                  <c:v>53.180632261389803</c:v>
                </c:pt>
                <c:pt idx="168">
                  <c:v>55.348565123375401</c:v>
                </c:pt>
                <c:pt idx="169">
                  <c:v>43.5617379675625</c:v>
                </c:pt>
                <c:pt idx="170">
                  <c:v>40.191609090915399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44.782655211135797</c:v>
                </c:pt>
                <c:pt idx="174">
                  <c:v>47.981598839253898</c:v>
                </c:pt>
                <c:pt idx="175">
                  <c:v>42.914186237614302</c:v>
                </c:pt>
                <c:pt idx="176">
                  <c:v>41.722462020945102</c:v>
                </c:pt>
                <c:pt idx="177">
                  <c:v>38.245708956711098</c:v>
                </c:pt>
                <c:pt idx="178">
                  <c:v>39.0506725749403</c:v>
                </c:pt>
                <c:pt idx="179">
                  <c:v>39.464934891188499</c:v>
                </c:pt>
                <c:pt idx="180">
                  <c:v>43.118440787946298</c:v>
                </c:pt>
                <c:pt idx="181">
                  <c:v>44.005550001148698</c:v>
                </c:pt>
                <c:pt idx="182">
                  <c:v>43.687591471138099</c:v>
                </c:pt>
                <c:pt idx="183">
                  <c:v>47.099010350651099</c:v>
                </c:pt>
                <c:pt idx="184">
                  <c:v>47.9749939528581</c:v>
                </c:pt>
                <c:pt idx="185">
                  <c:v>46.104560958085301</c:v>
                </c:pt>
                <c:pt idx="186">
                  <c:v>42.924836572332801</c:v>
                </c:pt>
                <c:pt idx="187">
                  <c:v>46.205339563760802</c:v>
                </c:pt>
                <c:pt idx="188">
                  <c:v>46.707873791747197</c:v>
                </c:pt>
                <c:pt idx="189">
                  <c:v>44.441121171972</c:v>
                </c:pt>
                <c:pt idx="190">
                  <c:v>48.943990659887596</c:v>
                </c:pt>
                <c:pt idx="191">
                  <c:v>48.035593366855302</c:v>
                </c:pt>
                <c:pt idx="192">
                  <c:v>49.890983461943897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33.821489500599696</c:v>
                </c:pt>
                <c:pt idx="198">
                  <c:v>34.270341831529301</c:v>
                </c:pt>
                <c:pt idx="199">
                  <c:v>38.1259458302818</c:v>
                </c:pt>
                <c:pt idx="200">
                  <c:v>38.665613415883598</c:v>
                </c:pt>
                <c:pt idx="201">
                  <c:v>40.199075316148999</c:v>
                </c:pt>
                <c:pt idx="202">
                  <c:v>39.678263386748903</c:v>
                </c:pt>
                <c:pt idx="203">
                  <c:v>40.4878435283455</c:v>
                </c:pt>
                <c:pt idx="204">
                  <c:v>39.767323363190101</c:v>
                </c:pt>
                <c:pt idx="205">
                  <c:v>39.767323363190101</c:v>
                </c:pt>
                <c:pt idx="206">
                  <c:v>36.725015453775796</c:v>
                </c:pt>
                <c:pt idx="207">
                  <c:v>35.451041841841501</c:v>
                </c:pt>
                <c:pt idx="208">
                  <c:v>34.707404884750503</c:v>
                </c:pt>
                <c:pt idx="209">
                  <c:v>33.313309030045502</c:v>
                </c:pt>
                <c:pt idx="210">
                  <c:v>33.313309030045502</c:v>
                </c:pt>
                <c:pt idx="211">
                  <c:v>34.683437593176102</c:v>
                </c:pt>
                <c:pt idx="212">
                  <c:v>37.528579446285299</c:v>
                </c:pt>
                <c:pt idx="213">
                  <c:v>37.259503657194799</c:v>
                </c:pt>
                <c:pt idx="214">
                  <c:v>39.2416241416284</c:v>
                </c:pt>
                <c:pt idx="215">
                  <c:v>36.624874220760098</c:v>
                </c:pt>
                <c:pt idx="216">
                  <c:v>35.818754576799201</c:v>
                </c:pt>
                <c:pt idx="217">
                  <c:v>39.690408648374898</c:v>
                </c:pt>
                <c:pt idx="218">
                  <c:v>39.096086070271703</c:v>
                </c:pt>
                <c:pt idx="219">
                  <c:v>42.840656054150003</c:v>
                </c:pt>
                <c:pt idx="220">
                  <c:v>41.762231577486503</c:v>
                </c:pt>
                <c:pt idx="221">
                  <c:v>40.7918580947957</c:v>
                </c:pt>
                <c:pt idx="222">
                  <c:v>42.354527872633099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39.523725865750997</c:v>
                </c:pt>
                <c:pt idx="226">
                  <c:v>36.977667476144099</c:v>
                </c:pt>
                <c:pt idx="227">
                  <c:v>36.547742680228403</c:v>
                </c:pt>
                <c:pt idx="228">
                  <c:v>35.465345907122902</c:v>
                </c:pt>
                <c:pt idx="229">
                  <c:v>32.812410288200901</c:v>
                </c:pt>
                <c:pt idx="230">
                  <c:v>32.812410288200901</c:v>
                </c:pt>
                <c:pt idx="231">
                  <c:v>31.609250776132001</c:v>
                </c:pt>
                <c:pt idx="232">
                  <c:v>32.045307089223897</c:v>
                </c:pt>
                <c:pt idx="233">
                  <c:v>35.294225600948103</c:v>
                </c:pt>
                <c:pt idx="234">
                  <c:v>35.176500239333002</c:v>
                </c:pt>
                <c:pt idx="235">
                  <c:v>33.757735999889299</c:v>
                </c:pt>
                <c:pt idx="236">
                  <c:v>30.2363839289164</c:v>
                </c:pt>
                <c:pt idx="237">
                  <c:v>30.136360371616298</c:v>
                </c:pt>
                <c:pt idx="238">
                  <c:v>29.621908461856702</c:v>
                </c:pt>
                <c:pt idx="239">
                  <c:v>32.524594264146401</c:v>
                </c:pt>
                <c:pt idx="240">
                  <c:v>31.3917099366884</c:v>
                </c:pt>
                <c:pt idx="241">
                  <c:v>29.862667246278999</c:v>
                </c:pt>
                <c:pt idx="242">
                  <c:v>33.042529395323797</c:v>
                </c:pt>
                <c:pt idx="243">
                  <c:v>33.042529395323797</c:v>
                </c:pt>
                <c:pt idx="244">
                  <c:v>30.573855123286801</c:v>
                </c:pt>
                <c:pt idx="245">
                  <c:v>29.262115964994099</c:v>
                </c:pt>
                <c:pt idx="246">
                  <c:v>32.553713499938297</c:v>
                </c:pt>
                <c:pt idx="247">
                  <c:v>29.757695784528899</c:v>
                </c:pt>
                <c:pt idx="248">
                  <c:v>32.904193370011697</c:v>
                </c:pt>
                <c:pt idx="249">
                  <c:v>35.020098342173902</c:v>
                </c:pt>
                <c:pt idx="250">
                  <c:v>36.877981657017699</c:v>
                </c:pt>
                <c:pt idx="251">
                  <c:v>34.666431676080201</c:v>
                </c:pt>
                <c:pt idx="252">
                  <c:v>33.073862655110403</c:v>
                </c:pt>
                <c:pt idx="253">
                  <c:v>33.3212755624875</c:v>
                </c:pt>
                <c:pt idx="254">
                  <c:v>33.579097970746801</c:v>
                </c:pt>
                <c:pt idx="255">
                  <c:v>34.900605464905702</c:v>
                </c:pt>
                <c:pt idx="256">
                  <c:v>32.713682086105798</c:v>
                </c:pt>
                <c:pt idx="257">
                  <c:v>31.421576816295701</c:v>
                </c:pt>
                <c:pt idx="258">
                  <c:v>34.801489308921703</c:v>
                </c:pt>
                <c:pt idx="259">
                  <c:v>32.830677762918398</c:v>
                </c:pt>
                <c:pt idx="260">
                  <c:v>33.9146882885859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48832"/>
        <c:axId val="1786781296"/>
      </c:lineChart>
      <c:dateAx>
        <c:axId val="13819488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81296"/>
        <c:crosses val="autoZero"/>
        <c:auto val="1"/>
        <c:lblOffset val="100"/>
        <c:baseTimeUnit val="days"/>
      </c:dateAx>
      <c:valAx>
        <c:axId val="17867812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70.947152719363999</c:v>
                </c:pt>
                <c:pt idx="2">
                  <c:v>72.484182660833298</c:v>
                </c:pt>
                <c:pt idx="3">
                  <c:v>61.479688755903403</c:v>
                </c:pt>
                <c:pt idx="4">
                  <c:v>61.479688755903403</c:v>
                </c:pt>
                <c:pt idx="5">
                  <c:v>66.699926499246899</c:v>
                </c:pt>
                <c:pt idx="6">
                  <c:v>70.514185950778199</c:v>
                </c:pt>
                <c:pt idx="7">
                  <c:v>71.970811387018401</c:v>
                </c:pt>
                <c:pt idx="8">
                  <c:v>53.152659428986901</c:v>
                </c:pt>
                <c:pt idx="9">
                  <c:v>20.143172958937502</c:v>
                </c:pt>
                <c:pt idx="10">
                  <c:v>16.559387935908301</c:v>
                </c:pt>
                <c:pt idx="11">
                  <c:v>33.550518885563299</c:v>
                </c:pt>
                <c:pt idx="12">
                  <c:v>31.115473213212599</c:v>
                </c:pt>
                <c:pt idx="13">
                  <c:v>31.9387699862822</c:v>
                </c:pt>
                <c:pt idx="14">
                  <c:v>44.511695521282597</c:v>
                </c:pt>
                <c:pt idx="15">
                  <c:v>50.281439865321197</c:v>
                </c:pt>
                <c:pt idx="16">
                  <c:v>48.760389698170897</c:v>
                </c:pt>
                <c:pt idx="17">
                  <c:v>49.5516996776011</c:v>
                </c:pt>
                <c:pt idx="18">
                  <c:v>53.335165845138398</c:v>
                </c:pt>
                <c:pt idx="19">
                  <c:v>50.165138775235803</c:v>
                </c:pt>
                <c:pt idx="20">
                  <c:v>53.857035234727398</c:v>
                </c:pt>
                <c:pt idx="21">
                  <c:v>50.9228693914445</c:v>
                </c:pt>
                <c:pt idx="22">
                  <c:v>46.490420488955799</c:v>
                </c:pt>
                <c:pt idx="23">
                  <c:v>39.532029064962501</c:v>
                </c:pt>
                <c:pt idx="24">
                  <c:v>50.502308848328397</c:v>
                </c:pt>
                <c:pt idx="25">
                  <c:v>55.625400330889001</c:v>
                </c:pt>
                <c:pt idx="26">
                  <c:v>47.364169960166002</c:v>
                </c:pt>
                <c:pt idx="27">
                  <c:v>50.959143951671898</c:v>
                </c:pt>
                <c:pt idx="28">
                  <c:v>40.6523786306254</c:v>
                </c:pt>
                <c:pt idx="29">
                  <c:v>32.891213119115399</c:v>
                </c:pt>
                <c:pt idx="30">
                  <c:v>29.013787707182999</c:v>
                </c:pt>
                <c:pt idx="31">
                  <c:v>49.277584368691002</c:v>
                </c:pt>
                <c:pt idx="32">
                  <c:v>50.625420771696596</c:v>
                </c:pt>
                <c:pt idx="33">
                  <c:v>54.826749286619098</c:v>
                </c:pt>
                <c:pt idx="34">
                  <c:v>51.744649310699401</c:v>
                </c:pt>
                <c:pt idx="35">
                  <c:v>49.576995328583102</c:v>
                </c:pt>
                <c:pt idx="36">
                  <c:v>42.932528772355703</c:v>
                </c:pt>
                <c:pt idx="37">
                  <c:v>46.867789404724803</c:v>
                </c:pt>
                <c:pt idx="38">
                  <c:v>46.867789404724903</c:v>
                </c:pt>
                <c:pt idx="39">
                  <c:v>46.867789404724903</c:v>
                </c:pt>
                <c:pt idx="40">
                  <c:v>50.482648629175401</c:v>
                </c:pt>
                <c:pt idx="41">
                  <c:v>74.112706385514699</c:v>
                </c:pt>
                <c:pt idx="42">
                  <c:v>74.319912030289302</c:v>
                </c:pt>
                <c:pt idx="43">
                  <c:v>74.319912030289302</c:v>
                </c:pt>
                <c:pt idx="44">
                  <c:v>74.319912030289302</c:v>
                </c:pt>
                <c:pt idx="45">
                  <c:v>38.806505415984098</c:v>
                </c:pt>
                <c:pt idx="46">
                  <c:v>28.945263312489299</c:v>
                </c:pt>
                <c:pt idx="47">
                  <c:v>35.859920811644898</c:v>
                </c:pt>
                <c:pt idx="48">
                  <c:v>23.296484774228698</c:v>
                </c:pt>
                <c:pt idx="49">
                  <c:v>19.343304880482201</c:v>
                </c:pt>
                <c:pt idx="50">
                  <c:v>17.684886306330402</c:v>
                </c:pt>
                <c:pt idx="51">
                  <c:v>31.4069748768617</c:v>
                </c:pt>
                <c:pt idx="52">
                  <c:v>39.568781230020598</c:v>
                </c:pt>
                <c:pt idx="53">
                  <c:v>30.836176393504299</c:v>
                </c:pt>
                <c:pt idx="54">
                  <c:v>31.1836002971732</c:v>
                </c:pt>
                <c:pt idx="55">
                  <c:v>25.503982737476399</c:v>
                </c:pt>
                <c:pt idx="56">
                  <c:v>42.534840358595098</c:v>
                </c:pt>
                <c:pt idx="57">
                  <c:v>36.477124259637499</c:v>
                </c:pt>
                <c:pt idx="58">
                  <c:v>40.0964743098586</c:v>
                </c:pt>
                <c:pt idx="59">
                  <c:v>51.835796897840098</c:v>
                </c:pt>
                <c:pt idx="60">
                  <c:v>46.735971202996502</c:v>
                </c:pt>
                <c:pt idx="61">
                  <c:v>57.8059239443594</c:v>
                </c:pt>
                <c:pt idx="62">
                  <c:v>52.501713128290703</c:v>
                </c:pt>
                <c:pt idx="63">
                  <c:v>38.796128904622897</c:v>
                </c:pt>
                <c:pt idx="64">
                  <c:v>35.820801664273901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26.944090382894501</c:v>
                </c:pt>
                <c:pt idx="68">
                  <c:v>33.997837619138799</c:v>
                </c:pt>
                <c:pt idx="69">
                  <c:v>17.094894362989201</c:v>
                </c:pt>
                <c:pt idx="70">
                  <c:v>10.972241048532601</c:v>
                </c:pt>
                <c:pt idx="71">
                  <c:v>10.427595181019299</c:v>
                </c:pt>
                <c:pt idx="72">
                  <c:v>26.1781251745318</c:v>
                </c:pt>
                <c:pt idx="73">
                  <c:v>22.098081532571801</c:v>
                </c:pt>
                <c:pt idx="74">
                  <c:v>21.599354096953501</c:v>
                </c:pt>
                <c:pt idx="75">
                  <c:v>32.102452544513604</c:v>
                </c:pt>
                <c:pt idx="76">
                  <c:v>20.465056992563301</c:v>
                </c:pt>
                <c:pt idx="77">
                  <c:v>25.270502664473899</c:v>
                </c:pt>
                <c:pt idx="78">
                  <c:v>28.747632774615798</c:v>
                </c:pt>
                <c:pt idx="79">
                  <c:v>30.0140169727642</c:v>
                </c:pt>
                <c:pt idx="80">
                  <c:v>38.326401422543498</c:v>
                </c:pt>
                <c:pt idx="81">
                  <c:v>35.085281843717098</c:v>
                </c:pt>
                <c:pt idx="82">
                  <c:v>31.075935447716098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59.631153970965897</c:v>
                </c:pt>
                <c:pt idx="86">
                  <c:v>58.444200314431697</c:v>
                </c:pt>
                <c:pt idx="87">
                  <c:v>58.444200314431697</c:v>
                </c:pt>
                <c:pt idx="88">
                  <c:v>54.969234003671097</c:v>
                </c:pt>
                <c:pt idx="89">
                  <c:v>52.374187012376701</c:v>
                </c:pt>
                <c:pt idx="90">
                  <c:v>46.0354243581925</c:v>
                </c:pt>
                <c:pt idx="91">
                  <c:v>39.176160074960201</c:v>
                </c:pt>
                <c:pt idx="92">
                  <c:v>40.510512953156599</c:v>
                </c:pt>
                <c:pt idx="93">
                  <c:v>61.784297626062298</c:v>
                </c:pt>
                <c:pt idx="94">
                  <c:v>61.489426320167603</c:v>
                </c:pt>
                <c:pt idx="95">
                  <c:v>63.901401195837003</c:v>
                </c:pt>
                <c:pt idx="96">
                  <c:v>56.352339624599203</c:v>
                </c:pt>
                <c:pt idx="97">
                  <c:v>51.808377311221903</c:v>
                </c:pt>
                <c:pt idx="98">
                  <c:v>42.876843903853398</c:v>
                </c:pt>
                <c:pt idx="99">
                  <c:v>54.412059428126597</c:v>
                </c:pt>
                <c:pt idx="100">
                  <c:v>53.128305870147997</c:v>
                </c:pt>
                <c:pt idx="101">
                  <c:v>48.157482521640397</c:v>
                </c:pt>
                <c:pt idx="102">
                  <c:v>48.532019772209097</c:v>
                </c:pt>
                <c:pt idx="103">
                  <c:v>35.402643536000902</c:v>
                </c:pt>
                <c:pt idx="104">
                  <c:v>35.402643536000902</c:v>
                </c:pt>
                <c:pt idx="105">
                  <c:v>35.402643536000902</c:v>
                </c:pt>
                <c:pt idx="106">
                  <c:v>39.535068936244301</c:v>
                </c:pt>
                <c:pt idx="107">
                  <c:v>49.720581202127498</c:v>
                </c:pt>
                <c:pt idx="108">
                  <c:v>43.431270217862597</c:v>
                </c:pt>
                <c:pt idx="109">
                  <c:v>30.103618844723002</c:v>
                </c:pt>
                <c:pt idx="110">
                  <c:v>46.516097696845797</c:v>
                </c:pt>
                <c:pt idx="111">
                  <c:v>29.190207386073901</c:v>
                </c:pt>
                <c:pt idx="112">
                  <c:v>28.868545669784101</c:v>
                </c:pt>
                <c:pt idx="113">
                  <c:v>24.465174132259499</c:v>
                </c:pt>
                <c:pt idx="114">
                  <c:v>47.7225836230228</c:v>
                </c:pt>
                <c:pt idx="115">
                  <c:v>45.840652874771202</c:v>
                </c:pt>
                <c:pt idx="116">
                  <c:v>40.901068161511397</c:v>
                </c:pt>
                <c:pt idx="117">
                  <c:v>52.087270235894898</c:v>
                </c:pt>
                <c:pt idx="118">
                  <c:v>50.933683410761297</c:v>
                </c:pt>
                <c:pt idx="119">
                  <c:v>53.056343444089897</c:v>
                </c:pt>
                <c:pt idx="120">
                  <c:v>51.210172223929398</c:v>
                </c:pt>
                <c:pt idx="121">
                  <c:v>57.431365205206902</c:v>
                </c:pt>
                <c:pt idx="122">
                  <c:v>58.793573794390902</c:v>
                </c:pt>
                <c:pt idx="123">
                  <c:v>56.677591316733803</c:v>
                </c:pt>
                <c:pt idx="124">
                  <c:v>64.194635464053206</c:v>
                </c:pt>
                <c:pt idx="125">
                  <c:v>67.184003623064697</c:v>
                </c:pt>
                <c:pt idx="126">
                  <c:v>48.726626863295103</c:v>
                </c:pt>
                <c:pt idx="127">
                  <c:v>55.633575047152803</c:v>
                </c:pt>
                <c:pt idx="128">
                  <c:v>52.252189368985398</c:v>
                </c:pt>
                <c:pt idx="129">
                  <c:v>50.711089837319101</c:v>
                </c:pt>
                <c:pt idx="130">
                  <c:v>57.106732803155097</c:v>
                </c:pt>
                <c:pt idx="131">
                  <c:v>50.622286796734599</c:v>
                </c:pt>
                <c:pt idx="132">
                  <c:v>47.210883629544199</c:v>
                </c:pt>
                <c:pt idx="133">
                  <c:v>48.558996501408402</c:v>
                </c:pt>
                <c:pt idx="134">
                  <c:v>37.846744395701499</c:v>
                </c:pt>
                <c:pt idx="135">
                  <c:v>24.122753127010402</c:v>
                </c:pt>
                <c:pt idx="136">
                  <c:v>37.887055477620002</c:v>
                </c:pt>
                <c:pt idx="137">
                  <c:v>33.966085696871602</c:v>
                </c:pt>
                <c:pt idx="138">
                  <c:v>49.2768170929387</c:v>
                </c:pt>
                <c:pt idx="139">
                  <c:v>44.830311225994002</c:v>
                </c:pt>
                <c:pt idx="140">
                  <c:v>51.348866136801597</c:v>
                </c:pt>
                <c:pt idx="141">
                  <c:v>63.550964170626301</c:v>
                </c:pt>
                <c:pt idx="142">
                  <c:v>61.436050256860199</c:v>
                </c:pt>
                <c:pt idx="143">
                  <c:v>51.033655688841399</c:v>
                </c:pt>
                <c:pt idx="144">
                  <c:v>52.377566264512403</c:v>
                </c:pt>
                <c:pt idx="145">
                  <c:v>66.873765586962307</c:v>
                </c:pt>
                <c:pt idx="146">
                  <c:v>66.873765586962307</c:v>
                </c:pt>
                <c:pt idx="147">
                  <c:v>75.158005811936107</c:v>
                </c:pt>
                <c:pt idx="148">
                  <c:v>76.605840412377702</c:v>
                </c:pt>
                <c:pt idx="149">
                  <c:v>79.580980309658997</c:v>
                </c:pt>
                <c:pt idx="150">
                  <c:v>82.953280875730997</c:v>
                </c:pt>
                <c:pt idx="151">
                  <c:v>86.154575820715607</c:v>
                </c:pt>
                <c:pt idx="152">
                  <c:v>83.119406955224306</c:v>
                </c:pt>
                <c:pt idx="153">
                  <c:v>84.401621638638403</c:v>
                </c:pt>
                <c:pt idx="154">
                  <c:v>59.865409008481002</c:v>
                </c:pt>
                <c:pt idx="155">
                  <c:v>65.276385516263701</c:v>
                </c:pt>
                <c:pt idx="156">
                  <c:v>73.398580728954201</c:v>
                </c:pt>
                <c:pt idx="157">
                  <c:v>69.928901671853595</c:v>
                </c:pt>
                <c:pt idx="158">
                  <c:v>72.226481419405502</c:v>
                </c:pt>
                <c:pt idx="159">
                  <c:v>54.844215462602101</c:v>
                </c:pt>
                <c:pt idx="160">
                  <c:v>39.820385511152502</c:v>
                </c:pt>
                <c:pt idx="161">
                  <c:v>28.567270050383801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57.325833634488703</c:v>
                </c:pt>
                <c:pt idx="165">
                  <c:v>52.879249060169101</c:v>
                </c:pt>
                <c:pt idx="166">
                  <c:v>57.819087015605497</c:v>
                </c:pt>
                <c:pt idx="167">
                  <c:v>52.295254635303202</c:v>
                </c:pt>
                <c:pt idx="168">
                  <c:v>57.966585180855297</c:v>
                </c:pt>
                <c:pt idx="169">
                  <c:v>32.714652823763601</c:v>
                </c:pt>
                <c:pt idx="170">
                  <c:v>27.477733687807</c:v>
                </c:pt>
                <c:pt idx="171">
                  <c:v>31.977020478887798</c:v>
                </c:pt>
                <c:pt idx="172">
                  <c:v>36.819064513186099</c:v>
                </c:pt>
                <c:pt idx="173">
                  <c:v>40.133521063363801</c:v>
                </c:pt>
                <c:pt idx="174">
                  <c:v>48.980707349935898</c:v>
                </c:pt>
                <c:pt idx="175">
                  <c:v>36.6983908163756</c:v>
                </c:pt>
                <c:pt idx="176">
                  <c:v>34.126796092907803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31.097436960029899</c:v>
                </c:pt>
                <c:pt idx="180">
                  <c:v>42.930015103319001</c:v>
                </c:pt>
                <c:pt idx="181">
                  <c:v>45.652171055461103</c:v>
                </c:pt>
                <c:pt idx="182">
                  <c:v>44.550326308370998</c:v>
                </c:pt>
                <c:pt idx="183">
                  <c:v>55.258894286003198</c:v>
                </c:pt>
                <c:pt idx="184">
                  <c:v>57.777098023583399</c:v>
                </c:pt>
                <c:pt idx="185">
                  <c:v>50.100791424439002</c:v>
                </c:pt>
                <c:pt idx="186">
                  <c:v>39.126456760792401</c:v>
                </c:pt>
                <c:pt idx="187">
                  <c:v>49.906656440211101</c:v>
                </c:pt>
                <c:pt idx="188">
                  <c:v>51.473214738094498</c:v>
                </c:pt>
                <c:pt idx="189">
                  <c:v>43.264925768626199</c:v>
                </c:pt>
                <c:pt idx="190">
                  <c:v>57.083941915129998</c:v>
                </c:pt>
                <c:pt idx="191">
                  <c:v>53.693315106750198</c:v>
                </c:pt>
                <c:pt idx="192">
                  <c:v>59.080882165143997</c:v>
                </c:pt>
                <c:pt idx="193">
                  <c:v>58.248624400182301</c:v>
                </c:pt>
                <c:pt idx="194">
                  <c:v>31.407710567977499</c:v>
                </c:pt>
                <c:pt idx="195">
                  <c:v>25.915277272785101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20.273563243043402</c:v>
                </c:pt>
                <c:pt idx="199">
                  <c:v>33.332458667926097</c:v>
                </c:pt>
                <c:pt idx="200">
                  <c:v>35.104077346957297</c:v>
                </c:pt>
                <c:pt idx="201">
                  <c:v>40.287601745011301</c:v>
                </c:pt>
                <c:pt idx="202">
                  <c:v>38.494033328752501</c:v>
                </c:pt>
                <c:pt idx="203">
                  <c:v>41.530860152625102</c:v>
                </c:pt>
                <c:pt idx="204">
                  <c:v>38.667106157619202</c:v>
                </c:pt>
                <c:pt idx="205">
                  <c:v>38.667106157619202</c:v>
                </c:pt>
                <c:pt idx="206">
                  <c:v>27.692994621249198</c:v>
                </c:pt>
                <c:pt idx="207">
                  <c:v>24.120109241881199</c:v>
                </c:pt>
                <c:pt idx="208">
                  <c:v>22.158189227068998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39.431282260776698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34.630322266927102</c:v>
                </c:pt>
                <c:pt idx="216">
                  <c:v>31.548668563203702</c:v>
                </c:pt>
                <c:pt idx="217">
                  <c:v>46.8704079488937</c:v>
                </c:pt>
                <c:pt idx="218">
                  <c:v>44.106121337743403</c:v>
                </c:pt>
                <c:pt idx="219">
                  <c:v>56.560113019032698</c:v>
                </c:pt>
                <c:pt idx="220">
                  <c:v>51.232900214511403</c:v>
                </c:pt>
                <c:pt idx="221">
                  <c:v>46.622152140794498</c:v>
                </c:pt>
                <c:pt idx="222">
                  <c:v>52.198711572764601</c:v>
                </c:pt>
                <c:pt idx="223">
                  <c:v>48.641495586823801</c:v>
                </c:pt>
                <c:pt idx="224">
                  <c:v>48.641495586823801</c:v>
                </c:pt>
                <c:pt idx="225">
                  <c:v>38.052619914151798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24.047161208201899</c:v>
                </c:pt>
                <c:pt idx="229">
                  <c:v>17.576566219339199</c:v>
                </c:pt>
                <c:pt idx="230">
                  <c:v>17.576566219339199</c:v>
                </c:pt>
                <c:pt idx="231">
                  <c:v>15.035080682428999</c:v>
                </c:pt>
                <c:pt idx="232">
                  <c:v>17.358602734085999</c:v>
                </c:pt>
                <c:pt idx="233">
                  <c:v>33.315252515745101</c:v>
                </c:pt>
                <c:pt idx="234">
                  <c:v>32.8223407976811</c:v>
                </c:pt>
                <c:pt idx="235">
                  <c:v>27.190275545222001</c:v>
                </c:pt>
                <c:pt idx="236">
                  <c:v>17.536165479753102</c:v>
                </c:pt>
                <c:pt idx="237">
                  <c:v>17.318770977923901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25.527061487936599</c:v>
                </c:pt>
                <c:pt idx="241">
                  <c:v>20.949828842847602</c:v>
                </c:pt>
                <c:pt idx="242">
                  <c:v>33.807766210717197</c:v>
                </c:pt>
                <c:pt idx="243">
                  <c:v>33.807766210717197</c:v>
                </c:pt>
                <c:pt idx="244">
                  <c:v>24.901985624447601</c:v>
                </c:pt>
                <c:pt idx="245">
                  <c:v>21.1820731676873</c:v>
                </c:pt>
                <c:pt idx="246">
                  <c:v>33.699727404749197</c:v>
                </c:pt>
                <c:pt idx="247">
                  <c:v>24.846424988563101</c:v>
                </c:pt>
                <c:pt idx="248">
                  <c:v>35.177690948044301</c:v>
                </c:pt>
                <c:pt idx="249">
                  <c:v>41.655790315978201</c:v>
                </c:pt>
                <c:pt idx="250">
                  <c:v>47.134630672985203</c:v>
                </c:pt>
                <c:pt idx="251">
                  <c:v>38.2335750063395</c:v>
                </c:pt>
                <c:pt idx="252">
                  <c:v>32.720840470649797</c:v>
                </c:pt>
                <c:pt idx="253">
                  <c:v>33.580294309011201</c:v>
                </c:pt>
                <c:pt idx="254">
                  <c:v>34.555645405940503</c:v>
                </c:pt>
                <c:pt idx="255">
                  <c:v>39.719321101867799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38.978975728767303</c:v>
                </c:pt>
                <c:pt idx="259">
                  <c:v>31.623737703754799</c:v>
                </c:pt>
                <c:pt idx="260">
                  <c:v>35.538500831926697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62496"/>
        <c:axId val="1793664544"/>
      </c:lineChart>
      <c:dateAx>
        <c:axId val="17936624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4544"/>
        <c:crosses val="autoZero"/>
        <c:auto val="1"/>
        <c:lblOffset val="100"/>
        <c:baseTimeUnit val="days"/>
      </c:dateAx>
      <c:valAx>
        <c:axId val="17936645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67.803230682472005</c:v>
                </c:pt>
                <c:pt idx="1">
                  <c:v>66.895825209586803</c:v>
                </c:pt>
                <c:pt idx="2">
                  <c:v>67.672355675060103</c:v>
                </c:pt>
                <c:pt idx="3">
                  <c:v>63.053170795093301</c:v>
                </c:pt>
                <c:pt idx="4">
                  <c:v>63.053170795093301</c:v>
                </c:pt>
                <c:pt idx="5">
                  <c:v>65.146304325912098</c:v>
                </c:pt>
                <c:pt idx="6">
                  <c:v>66.803401059400798</c:v>
                </c:pt>
                <c:pt idx="7">
                  <c:v>67.451498408088895</c:v>
                </c:pt>
                <c:pt idx="8">
                  <c:v>59.736410563997602</c:v>
                </c:pt>
                <c:pt idx="9">
                  <c:v>35.948435468020499</c:v>
                </c:pt>
                <c:pt idx="10">
                  <c:v>31.866430198562</c:v>
                </c:pt>
                <c:pt idx="11">
                  <c:v>40.786510080868901</c:v>
                </c:pt>
                <c:pt idx="12">
                  <c:v>38.976287975189003</c:v>
                </c:pt>
                <c:pt idx="13">
                  <c:v>39.390140149150199</c:v>
                </c:pt>
                <c:pt idx="14">
                  <c:v>45.820293305692999</c:v>
                </c:pt>
                <c:pt idx="15">
                  <c:v>48.9602655880811</c:v>
                </c:pt>
                <c:pt idx="16">
                  <c:v>48.186913219129501</c:v>
                </c:pt>
                <c:pt idx="17">
                  <c:v>48.5756935309781</c:v>
                </c:pt>
                <c:pt idx="18">
                  <c:v>50.380033868124301</c:v>
                </c:pt>
                <c:pt idx="19">
                  <c:v>49.041680221533497</c:v>
                </c:pt>
                <c:pt idx="20">
                  <c:v>50.670059666875702</c:v>
                </c:pt>
                <c:pt idx="21">
                  <c:v>49.533651667805998</c:v>
                </c:pt>
                <c:pt idx="22">
                  <c:v>47.8018293736896</c:v>
                </c:pt>
                <c:pt idx="23">
                  <c:v>44.873248238023599</c:v>
                </c:pt>
                <c:pt idx="24">
                  <c:v>49.1329081571618</c:v>
                </c:pt>
                <c:pt idx="25">
                  <c:v>51.341495260615197</c:v>
                </c:pt>
                <c:pt idx="26">
                  <c:v>48.093260775025001</c:v>
                </c:pt>
                <c:pt idx="27">
                  <c:v>49.547596722925299</c:v>
                </c:pt>
                <c:pt idx="28">
                  <c:v>45.207389516004902</c:v>
                </c:pt>
                <c:pt idx="29">
                  <c:v>41.310377731625898</c:v>
                </c:pt>
                <c:pt idx="30">
                  <c:v>39.130778189470199</c:v>
                </c:pt>
                <c:pt idx="31">
                  <c:v>47.753936162973801</c:v>
                </c:pt>
                <c:pt idx="32">
                  <c:v>48.399218422324701</c:v>
                </c:pt>
                <c:pt idx="33">
                  <c:v>50.379220601024599</c:v>
                </c:pt>
                <c:pt idx="34">
                  <c:v>49.160342643201602</c:v>
                </c:pt>
                <c:pt idx="35">
                  <c:v>48.321002225547502</c:v>
                </c:pt>
                <c:pt idx="36">
                  <c:v>45.662309526222799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48.320602904828199</c:v>
                </c:pt>
                <c:pt idx="41">
                  <c:v>59.475892271686803</c:v>
                </c:pt>
                <c:pt idx="42">
                  <c:v>59.611958950214003</c:v>
                </c:pt>
                <c:pt idx="43">
                  <c:v>59.611958950214003</c:v>
                </c:pt>
                <c:pt idx="44">
                  <c:v>59.611958950214003</c:v>
                </c:pt>
                <c:pt idx="45">
                  <c:v>45.786921573370499</c:v>
                </c:pt>
                <c:pt idx="46">
                  <c:v>39.723893335660399</c:v>
                </c:pt>
                <c:pt idx="47">
                  <c:v>42.695483991460101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29.298662409178899</c:v>
                </c:pt>
                <c:pt idx="51">
                  <c:v>35.865038232280298</c:v>
                </c:pt>
                <c:pt idx="52">
                  <c:v>40.030388541817999</c:v>
                </c:pt>
                <c:pt idx="53">
                  <c:v>35.031934910378901</c:v>
                </c:pt>
                <c:pt idx="54">
                  <c:v>35.202785588053104</c:v>
                </c:pt>
                <c:pt idx="55">
                  <c:v>31.7824236458471</c:v>
                </c:pt>
                <c:pt idx="56">
                  <c:v>40.470161286538598</c:v>
                </c:pt>
                <c:pt idx="57">
                  <c:v>37.286108734867199</c:v>
                </c:pt>
                <c:pt idx="58">
                  <c:v>39.160594903021703</c:v>
                </c:pt>
                <c:pt idx="59">
                  <c:v>45.583152182705398</c:v>
                </c:pt>
                <c:pt idx="60">
                  <c:v>43.237134747763399</c:v>
                </c:pt>
                <c:pt idx="61">
                  <c:v>49.6196868614037</c:v>
                </c:pt>
                <c:pt idx="62">
                  <c:v>47.236379236810997</c:v>
                </c:pt>
                <c:pt idx="63">
                  <c:v>40.348952788602503</c:v>
                </c:pt>
                <c:pt idx="64">
                  <c:v>38.6919829103526</c:v>
                </c:pt>
                <c:pt idx="65">
                  <c:v>38.129885893760203</c:v>
                </c:pt>
                <c:pt idx="66">
                  <c:v>35.108860345464599</c:v>
                </c:pt>
                <c:pt idx="67">
                  <c:v>33.714125911898797</c:v>
                </c:pt>
                <c:pt idx="68">
                  <c:v>36.757939208679097</c:v>
                </c:pt>
                <c:pt idx="69">
                  <c:v>25.631783853876101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27.821758671948199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30.529018524467201</c:v>
                </c:pt>
                <c:pt idx="76">
                  <c:v>23.524526708232099</c:v>
                </c:pt>
                <c:pt idx="77">
                  <c:v>26.293578244181901</c:v>
                </c:pt>
                <c:pt idx="78">
                  <c:v>28.2310235804804</c:v>
                </c:pt>
                <c:pt idx="79">
                  <c:v>28.901904631498802</c:v>
                </c:pt>
                <c:pt idx="80">
                  <c:v>33.268450460522203</c:v>
                </c:pt>
                <c:pt idx="81">
                  <c:v>31.863481571113201</c:v>
                </c:pt>
                <c:pt idx="82">
                  <c:v>30.074822926546599</c:v>
                </c:pt>
                <c:pt idx="83">
                  <c:v>34.281417825656497</c:v>
                </c:pt>
                <c:pt idx="84">
                  <c:v>47.582200479771899</c:v>
                </c:pt>
                <c:pt idx="85">
                  <c:v>46.857869401032801</c:v>
                </c:pt>
                <c:pt idx="86">
                  <c:v>46.401454176966297</c:v>
                </c:pt>
                <c:pt idx="87">
                  <c:v>46.401454176966297</c:v>
                </c:pt>
                <c:pt idx="88">
                  <c:v>45.209783737961999</c:v>
                </c:pt>
                <c:pt idx="89">
                  <c:v>44.333957951368603</c:v>
                </c:pt>
                <c:pt idx="90">
                  <c:v>42.136269753345502</c:v>
                </c:pt>
                <c:pt idx="91">
                  <c:v>39.520167493365797</c:v>
                </c:pt>
                <c:pt idx="92">
                  <c:v>40.037490049402102</c:v>
                </c:pt>
                <c:pt idx="93">
                  <c:v>50.045915982805099</c:v>
                </c:pt>
                <c:pt idx="94">
                  <c:v>49.942729293403097</c:v>
                </c:pt>
                <c:pt idx="95">
                  <c:v>51.241904428987098</c:v>
                </c:pt>
                <c:pt idx="96">
                  <c:v>48.744153197945202</c:v>
                </c:pt>
                <c:pt idx="97">
                  <c:v>47.1684810834724</c:v>
                </c:pt>
                <c:pt idx="98">
                  <c:v>43.792778607840702</c:v>
                </c:pt>
                <c:pt idx="99">
                  <c:v>48.760995539197403</c:v>
                </c:pt>
                <c:pt idx="100">
                  <c:v>48.289539110417302</c:v>
                </c:pt>
                <c:pt idx="101">
                  <c:v>46.474847132835102</c:v>
                </c:pt>
                <c:pt idx="102">
                  <c:v>46.618869865614101</c:v>
                </c:pt>
                <c:pt idx="103">
                  <c:v>41.347109668206201</c:v>
                </c:pt>
                <c:pt idx="104">
                  <c:v>41.347109668206201</c:v>
                </c:pt>
                <c:pt idx="105">
                  <c:v>41.347109668206201</c:v>
                </c:pt>
                <c:pt idx="106">
                  <c:v>42.636048707167703</c:v>
                </c:pt>
                <c:pt idx="107">
                  <c:v>46.098502861084398</c:v>
                </c:pt>
                <c:pt idx="108">
                  <c:v>43.991464180660202</c:v>
                </c:pt>
                <c:pt idx="109">
                  <c:v>38.3311166502506</c:v>
                </c:pt>
                <c:pt idx="110">
                  <c:v>44.878039577135397</c:v>
                </c:pt>
                <c:pt idx="111">
                  <c:v>35.968253458551203</c:v>
                </c:pt>
                <c:pt idx="112">
                  <c:v>35.772144041474398</c:v>
                </c:pt>
                <c:pt idx="113">
                  <c:v>33.054905663118497</c:v>
                </c:pt>
                <c:pt idx="114">
                  <c:v>44.421150648742298</c:v>
                </c:pt>
                <c:pt idx="115">
                  <c:v>43.5119014087363</c:v>
                </c:pt>
                <c:pt idx="116">
                  <c:v>41.131854976550201</c:v>
                </c:pt>
                <c:pt idx="117">
                  <c:v>46.936832402582503</c:v>
                </c:pt>
                <c:pt idx="118">
                  <c:v>46.4311133112109</c:v>
                </c:pt>
                <c:pt idx="119">
                  <c:v>47.497219844401897</c:v>
                </c:pt>
                <c:pt idx="120">
                  <c:v>46.781052327728297</c:v>
                </c:pt>
                <c:pt idx="121">
                  <c:v>49.720236749810603</c:v>
                </c:pt>
                <c:pt idx="122">
                  <c:v>50.3761153821306</c:v>
                </c:pt>
                <c:pt idx="123">
                  <c:v>49.678234827231996</c:v>
                </c:pt>
                <c:pt idx="124">
                  <c:v>53.171423675495603</c:v>
                </c:pt>
                <c:pt idx="125">
                  <c:v>54.695493279282402</c:v>
                </c:pt>
                <c:pt idx="126">
                  <c:v>48.134620489062598</c:v>
                </c:pt>
                <c:pt idx="127">
                  <c:v>51.1967554639727</c:v>
                </c:pt>
                <c:pt idx="128">
                  <c:v>49.890587024510303</c:v>
                </c:pt>
                <c:pt idx="129">
                  <c:v>49.309957291702098</c:v>
                </c:pt>
                <c:pt idx="130">
                  <c:v>51.921164743012</c:v>
                </c:pt>
                <c:pt idx="131">
                  <c:v>49.593207839453903</c:v>
                </c:pt>
                <c:pt idx="132">
                  <c:v>48.320567216155297</c:v>
                </c:pt>
                <c:pt idx="133">
                  <c:v>48.792285169552699</c:v>
                </c:pt>
                <c:pt idx="134">
                  <c:v>44.625017862647603</c:v>
                </c:pt>
                <c:pt idx="135">
                  <c:v>37.084906480807398</c:v>
                </c:pt>
                <c:pt idx="136">
                  <c:v>42.559773510923101</c:v>
                </c:pt>
                <c:pt idx="137">
                  <c:v>40.490059258676098</c:v>
                </c:pt>
                <c:pt idx="138">
                  <c:v>47.3795950429312</c:v>
                </c:pt>
                <c:pt idx="139">
                  <c:v>45.308334854320599</c:v>
                </c:pt>
                <c:pt idx="140">
                  <c:v>48.4001383533978</c:v>
                </c:pt>
                <c:pt idx="141">
                  <c:v>55.046577929513603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50.291209940382302</c:v>
                </c:pt>
                <c:pt idx="145">
                  <c:v>58.089682840528198</c:v>
                </c:pt>
                <c:pt idx="146">
                  <c:v>58.089682840528297</c:v>
                </c:pt>
                <c:pt idx="147">
                  <c:v>63.443251596567102</c:v>
                </c:pt>
                <c:pt idx="148">
                  <c:v>64.479746746805702</c:v>
                </c:pt>
                <c:pt idx="149">
                  <c:v>66.661113584352407</c:v>
                </c:pt>
                <c:pt idx="150">
                  <c:v>69.362744007382801</c:v>
                </c:pt>
                <c:pt idx="151">
                  <c:v>72.267016560375097</c:v>
                </c:pt>
                <c:pt idx="152">
                  <c:v>71.057995433632001</c:v>
                </c:pt>
                <c:pt idx="153">
                  <c:v>72.0646099357227</c:v>
                </c:pt>
                <c:pt idx="154">
                  <c:v>61.423946385737601</c:v>
                </c:pt>
                <c:pt idx="155">
                  <c:v>64.050416226269604</c:v>
                </c:pt>
                <c:pt idx="156">
                  <c:v>68.529669568232293</c:v>
                </c:pt>
                <c:pt idx="157">
                  <c:v>66.897579367350701</c:v>
                </c:pt>
                <c:pt idx="158">
                  <c:v>68.123907089454306</c:v>
                </c:pt>
                <c:pt idx="159">
                  <c:v>59.660831035008499</c:v>
                </c:pt>
                <c:pt idx="160">
                  <c:v>50.569623417537301</c:v>
                </c:pt>
                <c:pt idx="161">
                  <c:v>42.061901651625497</c:v>
                </c:pt>
                <c:pt idx="162">
                  <c:v>42.455331639803902</c:v>
                </c:pt>
                <c:pt idx="163">
                  <c:v>39.697458914773698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56.167730713015601</c:v>
                </c:pt>
                <c:pt idx="167">
                  <c:v>53.132579038718198</c:v>
                </c:pt>
                <c:pt idx="168">
                  <c:v>56.216895898950803</c:v>
                </c:pt>
                <c:pt idx="169">
                  <c:v>40.315721896286199</c:v>
                </c:pt>
                <c:pt idx="170">
                  <c:v>36.182601396282898</c:v>
                </c:pt>
                <c:pt idx="171">
                  <c:v>38.584070603073897</c:v>
                </c:pt>
                <c:pt idx="172">
                  <c:v>41.110928946323199</c:v>
                </c:pt>
                <c:pt idx="173">
                  <c:v>42.800534250706498</c:v>
                </c:pt>
                <c:pt idx="174">
                  <c:v>47.404981747796697</c:v>
                </c:pt>
                <c:pt idx="175">
                  <c:v>40.576692650640403</c:v>
                </c:pt>
                <c:pt idx="176">
                  <c:v>39.0177166275217</c:v>
                </c:pt>
                <c:pt idx="177">
                  <c:v>34.559675433738697</c:v>
                </c:pt>
                <c:pt idx="178">
                  <c:v>35.752933369373302</c:v>
                </c:pt>
                <c:pt idx="179">
                  <c:v>36.377607571018203</c:v>
                </c:pt>
                <c:pt idx="180">
                  <c:v>41.856913416070299</c:v>
                </c:pt>
                <c:pt idx="181">
                  <c:v>43.174512869338301</c:v>
                </c:pt>
                <c:pt idx="182">
                  <c:v>42.711247596909999</c:v>
                </c:pt>
                <c:pt idx="183">
                  <c:v>47.834967612680202</c:v>
                </c:pt>
                <c:pt idx="184">
                  <c:v>49.131878106508701</c:v>
                </c:pt>
                <c:pt idx="185">
                  <c:v>46.242945060714298</c:v>
                </c:pt>
                <c:pt idx="186">
                  <c:v>41.488981290586203</c:v>
                </c:pt>
                <c:pt idx="187">
                  <c:v>46.478826513484599</c:v>
                </c:pt>
                <c:pt idx="188">
                  <c:v>47.235993877934803</c:v>
                </c:pt>
                <c:pt idx="189">
                  <c:v>43.768498174818397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51.878226762597002</c:v>
                </c:pt>
                <c:pt idx="193">
                  <c:v>51.561528830315901</c:v>
                </c:pt>
                <c:pt idx="194">
                  <c:v>38.425419615870602</c:v>
                </c:pt>
                <c:pt idx="195">
                  <c:v>34.674900456655401</c:v>
                </c:pt>
                <c:pt idx="196">
                  <c:v>31.970121247770901</c:v>
                </c:pt>
                <c:pt idx="197">
                  <c:v>29.150345072955201</c:v>
                </c:pt>
                <c:pt idx="198">
                  <c:v>29.851717156578701</c:v>
                </c:pt>
                <c:pt idx="199">
                  <c:v>35.837043566048102</c:v>
                </c:pt>
                <c:pt idx="200">
                  <c:v>36.668382308144999</c:v>
                </c:pt>
                <c:pt idx="201">
                  <c:v>39.0496729661537</c:v>
                </c:pt>
                <c:pt idx="202">
                  <c:v>38.274749396582997</c:v>
                </c:pt>
                <c:pt idx="203">
                  <c:v>39.566282268852397</c:v>
                </c:pt>
                <c:pt idx="204">
                  <c:v>38.452260615181203</c:v>
                </c:pt>
                <c:pt idx="205">
                  <c:v>38.452260615181203</c:v>
                </c:pt>
                <c:pt idx="206">
                  <c:v>33.793107610690903</c:v>
                </c:pt>
                <c:pt idx="207">
                  <c:v>31.9292050311035</c:v>
                </c:pt>
                <c:pt idx="208">
                  <c:v>30.851242897940899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31.296565789979599</c:v>
                </c:pt>
                <c:pt idx="212">
                  <c:v>36.264009902855904</c:v>
                </c:pt>
                <c:pt idx="213">
                  <c:v>35.823580934145603</c:v>
                </c:pt>
                <c:pt idx="214">
                  <c:v>39.265812318620299</c:v>
                </c:pt>
                <c:pt idx="215">
                  <c:v>34.921181569528798</c:v>
                </c:pt>
                <c:pt idx="216">
                  <c:v>33.633011504973602</c:v>
                </c:pt>
                <c:pt idx="217">
                  <c:v>40.228686604191601</c:v>
                </c:pt>
                <c:pt idx="218">
                  <c:v>39.221234683447697</c:v>
                </c:pt>
                <c:pt idx="219">
                  <c:v>45.3611637997655</c:v>
                </c:pt>
                <c:pt idx="220">
                  <c:v>43.469513146061502</c:v>
                </c:pt>
                <c:pt idx="221">
                  <c:v>41.780782036759597</c:v>
                </c:pt>
                <c:pt idx="222">
                  <c:v>44.366916110372202</c:v>
                </c:pt>
                <c:pt idx="223">
                  <c:v>43.129003390532802</c:v>
                </c:pt>
                <c:pt idx="224">
                  <c:v>43.129003390532802</c:v>
                </c:pt>
                <c:pt idx="225">
                  <c:v>39.3126088197168</c:v>
                </c:pt>
                <c:pt idx="226">
                  <c:v>35.045303769918497</c:v>
                </c:pt>
                <c:pt idx="227">
                  <c:v>34.347026652384798</c:v>
                </c:pt>
                <c:pt idx="228">
                  <c:v>32.598316444948502</c:v>
                </c:pt>
                <c:pt idx="229">
                  <c:v>28.531034750770399</c:v>
                </c:pt>
                <c:pt idx="230">
                  <c:v>28.531034750770399</c:v>
                </c:pt>
                <c:pt idx="231">
                  <c:v>26.744849480621699</c:v>
                </c:pt>
                <c:pt idx="232">
                  <c:v>27.558855686442602</c:v>
                </c:pt>
                <c:pt idx="233">
                  <c:v>33.525001127036496</c:v>
                </c:pt>
                <c:pt idx="234">
                  <c:v>33.327935729553602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25.474702336404501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28.245483990116099</c:v>
                </c:pt>
                <c:pt idx="241">
                  <c:v>25.921031475378999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27.619333577590801</c:v>
                </c:pt>
                <c:pt idx="245">
                  <c:v>25.651061616639399</c:v>
                </c:pt>
                <c:pt idx="246">
                  <c:v>31.358066064107501</c:v>
                </c:pt>
                <c:pt idx="247">
                  <c:v>27.056843557621399</c:v>
                </c:pt>
                <c:pt idx="248">
                  <c:v>32.2600998493484</c:v>
                </c:pt>
                <c:pt idx="249">
                  <c:v>35.680800997367001</c:v>
                </c:pt>
                <c:pt idx="250">
                  <c:v>38.646597799838602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32.815742864509801</c:v>
                </c:pt>
                <c:pt idx="254">
                  <c:v>33.247137756460504</c:v>
                </c:pt>
                <c:pt idx="255">
                  <c:v>35.477986267535996</c:v>
                </c:pt>
                <c:pt idx="256">
                  <c:v>31.814005380144401</c:v>
                </c:pt>
                <c:pt idx="257">
                  <c:v>29.746285599675002</c:v>
                </c:pt>
                <c:pt idx="258">
                  <c:v>35.398404301647602</c:v>
                </c:pt>
                <c:pt idx="259">
                  <c:v>32.165620986209198</c:v>
                </c:pt>
                <c:pt idx="260">
                  <c:v>33.957437356567397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83344"/>
        <c:axId val="1791285392"/>
      </c:lineChart>
      <c:dateAx>
        <c:axId val="17912833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5392"/>
        <c:crosses val="autoZero"/>
        <c:auto val="1"/>
        <c:lblOffset val="100"/>
        <c:baseTimeUnit val="days"/>
      </c:dateAx>
      <c:valAx>
        <c:axId val="1791285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63.711076617957701</c:v>
                </c:pt>
                <c:pt idx="1">
                  <c:v>63.155454008098502</c:v>
                </c:pt>
                <c:pt idx="2">
                  <c:v>63.7093117357553</c:v>
                </c:pt>
                <c:pt idx="3">
                  <c:v>60.920766671507202</c:v>
                </c:pt>
                <c:pt idx="4">
                  <c:v>60.920766671507202</c:v>
                </c:pt>
                <c:pt idx="5">
                  <c:v>62.3008631319952</c:v>
                </c:pt>
                <c:pt idx="6">
                  <c:v>63.410941810660702</c:v>
                </c:pt>
                <c:pt idx="7">
                  <c:v>63.8456499251728</c:v>
                </c:pt>
                <c:pt idx="8">
                  <c:v>59.301312835761102</c:v>
                </c:pt>
                <c:pt idx="9">
                  <c:v>42.313122299689397</c:v>
                </c:pt>
                <c:pt idx="10">
                  <c:v>38.824786379527701</c:v>
                </c:pt>
                <c:pt idx="11">
                  <c:v>44.719642430385001</c:v>
                </c:pt>
                <c:pt idx="12">
                  <c:v>43.277242491282102</c:v>
                </c:pt>
                <c:pt idx="13">
                  <c:v>43.550353908301297</c:v>
                </c:pt>
                <c:pt idx="14">
                  <c:v>47.835815497677601</c:v>
                </c:pt>
                <c:pt idx="15">
                  <c:v>49.982661765324501</c:v>
                </c:pt>
                <c:pt idx="16">
                  <c:v>49.4333582186024</c:v>
                </c:pt>
                <c:pt idx="17">
                  <c:v>49.691371629825497</c:v>
                </c:pt>
                <c:pt idx="18">
                  <c:v>50.875711245928798</c:v>
                </c:pt>
                <c:pt idx="19">
                  <c:v>49.983393229016301</c:v>
                </c:pt>
                <c:pt idx="20">
                  <c:v>51.0241009841044</c:v>
                </c:pt>
                <c:pt idx="21">
                  <c:v>50.291600255911497</c:v>
                </c:pt>
                <c:pt idx="22">
                  <c:v>49.179616619575398</c:v>
                </c:pt>
                <c:pt idx="23">
                  <c:v>47.277113901224801</c:v>
                </c:pt>
                <c:pt idx="24">
                  <c:v>49.861975283108698</c:v>
                </c:pt>
                <c:pt idx="25">
                  <c:v>51.231363418708298</c:v>
                </c:pt>
                <c:pt idx="26">
                  <c:v>49.193580506918302</c:v>
                </c:pt>
                <c:pt idx="27">
                  <c:v>50.075730344901999</c:v>
                </c:pt>
                <c:pt idx="28">
                  <c:v>47.330196900260098</c:v>
                </c:pt>
                <c:pt idx="29">
                  <c:v>44.753766936972397</c:v>
                </c:pt>
                <c:pt idx="30">
                  <c:v>43.269861967331501</c:v>
                </c:pt>
                <c:pt idx="31">
                  <c:v>48.480032225981802</c:v>
                </c:pt>
                <c:pt idx="32">
                  <c:v>48.8840716989017</c:v>
                </c:pt>
                <c:pt idx="33">
                  <c:v>50.116372676372499</c:v>
                </c:pt>
                <c:pt idx="34">
                  <c:v>49.366592010832498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48.087592554237197</c:v>
                </c:pt>
                <c:pt idx="38">
                  <c:v>48.087592554237197</c:v>
                </c:pt>
                <c:pt idx="39">
                  <c:v>48.087592554237197</c:v>
                </c:pt>
                <c:pt idx="40">
                  <c:v>48.7324543248792</c:v>
                </c:pt>
                <c:pt idx="41">
                  <c:v>55.419409576720803</c:v>
                </c:pt>
                <c:pt idx="42">
                  <c:v>55.507719755171003</c:v>
                </c:pt>
                <c:pt idx="43">
                  <c:v>55.507719755171003</c:v>
                </c:pt>
                <c:pt idx="44">
                  <c:v>55.507719755171003</c:v>
                </c:pt>
                <c:pt idx="45">
                  <c:v>47.641737973237497</c:v>
                </c:pt>
                <c:pt idx="46">
                  <c:v>43.670740720262401</c:v>
                </c:pt>
                <c:pt idx="47">
                  <c:v>45.408127786965302</c:v>
                </c:pt>
                <c:pt idx="48">
                  <c:v>39.354208399895903</c:v>
                </c:pt>
                <c:pt idx="49">
                  <c:v>36.779831796019103</c:v>
                </c:pt>
                <c:pt idx="50">
                  <c:v>35.620884192488099</c:v>
                </c:pt>
                <c:pt idx="51">
                  <c:v>39.6165683225748</c:v>
                </c:pt>
                <c:pt idx="52">
                  <c:v>42.230945292044197</c:v>
                </c:pt>
                <c:pt idx="53">
                  <c:v>38.6468164812308</c:v>
                </c:pt>
                <c:pt idx="54">
                  <c:v>38.753833006052098</c:v>
                </c:pt>
                <c:pt idx="55">
                  <c:v>36.232202922371499</c:v>
                </c:pt>
                <c:pt idx="56">
                  <c:v>41.779999058441902</c:v>
                </c:pt>
                <c:pt idx="57">
                  <c:v>39.531514536180701</c:v>
                </c:pt>
                <c:pt idx="58">
                  <c:v>40.749027418975501</c:v>
                </c:pt>
                <c:pt idx="59">
                  <c:v>45.011640988642498</c:v>
                </c:pt>
                <c:pt idx="60">
                  <c:v>43.445324769570803</c:v>
                </c:pt>
                <c:pt idx="61">
                  <c:v>47.804449749265402</c:v>
                </c:pt>
                <c:pt idx="62">
                  <c:v>46.244992134739299</c:v>
                </c:pt>
                <c:pt idx="63">
                  <c:v>41.548594819955603</c:v>
                </c:pt>
                <c:pt idx="64">
                  <c:v>40.374442269401897</c:v>
                </c:pt>
                <c:pt idx="65">
                  <c:v>39.979013463909503</c:v>
                </c:pt>
                <c:pt idx="66">
                  <c:v>37.838827898968098</c:v>
                </c:pt>
                <c:pt idx="67">
                  <c:v>36.834963746605702</c:v>
                </c:pt>
                <c:pt idx="68">
                  <c:v>38.754315548796797</c:v>
                </c:pt>
                <c:pt idx="69">
                  <c:v>30.275380231595602</c:v>
                </c:pt>
                <c:pt idx="70">
                  <c:v>24.795511834820299</c:v>
                </c:pt>
                <c:pt idx="71">
                  <c:v>24.220129796012401</c:v>
                </c:pt>
                <c:pt idx="72">
                  <c:v>30.462322119775202</c:v>
                </c:pt>
                <c:pt idx="73">
                  <c:v>28.2623209079707</c:v>
                </c:pt>
                <c:pt idx="74">
                  <c:v>27.992767708715501</c:v>
                </c:pt>
                <c:pt idx="75">
                  <c:v>31.993889526006999</c:v>
                </c:pt>
                <c:pt idx="76">
                  <c:v>26.391670464274402</c:v>
                </c:pt>
                <c:pt idx="77">
                  <c:v>28.393432456720301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33.321600688710603</c:v>
                </c:pt>
                <c:pt idx="81">
                  <c:v>32.326574148780502</c:v>
                </c:pt>
                <c:pt idx="82">
                  <c:v>31.053329530829899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43.191828372280497</c:v>
                </c:pt>
                <c:pt idx="86">
                  <c:v>42.898901446736701</c:v>
                </c:pt>
                <c:pt idx="87">
                  <c:v>42.898901446736701</c:v>
                </c:pt>
                <c:pt idx="88">
                  <c:v>42.163291496604302</c:v>
                </c:pt>
                <c:pt idx="89">
                  <c:v>41.627929550009597</c:v>
                </c:pt>
                <c:pt idx="90">
                  <c:v>40.285202164502998</c:v>
                </c:pt>
                <c:pt idx="91">
                  <c:v>38.6615489749502</c:v>
                </c:pt>
                <c:pt idx="92">
                  <c:v>38.994670805347397</c:v>
                </c:pt>
                <c:pt idx="93">
                  <c:v>45.726135826025697</c:v>
                </c:pt>
                <c:pt idx="94">
                  <c:v>45.665322550726003</c:v>
                </c:pt>
                <c:pt idx="95">
                  <c:v>46.5608197359415</c:v>
                </c:pt>
                <c:pt idx="96">
                  <c:v>45.129047191944501</c:v>
                </c:pt>
                <c:pt idx="97">
                  <c:v>44.220450340953498</c:v>
                </c:pt>
                <c:pt idx="98">
                  <c:v>42.243055729591902</c:v>
                </c:pt>
                <c:pt idx="99">
                  <c:v>45.464437484028302</c:v>
                </c:pt>
                <c:pt idx="100">
                  <c:v>45.1929850763442</c:v>
                </c:pt>
                <c:pt idx="101">
                  <c:v>44.154927088399198</c:v>
                </c:pt>
                <c:pt idx="102">
                  <c:v>44.244574089140997</c:v>
                </c:pt>
                <c:pt idx="103">
                  <c:v>41.189777326618703</c:v>
                </c:pt>
                <c:pt idx="104">
                  <c:v>41.189777326618703</c:v>
                </c:pt>
                <c:pt idx="105">
                  <c:v>41.189777326618703</c:v>
                </c:pt>
                <c:pt idx="106">
                  <c:v>41.928192995473097</c:v>
                </c:pt>
                <c:pt idx="107">
                  <c:v>43.934460975052602</c:v>
                </c:pt>
                <c:pt idx="108">
                  <c:v>42.790696275178597</c:v>
                </c:pt>
                <c:pt idx="109">
                  <c:v>39.547584599031801</c:v>
                </c:pt>
                <c:pt idx="110">
                  <c:v>43.407800817321501</c:v>
                </c:pt>
                <c:pt idx="111">
                  <c:v>37.901767474841002</c:v>
                </c:pt>
                <c:pt idx="112">
                  <c:v>37.772771962369603</c:v>
                </c:pt>
                <c:pt idx="113">
                  <c:v>35.973032955033801</c:v>
                </c:pt>
                <c:pt idx="114">
                  <c:v>43.090780933032804</c:v>
                </c:pt>
                <c:pt idx="115">
                  <c:v>42.523510648208401</c:v>
                </c:pt>
                <c:pt idx="116">
                  <c:v>41.034580662712003</c:v>
                </c:pt>
                <c:pt idx="117">
                  <c:v>44.8032926366376</c:v>
                </c:pt>
                <c:pt idx="118">
                  <c:v>44.497017920455498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46.628732183928598</c:v>
                </c:pt>
                <c:pt idx="122">
                  <c:v>47.044785200142002</c:v>
                </c:pt>
                <c:pt idx="123">
                  <c:v>46.662839507033603</c:v>
                </c:pt>
                <c:pt idx="124">
                  <c:v>48.8433179607309</c:v>
                </c:pt>
                <c:pt idx="125">
                  <c:v>49.812749455502498</c:v>
                </c:pt>
                <c:pt idx="126">
                  <c:v>46.235072428391497</c:v>
                </c:pt>
                <c:pt idx="127">
                  <c:v>48.1348655157461</c:v>
                </c:pt>
                <c:pt idx="128">
                  <c:v>47.410561727486602</c:v>
                </c:pt>
                <c:pt idx="129">
                  <c:v>47.091688709497099</c:v>
                </c:pt>
                <c:pt idx="130">
                  <c:v>48.662727327591199</c:v>
                </c:pt>
                <c:pt idx="131">
                  <c:v>47.411923595595702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44.738698995046803</c:v>
                </c:pt>
                <c:pt idx="135">
                  <c:v>40.256007437354498</c:v>
                </c:pt>
                <c:pt idx="136">
                  <c:v>43.376443850371501</c:v>
                </c:pt>
                <c:pt idx="137">
                  <c:v>42.116584387552003</c:v>
                </c:pt>
                <c:pt idx="138">
                  <c:v>46.217128178521698</c:v>
                </c:pt>
                <c:pt idx="139">
                  <c:v>44.990071243369897</c:v>
                </c:pt>
                <c:pt idx="140">
                  <c:v>46.874959807879698</c:v>
                </c:pt>
                <c:pt idx="141">
                  <c:v>51.143750874769303</c:v>
                </c:pt>
                <c:pt idx="142">
                  <c:v>50.641085458230798</c:v>
                </c:pt>
                <c:pt idx="143">
                  <c:v>48.038389302539301</c:v>
                </c:pt>
                <c:pt idx="144">
                  <c:v>48.435909396660499</c:v>
                </c:pt>
                <c:pt idx="145">
                  <c:v>53.536709940944903</c:v>
                </c:pt>
                <c:pt idx="146">
                  <c:v>53.536709940944903</c:v>
                </c:pt>
                <c:pt idx="147">
                  <c:v>57.2861655821768</c:v>
                </c:pt>
                <c:pt idx="148">
                  <c:v>58.040326052762701</c:v>
                </c:pt>
                <c:pt idx="149">
                  <c:v>59.643537531385803</c:v>
                </c:pt>
                <c:pt idx="150">
                  <c:v>61.692663697024898</c:v>
                </c:pt>
                <c:pt idx="151">
                  <c:v>63.9960974747408</c:v>
                </c:pt>
                <c:pt idx="152">
                  <c:v>63.329691020681103</c:v>
                </c:pt>
                <c:pt idx="153">
                  <c:v>64.114429330903405</c:v>
                </c:pt>
                <c:pt idx="154">
                  <c:v>58.078719478039503</c:v>
                </c:pt>
                <c:pt idx="155">
                  <c:v>59.8999061312945</c:v>
                </c:pt>
                <c:pt idx="156">
                  <c:v>63.161819397913398</c:v>
                </c:pt>
                <c:pt idx="157">
                  <c:v>62.195955849791297</c:v>
                </c:pt>
                <c:pt idx="158">
                  <c:v>63.085042472206702</c:v>
                </c:pt>
                <c:pt idx="159">
                  <c:v>57.993149386292203</c:v>
                </c:pt>
                <c:pt idx="160">
                  <c:v>52.063929016960699</c:v>
                </c:pt>
                <c:pt idx="161">
                  <c:v>45.979969821250798</c:v>
                </c:pt>
                <c:pt idx="162">
                  <c:v>46.2289366021379</c:v>
                </c:pt>
                <c:pt idx="163">
                  <c:v>44.197079960402597</c:v>
                </c:pt>
                <c:pt idx="164">
                  <c:v>55.1023912829043</c:v>
                </c:pt>
                <c:pt idx="165">
                  <c:v>53.245021523092397</c:v>
                </c:pt>
                <c:pt idx="166">
                  <c:v>55.292734532883102</c:v>
                </c:pt>
                <c:pt idx="167">
                  <c:v>53.180632261389803</c:v>
                </c:pt>
                <c:pt idx="168">
                  <c:v>55.348565123375401</c:v>
                </c:pt>
                <c:pt idx="169">
                  <c:v>43.5617379675625</c:v>
                </c:pt>
                <c:pt idx="170">
                  <c:v>40.191609090915399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44.782655211135797</c:v>
                </c:pt>
                <c:pt idx="174">
                  <c:v>47.981598839253898</c:v>
                </c:pt>
                <c:pt idx="175">
                  <c:v>42.914186237614302</c:v>
                </c:pt>
                <c:pt idx="176">
                  <c:v>41.722462020945102</c:v>
                </c:pt>
                <c:pt idx="177">
                  <c:v>38.245708956711098</c:v>
                </c:pt>
                <c:pt idx="178">
                  <c:v>39.0506725749403</c:v>
                </c:pt>
                <c:pt idx="179">
                  <c:v>39.464934891188499</c:v>
                </c:pt>
                <c:pt idx="180">
                  <c:v>43.118440787946298</c:v>
                </c:pt>
                <c:pt idx="181">
                  <c:v>44.005550001148698</c:v>
                </c:pt>
                <c:pt idx="182">
                  <c:v>43.687591471138099</c:v>
                </c:pt>
                <c:pt idx="183">
                  <c:v>47.099010350651099</c:v>
                </c:pt>
                <c:pt idx="184">
                  <c:v>47.9749939528581</c:v>
                </c:pt>
                <c:pt idx="185">
                  <c:v>46.104560958085301</c:v>
                </c:pt>
                <c:pt idx="186">
                  <c:v>42.924836572332801</c:v>
                </c:pt>
                <c:pt idx="187">
                  <c:v>46.205339563760802</c:v>
                </c:pt>
                <c:pt idx="188">
                  <c:v>46.707873791747197</c:v>
                </c:pt>
                <c:pt idx="189">
                  <c:v>44.441121171972</c:v>
                </c:pt>
                <c:pt idx="190">
                  <c:v>48.943990659887596</c:v>
                </c:pt>
                <c:pt idx="191">
                  <c:v>48.035593366855302</c:v>
                </c:pt>
                <c:pt idx="192">
                  <c:v>49.890983461943897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33.821489500599696</c:v>
                </c:pt>
                <c:pt idx="198">
                  <c:v>34.270341831529301</c:v>
                </c:pt>
                <c:pt idx="199">
                  <c:v>38.1259458302818</c:v>
                </c:pt>
                <c:pt idx="200">
                  <c:v>38.665613415883598</c:v>
                </c:pt>
                <c:pt idx="201">
                  <c:v>40.199075316148999</c:v>
                </c:pt>
                <c:pt idx="202">
                  <c:v>39.678263386748903</c:v>
                </c:pt>
                <c:pt idx="203">
                  <c:v>40.4878435283455</c:v>
                </c:pt>
                <c:pt idx="204">
                  <c:v>39.767323363190101</c:v>
                </c:pt>
                <c:pt idx="205">
                  <c:v>39.767323363190101</c:v>
                </c:pt>
                <c:pt idx="206">
                  <c:v>36.725015453775796</c:v>
                </c:pt>
                <c:pt idx="207">
                  <c:v>35.451041841841501</c:v>
                </c:pt>
                <c:pt idx="208">
                  <c:v>34.707404884750503</c:v>
                </c:pt>
                <c:pt idx="209">
                  <c:v>33.313309030045502</c:v>
                </c:pt>
                <c:pt idx="210">
                  <c:v>33.313309030045502</c:v>
                </c:pt>
                <c:pt idx="211">
                  <c:v>34.683437593176102</c:v>
                </c:pt>
                <c:pt idx="212">
                  <c:v>37.528579446285299</c:v>
                </c:pt>
                <c:pt idx="213">
                  <c:v>37.259503657194799</c:v>
                </c:pt>
                <c:pt idx="214">
                  <c:v>39.2416241416284</c:v>
                </c:pt>
                <c:pt idx="215">
                  <c:v>36.624874220760098</c:v>
                </c:pt>
                <c:pt idx="216">
                  <c:v>35.818754576799201</c:v>
                </c:pt>
                <c:pt idx="217">
                  <c:v>39.690408648374898</c:v>
                </c:pt>
                <c:pt idx="218">
                  <c:v>39.096086070271703</c:v>
                </c:pt>
                <c:pt idx="219">
                  <c:v>42.840656054150003</c:v>
                </c:pt>
                <c:pt idx="220">
                  <c:v>41.762231577486503</c:v>
                </c:pt>
                <c:pt idx="221">
                  <c:v>40.7918580947957</c:v>
                </c:pt>
                <c:pt idx="222">
                  <c:v>42.354527872633099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39.523725865750997</c:v>
                </c:pt>
                <c:pt idx="226">
                  <c:v>36.977667476144099</c:v>
                </c:pt>
                <c:pt idx="227">
                  <c:v>36.547742680228403</c:v>
                </c:pt>
                <c:pt idx="228">
                  <c:v>35.465345907122902</c:v>
                </c:pt>
                <c:pt idx="229">
                  <c:v>32.812410288200901</c:v>
                </c:pt>
                <c:pt idx="230">
                  <c:v>32.812410288200901</c:v>
                </c:pt>
                <c:pt idx="231">
                  <c:v>31.609250776132001</c:v>
                </c:pt>
                <c:pt idx="232">
                  <c:v>32.045307089223897</c:v>
                </c:pt>
                <c:pt idx="233">
                  <c:v>35.294225600948103</c:v>
                </c:pt>
                <c:pt idx="234">
                  <c:v>35.176500239333002</c:v>
                </c:pt>
                <c:pt idx="235">
                  <c:v>33.757735999889299</c:v>
                </c:pt>
                <c:pt idx="236">
                  <c:v>30.2363839289164</c:v>
                </c:pt>
                <c:pt idx="237">
                  <c:v>30.136360371616298</c:v>
                </c:pt>
                <c:pt idx="238">
                  <c:v>29.621908461856702</c:v>
                </c:pt>
                <c:pt idx="239">
                  <c:v>32.524594264146401</c:v>
                </c:pt>
                <c:pt idx="240">
                  <c:v>31.3917099366884</c:v>
                </c:pt>
                <c:pt idx="241">
                  <c:v>29.862667246278999</c:v>
                </c:pt>
                <c:pt idx="242">
                  <c:v>33.042529395323797</c:v>
                </c:pt>
                <c:pt idx="243">
                  <c:v>33.042529395323797</c:v>
                </c:pt>
                <c:pt idx="244">
                  <c:v>30.573855123286801</c:v>
                </c:pt>
                <c:pt idx="245">
                  <c:v>29.262115964994099</c:v>
                </c:pt>
                <c:pt idx="246">
                  <c:v>32.553713499938297</c:v>
                </c:pt>
                <c:pt idx="247">
                  <c:v>29.757695784528899</c:v>
                </c:pt>
                <c:pt idx="248">
                  <c:v>32.904193370011697</c:v>
                </c:pt>
                <c:pt idx="249">
                  <c:v>35.020098342173902</c:v>
                </c:pt>
                <c:pt idx="250">
                  <c:v>36.877981657017699</c:v>
                </c:pt>
                <c:pt idx="251">
                  <c:v>34.666431676080201</c:v>
                </c:pt>
                <c:pt idx="252">
                  <c:v>33.073862655110403</c:v>
                </c:pt>
                <c:pt idx="253">
                  <c:v>33.3212755624875</c:v>
                </c:pt>
                <c:pt idx="254">
                  <c:v>33.579097970746801</c:v>
                </c:pt>
                <c:pt idx="255">
                  <c:v>34.900605464905702</c:v>
                </c:pt>
                <c:pt idx="256">
                  <c:v>32.713682086105798</c:v>
                </c:pt>
                <c:pt idx="257">
                  <c:v>31.421576816295701</c:v>
                </c:pt>
                <c:pt idx="258">
                  <c:v>34.801489308921703</c:v>
                </c:pt>
                <c:pt idx="259">
                  <c:v>32.830677762918398</c:v>
                </c:pt>
                <c:pt idx="260">
                  <c:v>33.9146882885859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833040"/>
        <c:axId val="1791835088"/>
      </c:lineChart>
      <c:dateAx>
        <c:axId val="17918330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35088"/>
        <c:crosses val="autoZero"/>
        <c:auto val="1"/>
        <c:lblOffset val="100"/>
        <c:baseTimeUnit val="days"/>
      </c:dateAx>
      <c:valAx>
        <c:axId val="1791835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3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4.3179999999999996</v>
      </c>
      <c r="C2">
        <v>4.3479999999999999</v>
      </c>
      <c r="D2">
        <v>4.2560000000000002</v>
      </c>
      <c r="E2">
        <v>4.32</v>
      </c>
      <c r="F2">
        <v>0.13332323142430799</v>
      </c>
      <c r="G2">
        <v>0.114444189869725</v>
      </c>
      <c r="H2">
        <v>1.8879041554583201E-2</v>
      </c>
      <c r="I2">
        <v>0.29022575324041999</v>
      </c>
      <c r="J2">
        <v>0.264278530036679</v>
      </c>
      <c r="K2">
        <v>2.59472232037408E-2</v>
      </c>
      <c r="L2">
        <v>130.69902757851</v>
      </c>
      <c r="M2">
        <v>159.74555928948499</v>
      </c>
      <c r="N2">
        <v>73.0456018332751</v>
      </c>
      <c r="O2">
        <v>67.803230682472005</v>
      </c>
      <c r="P2">
        <v>63.711076617957701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4.3419999999999996</v>
      </c>
      <c r="C3">
        <v>4.3419999999999996</v>
      </c>
      <c r="D3">
        <v>4.18</v>
      </c>
      <c r="E3">
        <v>4.3079999999999998</v>
      </c>
      <c r="F3">
        <v>0.136494451564733</v>
      </c>
      <c r="G3">
        <v>0.11885424220872701</v>
      </c>
      <c r="H3">
        <v>1.7640209356005899E-2</v>
      </c>
      <c r="I3">
        <v>0.293073366300029</v>
      </c>
      <c r="J3">
        <v>0.27387680879112902</v>
      </c>
      <c r="K3">
        <v>1.9196557508900002E-2</v>
      </c>
      <c r="L3">
        <v>94.551660758828305</v>
      </c>
      <c r="M3">
        <v>122.998127126093</v>
      </c>
      <c r="N3">
        <v>70.947152719363999</v>
      </c>
      <c r="O3">
        <v>66.895825209586803</v>
      </c>
      <c r="P3">
        <v>63.155454008098502</v>
      </c>
      <c r="Q3">
        <v>0</v>
      </c>
      <c r="R3">
        <v>0</v>
      </c>
      <c r="S3">
        <v>0</v>
      </c>
      <c r="T3">
        <v>-100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4.3079999999999998</v>
      </c>
      <c r="C4">
        <v>4.3520000000000003</v>
      </c>
      <c r="D4">
        <v>4.28</v>
      </c>
      <c r="E4">
        <v>4.3280000000000003</v>
      </c>
      <c r="F4">
        <v>0.139018975018743</v>
      </c>
      <c r="G4">
        <v>0.12288718877073</v>
      </c>
      <c r="H4">
        <v>1.61317862480128E-2</v>
      </c>
      <c r="I4">
        <v>0.29499457885052399</v>
      </c>
      <c r="J4">
        <v>0.28091606547759401</v>
      </c>
      <c r="K4">
        <v>1.40785133729299E-2</v>
      </c>
      <c r="L4">
        <v>102.979226731721</v>
      </c>
      <c r="M4">
        <v>128.008554443961</v>
      </c>
      <c r="N4">
        <v>72.484182660833298</v>
      </c>
      <c r="O4">
        <v>67.672355675060103</v>
      </c>
      <c r="P4">
        <v>63.7093117357553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4.3120000000000003</v>
      </c>
      <c r="C5">
        <v>4.32</v>
      </c>
      <c r="D5">
        <v>4.2619999999999996</v>
      </c>
      <c r="E5">
        <v>4.2699999999999996</v>
      </c>
      <c r="F5">
        <v>0.13478583555942</v>
      </c>
      <c r="G5">
        <v>0.12526691812846799</v>
      </c>
      <c r="H5">
        <v>9.5189174309522895E-3</v>
      </c>
      <c r="I5">
        <v>0.27463025751471398</v>
      </c>
      <c r="J5">
        <v>0.27882079615663402</v>
      </c>
      <c r="K5">
        <v>-4.1905386419199197E-3</v>
      </c>
      <c r="L5">
        <v>74.871973929236404</v>
      </c>
      <c r="M5">
        <v>95.813247161448103</v>
      </c>
      <c r="N5">
        <v>61.479688755903403</v>
      </c>
      <c r="O5">
        <v>63.053170795093301</v>
      </c>
      <c r="P5">
        <v>60.920766671507202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4.29</v>
      </c>
      <c r="C6">
        <v>4.2939999999999996</v>
      </c>
      <c r="D6">
        <v>4.1920000000000002</v>
      </c>
      <c r="E6">
        <v>4.2699999999999996</v>
      </c>
      <c r="F6">
        <v>0.129933252386909</v>
      </c>
      <c r="G6">
        <v>0.126200184980156</v>
      </c>
      <c r="H6">
        <v>3.7330674067531898E-3</v>
      </c>
      <c r="I6">
        <v>0.256722531904858</v>
      </c>
      <c r="J6">
        <v>0.27145470807270899</v>
      </c>
      <c r="K6">
        <v>-1.47321761678505E-2</v>
      </c>
      <c r="L6">
        <v>50.142668540521903</v>
      </c>
      <c r="M6">
        <v>71.089360159506498</v>
      </c>
      <c r="N6">
        <v>61.479688755903403</v>
      </c>
      <c r="O6">
        <v>63.053170795093301</v>
      </c>
      <c r="P6">
        <v>60.920766671507202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4.2460000000000004</v>
      </c>
      <c r="C7">
        <v>4.3499999999999996</v>
      </c>
      <c r="D7">
        <v>4.2460000000000004</v>
      </c>
      <c r="E7">
        <v>4.3140000000000001</v>
      </c>
      <c r="F7">
        <v>0.128160621668994</v>
      </c>
      <c r="G7">
        <v>0.126592272317924</v>
      </c>
      <c r="H7">
        <v>1.5683493510704699E-3</v>
      </c>
      <c r="I7">
        <v>0.252915398522637</v>
      </c>
      <c r="J7">
        <v>0.265274938222685</v>
      </c>
      <c r="K7">
        <v>-1.2359539700047601E-2</v>
      </c>
      <c r="L7">
        <v>76.112810057764506</v>
      </c>
      <c r="M7">
        <v>89.219396441456993</v>
      </c>
      <c r="N7">
        <v>66.699926499246899</v>
      </c>
      <c r="O7">
        <v>65.146304325912098</v>
      </c>
      <c r="P7">
        <v>62.3008631319952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4.32</v>
      </c>
      <c r="C8">
        <v>4.37</v>
      </c>
      <c r="D8">
        <v>4.218</v>
      </c>
      <c r="E8">
        <v>4.3499999999999996</v>
      </c>
      <c r="F8">
        <v>0.12818308339519799</v>
      </c>
      <c r="G8">
        <v>0.126910434533379</v>
      </c>
      <c r="H8">
        <v>1.27264886181915E-3</v>
      </c>
      <c r="I8">
        <v>0.25583469605007803</v>
      </c>
      <c r="J8">
        <v>0.26212819083181599</v>
      </c>
      <c r="K8">
        <v>-6.2934947817381796E-3</v>
      </c>
      <c r="L8">
        <v>81.205999387817897</v>
      </c>
      <c r="M8">
        <v>85.521225563521895</v>
      </c>
      <c r="N8">
        <v>70.514185950778199</v>
      </c>
      <c r="O8">
        <v>66.803401059400798</v>
      </c>
      <c r="P8">
        <v>63.410941810660702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4.3479999999999999</v>
      </c>
      <c r="C9">
        <v>4.3899999999999997</v>
      </c>
      <c r="D9">
        <v>4.3239999999999998</v>
      </c>
      <c r="E9">
        <v>4.3639999999999999</v>
      </c>
      <c r="F9">
        <v>0.12785671485139499</v>
      </c>
      <c r="G9">
        <v>0.12709969059698201</v>
      </c>
      <c r="H9">
        <v>7.57024254413041E-4</v>
      </c>
      <c r="I9">
        <v>0.25682398160346498</v>
      </c>
      <c r="J9">
        <v>0.260360121089032</v>
      </c>
      <c r="K9">
        <v>-3.5361394855675798E-3</v>
      </c>
      <c r="L9">
        <v>121.153846153845</v>
      </c>
      <c r="M9">
        <v>100.722908235619</v>
      </c>
      <c r="N9">
        <v>71.970811387018401</v>
      </c>
      <c r="O9">
        <v>67.451498408088895</v>
      </c>
      <c r="P9">
        <v>63.8456499251728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4.3680000000000003</v>
      </c>
      <c r="C10">
        <v>4.3899999999999997</v>
      </c>
      <c r="D10">
        <v>4.25</v>
      </c>
      <c r="E10">
        <v>4.2779999999999996</v>
      </c>
      <c r="F10">
        <v>0.11928355756093501</v>
      </c>
      <c r="G10">
        <v>0.125536463989772</v>
      </c>
      <c r="H10">
        <v>-6.2529064288375201E-3</v>
      </c>
      <c r="I10">
        <v>0.22880197655182999</v>
      </c>
      <c r="J10">
        <v>0.249840739576631</v>
      </c>
      <c r="K10">
        <v>-2.1038763024801399E-2</v>
      </c>
      <c r="L10">
        <v>54.605809128630497</v>
      </c>
      <c r="M10">
        <v>67.895140945486503</v>
      </c>
      <c r="N10">
        <v>53.152659428986901</v>
      </c>
      <c r="O10">
        <v>59.736410563997602</v>
      </c>
      <c r="P10">
        <v>59.301312835761102</v>
      </c>
      <c r="Q10">
        <v>0</v>
      </c>
      <c r="R10">
        <v>0</v>
      </c>
      <c r="S10">
        <v>0</v>
      </c>
      <c r="T10">
        <v>-100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4.1379999999999999</v>
      </c>
      <c r="C11">
        <v>4.1379999999999999</v>
      </c>
      <c r="D11">
        <v>3.8119999999999998</v>
      </c>
      <c r="E11">
        <v>3.8159999999999998</v>
      </c>
      <c r="F11">
        <v>7.4352638799909096E-2</v>
      </c>
      <c r="G11">
        <v>0.11529969895180001</v>
      </c>
      <c r="H11">
        <v>-4.0947060151891E-2</v>
      </c>
      <c r="I11">
        <v>7.85880849165074E-2</v>
      </c>
      <c r="J11">
        <v>0.19275652135658999</v>
      </c>
      <c r="K11">
        <v>-0.114168436440082</v>
      </c>
      <c r="L11">
        <v>-309.84348725908598</v>
      </c>
      <c r="M11">
        <v>-137.86338505439599</v>
      </c>
      <c r="N11">
        <v>20.143172958937502</v>
      </c>
      <c r="O11">
        <v>35.948435468020499</v>
      </c>
      <c r="P11">
        <v>42.313122299689397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3.78</v>
      </c>
      <c r="C12">
        <v>3.78</v>
      </c>
      <c r="D12">
        <v>3.62</v>
      </c>
      <c r="E12">
        <v>3.6779999999999999</v>
      </c>
      <c r="F12">
        <v>2.72944814936932E-2</v>
      </c>
      <c r="G12">
        <v>9.7698655460178793E-2</v>
      </c>
      <c r="H12">
        <v>-7.0404173966485503E-2</v>
      </c>
      <c r="I12">
        <v>-5.5779700278260902E-2</v>
      </c>
      <c r="J12">
        <v>0.109911114144973</v>
      </c>
      <c r="K12">
        <v>-0.165690814423234</v>
      </c>
      <c r="L12">
        <v>-298.88772216388497</v>
      </c>
      <c r="M12">
        <v>-220.789133448603</v>
      </c>
      <c r="N12">
        <v>16.559387935908301</v>
      </c>
      <c r="O12">
        <v>31.866430198562</v>
      </c>
      <c r="P12">
        <v>38.824786379527701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3.7</v>
      </c>
      <c r="C13">
        <v>3.8719999999999999</v>
      </c>
      <c r="D13">
        <v>3.68</v>
      </c>
      <c r="E13">
        <v>3.8479999999999999</v>
      </c>
      <c r="F13">
        <v>3.6757601683818902E-3</v>
      </c>
      <c r="G13">
        <v>7.8894076401819405E-2</v>
      </c>
      <c r="H13">
        <v>-7.5218316233437499E-2</v>
      </c>
      <c r="I13">
        <v>-9.2126459469813599E-2</v>
      </c>
      <c r="J13">
        <v>4.2565256273377601E-2</v>
      </c>
      <c r="K13">
        <v>-0.134691715743191</v>
      </c>
      <c r="L13">
        <v>-157.55276724054099</v>
      </c>
      <c r="M13">
        <v>-155.84585523302701</v>
      </c>
      <c r="N13">
        <v>33.550518885563299</v>
      </c>
      <c r="O13">
        <v>40.786510080868901</v>
      </c>
      <c r="P13">
        <v>44.719642430385001</v>
      </c>
      <c r="Q13">
        <v>-100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3.8380000000000001</v>
      </c>
      <c r="C14">
        <v>3.84</v>
      </c>
      <c r="D14">
        <v>3.746</v>
      </c>
      <c r="E14">
        <v>3.7919999999999998</v>
      </c>
      <c r="F14">
        <v>-1.93380614986669E-2</v>
      </c>
      <c r="G14">
        <v>5.92476488217221E-2</v>
      </c>
      <c r="H14">
        <v>-7.8585710320388996E-2</v>
      </c>
      <c r="I14">
        <v>-0.12886096600764599</v>
      </c>
      <c r="J14">
        <v>-1.4576817820296999E-2</v>
      </c>
      <c r="K14">
        <v>-0.114284148187349</v>
      </c>
      <c r="L14">
        <v>-119.694416357712</v>
      </c>
      <c r="M14">
        <v>-145.69716775598999</v>
      </c>
      <c r="N14">
        <v>31.115473213212599</v>
      </c>
      <c r="O14">
        <v>38.976287975189003</v>
      </c>
      <c r="P14">
        <v>43.277242491282102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-100</v>
      </c>
      <c r="Z14">
        <v>0</v>
      </c>
      <c r="AA14">
        <v>0</v>
      </c>
    </row>
    <row r="15" spans="1:27">
      <c r="A15" s="1">
        <v>42327</v>
      </c>
      <c r="B15">
        <v>3.8239999999999998</v>
      </c>
      <c r="C15">
        <v>3.8759999999999999</v>
      </c>
      <c r="D15">
        <v>3.778</v>
      </c>
      <c r="E15">
        <v>3.8</v>
      </c>
      <c r="F15">
        <v>-3.6510280052637699E-2</v>
      </c>
      <c r="G15">
        <v>4.0096063046850101E-2</v>
      </c>
      <c r="H15">
        <v>-7.6606343099487897E-2</v>
      </c>
      <c r="I15">
        <v>-0.14738156334614</v>
      </c>
      <c r="J15">
        <v>-5.88450663289114E-2</v>
      </c>
      <c r="K15">
        <v>-8.8536497017228696E-2</v>
      </c>
      <c r="L15">
        <v>-89.558077423326196</v>
      </c>
      <c r="M15">
        <v>-122.919285415</v>
      </c>
      <c r="N15">
        <v>31.9387699862822</v>
      </c>
      <c r="O15">
        <v>39.390140149150199</v>
      </c>
      <c r="P15">
        <v>43.550353908301297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3.95</v>
      </c>
      <c r="C16">
        <v>4.0179999999999998</v>
      </c>
      <c r="D16">
        <v>3.9060000000000001</v>
      </c>
      <c r="E16">
        <v>3.93</v>
      </c>
      <c r="F16">
        <v>-3.9177855500305198E-2</v>
      </c>
      <c r="G16">
        <v>2.4241279337419E-2</v>
      </c>
      <c r="H16">
        <v>-6.3419134837724295E-2</v>
      </c>
      <c r="I16">
        <v>-0.12020228086767</v>
      </c>
      <c r="J16">
        <v>-7.9297471175164294E-2</v>
      </c>
      <c r="K16">
        <v>-4.09048096925059E-2</v>
      </c>
      <c r="L16">
        <v>-42.651296829971201</v>
      </c>
      <c r="M16">
        <v>-66.763689285064501</v>
      </c>
      <c r="N16">
        <v>44.511695521282597</v>
      </c>
      <c r="O16">
        <v>45.820293305692999</v>
      </c>
      <c r="P16">
        <v>47.835815497677601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3.84</v>
      </c>
      <c r="C17">
        <v>4.01</v>
      </c>
      <c r="D17">
        <v>3.8039999999999998</v>
      </c>
      <c r="E17">
        <v>4</v>
      </c>
      <c r="F17">
        <v>-3.5237319392349399E-2</v>
      </c>
      <c r="G17">
        <v>1.2345559591465299E-2</v>
      </c>
      <c r="H17">
        <v>-4.7582878983814803E-2</v>
      </c>
      <c r="I17">
        <v>-8.1418986698491499E-2</v>
      </c>
      <c r="J17">
        <v>-8.00046430162734E-2</v>
      </c>
      <c r="K17">
        <v>-1.4143436822181099E-3</v>
      </c>
      <c r="L17">
        <v>-39.718659495241802</v>
      </c>
      <c r="M17">
        <v>-63.386107545285697</v>
      </c>
      <c r="N17">
        <v>50.281439865321197</v>
      </c>
      <c r="O17">
        <v>48.9602655880811</v>
      </c>
      <c r="P17">
        <v>49.982661765324501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4</v>
      </c>
      <c r="C18">
        <v>4.01</v>
      </c>
      <c r="D18">
        <v>3.9139999999999899</v>
      </c>
      <c r="E18">
        <v>3.98199999999999</v>
      </c>
      <c r="F18">
        <v>-3.3184337320391499E-2</v>
      </c>
      <c r="G18">
        <v>3.2395802090940101E-3</v>
      </c>
      <c r="H18">
        <v>-3.6423917529485497E-2</v>
      </c>
      <c r="I18">
        <v>-6.0492116541999597E-2</v>
      </c>
      <c r="J18">
        <v>-7.3500467524848803E-2</v>
      </c>
      <c r="K18">
        <v>1.30083509828492E-2</v>
      </c>
      <c r="L18">
        <v>-25.0340050641388</v>
      </c>
      <c r="M18">
        <v>-47.797255597137202</v>
      </c>
      <c r="N18">
        <v>48.760389698170897</v>
      </c>
      <c r="O18">
        <v>48.186913219129501</v>
      </c>
      <c r="P18">
        <v>49.4333582186024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3.952</v>
      </c>
      <c r="C19">
        <v>4.0119999999999996</v>
      </c>
      <c r="D19">
        <v>3.95</v>
      </c>
      <c r="E19">
        <v>3.99</v>
      </c>
      <c r="F19">
        <v>-3.0559529858653098E-2</v>
      </c>
      <c r="G19">
        <v>-3.5202418044554202E-3</v>
      </c>
      <c r="H19">
        <v>-2.70392880541977E-2</v>
      </c>
      <c r="I19">
        <v>-4.3973492433431099E-2</v>
      </c>
      <c r="J19">
        <v>-6.3658142494376194E-2</v>
      </c>
      <c r="K19">
        <v>1.9684650060945E-2</v>
      </c>
      <c r="L19">
        <v>-14.977450476679699</v>
      </c>
      <c r="M19">
        <v>-38.455303005738699</v>
      </c>
      <c r="N19">
        <v>49.5516996776011</v>
      </c>
      <c r="O19">
        <v>48.5756935309781</v>
      </c>
      <c r="P19">
        <v>49.691371629825497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3.976</v>
      </c>
      <c r="C20">
        <v>4.0819999999999999</v>
      </c>
      <c r="D20">
        <v>3.976</v>
      </c>
      <c r="E20">
        <v>4.0259999999999998</v>
      </c>
      <c r="F20">
        <v>-2.5283005153774199E-2</v>
      </c>
      <c r="G20">
        <v>-7.8727944743191905E-3</v>
      </c>
      <c r="H20">
        <v>-1.7410210679455002E-2</v>
      </c>
      <c r="I20">
        <v>-2.2758553320009402E-2</v>
      </c>
      <c r="J20">
        <v>-5.0024946102920603E-2</v>
      </c>
      <c r="K20">
        <v>2.7266392782911202E-2</v>
      </c>
      <c r="L20">
        <v>5.7595557423610897</v>
      </c>
      <c r="M20">
        <v>-21.282639571724999</v>
      </c>
      <c r="N20">
        <v>53.335165845138398</v>
      </c>
      <c r="O20">
        <v>50.380033868124301</v>
      </c>
      <c r="P20">
        <v>50.875711245928798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4.0220000000000002</v>
      </c>
      <c r="C21">
        <v>4.0439999999999996</v>
      </c>
      <c r="D21">
        <v>3.9660000000000002</v>
      </c>
      <c r="E21">
        <v>4</v>
      </c>
      <c r="F21">
        <v>-2.2934924485805398E-2</v>
      </c>
      <c r="G21">
        <v>-1.08852204766164E-2</v>
      </c>
      <c r="H21">
        <v>-1.2049704009189E-2</v>
      </c>
      <c r="I21">
        <v>-1.6201766594521699E-2</v>
      </c>
      <c r="J21">
        <v>-3.8750552933454301E-2</v>
      </c>
      <c r="K21">
        <v>2.2548786338932501E-2</v>
      </c>
      <c r="L21">
        <v>5.3795036390759297</v>
      </c>
      <c r="M21">
        <v>-25.994881316806001</v>
      </c>
      <c r="N21">
        <v>50.165138775235803</v>
      </c>
      <c r="O21">
        <v>49.041680221533497</v>
      </c>
      <c r="P21">
        <v>49.983393229016301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3.9319999999999999</v>
      </c>
      <c r="C22">
        <v>4.03</v>
      </c>
      <c r="D22">
        <v>3.9319999999999999</v>
      </c>
      <c r="E22">
        <v>4.03</v>
      </c>
      <c r="F22">
        <v>-1.8440731090834901E-2</v>
      </c>
      <c r="G22">
        <v>-1.2396322599460099E-2</v>
      </c>
      <c r="H22">
        <v>-6.04440849137483E-3</v>
      </c>
      <c r="I22">
        <v>-3.4400533489451399E-3</v>
      </c>
      <c r="J22">
        <v>-2.69803864052846E-2</v>
      </c>
      <c r="K22">
        <v>2.3540333056339399E-2</v>
      </c>
      <c r="L22">
        <v>15.447780343854401</v>
      </c>
      <c r="M22">
        <v>-24.044679600234701</v>
      </c>
      <c r="N22">
        <v>53.857035234727398</v>
      </c>
      <c r="O22">
        <v>50.670059666875702</v>
      </c>
      <c r="P22">
        <v>51.0241009841044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4</v>
      </c>
      <c r="C23">
        <v>4.07</v>
      </c>
      <c r="D23">
        <v>3.95</v>
      </c>
      <c r="E23">
        <v>4.01</v>
      </c>
      <c r="F23">
        <v>-1.63049302133986E-2</v>
      </c>
      <c r="G23">
        <v>-1.31780441222478E-2</v>
      </c>
      <c r="H23">
        <v>-3.1268860911507698E-3</v>
      </c>
      <c r="I23">
        <v>-8.9675142860201596E-4</v>
      </c>
      <c r="J23">
        <v>-1.8285841413056999E-2</v>
      </c>
      <c r="K23">
        <v>1.7389089984455E-2</v>
      </c>
      <c r="L23">
        <v>44.256710723531803</v>
      </c>
      <c r="M23">
        <v>-15.8625662246465</v>
      </c>
      <c r="N23">
        <v>50.9228693914445</v>
      </c>
      <c r="O23">
        <v>49.533651667805998</v>
      </c>
      <c r="P23">
        <v>50.291600255911497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-100</v>
      </c>
      <c r="Z23">
        <v>0</v>
      </c>
      <c r="AA23">
        <v>0</v>
      </c>
    </row>
    <row r="24" spans="1:27">
      <c r="A24" s="1">
        <v>42340</v>
      </c>
      <c r="B24">
        <v>3.98</v>
      </c>
      <c r="C24">
        <v>4.0339999999999998</v>
      </c>
      <c r="D24">
        <v>3.98</v>
      </c>
      <c r="E24">
        <v>3.98</v>
      </c>
      <c r="F24">
        <v>-1.6838933170240499E-2</v>
      </c>
      <c r="G24">
        <v>-1.39102219318463E-2</v>
      </c>
      <c r="H24">
        <v>-2.92871123839415E-3</v>
      </c>
      <c r="I24">
        <v>-7.6121400078568097E-3</v>
      </c>
      <c r="J24">
        <v>-1.4727940944657E-2</v>
      </c>
      <c r="K24">
        <v>7.1158009368001802E-3</v>
      </c>
      <c r="L24">
        <v>61.008650236657502</v>
      </c>
      <c r="M24">
        <v>-15.851864190333099</v>
      </c>
      <c r="N24">
        <v>46.490420488955799</v>
      </c>
      <c r="O24">
        <v>47.8018293736896</v>
      </c>
      <c r="P24">
        <v>49.179616619575398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3.97</v>
      </c>
      <c r="C25">
        <v>4.03</v>
      </c>
      <c r="D25">
        <v>3.9279999999999999</v>
      </c>
      <c r="E25">
        <v>3.9279999999999999</v>
      </c>
      <c r="F25">
        <v>-2.12135630290744E-2</v>
      </c>
      <c r="G25">
        <v>-1.5370890151291901E-2</v>
      </c>
      <c r="H25">
        <v>-5.8426728777823999E-3</v>
      </c>
      <c r="I25">
        <v>-2.61438265205748E-2</v>
      </c>
      <c r="J25">
        <v>-1.8533236136629602E-2</v>
      </c>
      <c r="K25">
        <v>-7.6105903839452597E-3</v>
      </c>
      <c r="L25">
        <v>29.358091884104301</v>
      </c>
      <c r="M25">
        <v>-26.8078743313445</v>
      </c>
      <c r="N25">
        <v>39.532029064962501</v>
      </c>
      <c r="O25">
        <v>44.873248238023599</v>
      </c>
      <c r="P25">
        <v>47.277113901224801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3.92</v>
      </c>
      <c r="C26">
        <v>4</v>
      </c>
      <c r="D26">
        <v>3.8839999999999999</v>
      </c>
      <c r="E26">
        <v>3.99399999999999</v>
      </c>
      <c r="F26">
        <v>-1.91342723141536E-2</v>
      </c>
      <c r="G26">
        <v>-1.61235665838643E-2</v>
      </c>
      <c r="H26">
        <v>-3.0107057302893301E-3</v>
      </c>
      <c r="I26">
        <v>-1.8994447167090599E-2</v>
      </c>
      <c r="J26">
        <v>-1.86869731467833E-2</v>
      </c>
      <c r="K26">
        <v>-3.07474020307341E-4</v>
      </c>
      <c r="L26">
        <v>17.222097964661501</v>
      </c>
      <c r="M26">
        <v>-23.821853961677601</v>
      </c>
      <c r="N26">
        <v>50.502308848328397</v>
      </c>
      <c r="O26">
        <v>49.1329081571618</v>
      </c>
      <c r="P26">
        <v>49.861975283108698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3.93</v>
      </c>
      <c r="C27">
        <v>4.03</v>
      </c>
      <c r="D27">
        <v>3.93</v>
      </c>
      <c r="E27">
        <v>4.03</v>
      </c>
      <c r="F27">
        <v>-1.44153491350658E-2</v>
      </c>
      <c r="G27">
        <v>-1.5781923094104599E-2</v>
      </c>
      <c r="H27">
        <v>1.3665739590388E-3</v>
      </c>
      <c r="I27">
        <v>-4.1412370710620598E-3</v>
      </c>
      <c r="J27">
        <v>-1.38383944548762E-2</v>
      </c>
      <c r="K27">
        <v>9.6971573838141503E-3</v>
      </c>
      <c r="L27">
        <v>55.040322580646901</v>
      </c>
      <c r="M27">
        <v>4.0355125100896796</v>
      </c>
      <c r="N27">
        <v>55.625400330889001</v>
      </c>
      <c r="O27">
        <v>51.341495260615197</v>
      </c>
      <c r="P27">
        <v>51.231363418708298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3.97</v>
      </c>
      <c r="C28">
        <v>4.0179999999999998</v>
      </c>
      <c r="D28">
        <v>3.9460000000000002</v>
      </c>
      <c r="E28">
        <v>3.9780000000000002</v>
      </c>
      <c r="F28">
        <v>-1.4702057765295399E-2</v>
      </c>
      <c r="G28">
        <v>-1.55659500283427E-2</v>
      </c>
      <c r="H28">
        <v>8.6389226304735603E-4</v>
      </c>
      <c r="I28">
        <v>-9.15697076854282E-3</v>
      </c>
      <c r="J28">
        <v>-1.2277919892765001E-2</v>
      </c>
      <c r="K28">
        <v>3.1209491242222601E-3</v>
      </c>
      <c r="L28">
        <v>19.4848358953057</v>
      </c>
      <c r="M28">
        <v>5.2128168340510701</v>
      </c>
      <c r="N28">
        <v>47.364169960166002</v>
      </c>
      <c r="O28">
        <v>48.093260775025001</v>
      </c>
      <c r="P28">
        <v>49.193580506918302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-100</v>
      </c>
      <c r="Z28">
        <v>0</v>
      </c>
      <c r="AA28">
        <v>0</v>
      </c>
    </row>
    <row r="29" spans="1:27">
      <c r="A29" s="1">
        <v>42347</v>
      </c>
      <c r="B29">
        <v>3.964</v>
      </c>
      <c r="C29">
        <v>4.048</v>
      </c>
      <c r="D29">
        <v>3.94199999999999</v>
      </c>
      <c r="E29">
        <v>4</v>
      </c>
      <c r="F29">
        <v>-1.30041564611698E-2</v>
      </c>
      <c r="G29">
        <v>-1.5053591314908099E-2</v>
      </c>
      <c r="H29">
        <v>2.0494348537383701E-3</v>
      </c>
      <c r="I29">
        <v>-6.03434067494657E-3</v>
      </c>
      <c r="J29">
        <v>-1.0196726820158901E-2</v>
      </c>
      <c r="K29">
        <v>4.1623861452123401E-3</v>
      </c>
      <c r="L29">
        <v>41.760922599245099</v>
      </c>
      <c r="M29">
        <v>35.742035742035597</v>
      </c>
      <c r="N29">
        <v>50.959143951671898</v>
      </c>
      <c r="O29">
        <v>49.547596722925299</v>
      </c>
      <c r="P29">
        <v>50.075730344901999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3.964</v>
      </c>
      <c r="C30">
        <v>3.996</v>
      </c>
      <c r="D30">
        <v>3.91</v>
      </c>
      <c r="E30">
        <v>3.93</v>
      </c>
      <c r="F30">
        <v>-1.7109741975473901E-2</v>
      </c>
      <c r="G30">
        <v>-1.54648214470213E-2</v>
      </c>
      <c r="H30">
        <v>-1.64492052845264E-3</v>
      </c>
      <c r="I30">
        <v>-2.3400937640553201E-2</v>
      </c>
      <c r="J30">
        <v>-1.4598130426957E-2</v>
      </c>
      <c r="K30">
        <v>-8.8028072135962407E-3</v>
      </c>
      <c r="L30">
        <v>-121.290881524799</v>
      </c>
      <c r="M30">
        <v>8.1715006305176701</v>
      </c>
      <c r="N30">
        <v>40.6523786306254</v>
      </c>
      <c r="O30">
        <v>45.207389516004902</v>
      </c>
      <c r="P30">
        <v>47.330196900260098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3.88</v>
      </c>
      <c r="C31">
        <v>3.9060000000000001</v>
      </c>
      <c r="D31">
        <v>3.8180000000000001</v>
      </c>
      <c r="E31">
        <v>3.86</v>
      </c>
      <c r="F31">
        <v>-2.57154315724306E-2</v>
      </c>
      <c r="G31">
        <v>-1.7514943472103198E-2</v>
      </c>
      <c r="H31">
        <v>-8.2004881003274101E-3</v>
      </c>
      <c r="I31">
        <v>-5.3346555403332899E-2</v>
      </c>
      <c r="J31">
        <v>-2.7514272085749001E-2</v>
      </c>
      <c r="K31">
        <v>-2.5832283317583901E-2</v>
      </c>
      <c r="L31">
        <v>-281.84134812987998</v>
      </c>
      <c r="M31">
        <v>-68.774579204026907</v>
      </c>
      <c r="N31">
        <v>32.891213119115399</v>
      </c>
      <c r="O31">
        <v>41.310377731625898</v>
      </c>
      <c r="P31">
        <v>44.753766936972397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3.8260000000000001</v>
      </c>
      <c r="C32">
        <v>3.8819999999999899</v>
      </c>
      <c r="D32">
        <v>3.7839999999999998</v>
      </c>
      <c r="E32">
        <v>3.8180000000000001</v>
      </c>
      <c r="F32">
        <v>-3.5515154970930003E-2</v>
      </c>
      <c r="G32">
        <v>-2.1114985771868499E-2</v>
      </c>
      <c r="H32">
        <v>-1.44001691990614E-2</v>
      </c>
      <c r="I32">
        <v>-8.2879971116873202E-2</v>
      </c>
      <c r="J32">
        <v>-4.59695050961237E-2</v>
      </c>
      <c r="K32">
        <v>-3.6910466020749502E-2</v>
      </c>
      <c r="L32">
        <v>-230.276564774382</v>
      </c>
      <c r="M32">
        <v>-123.907718182151</v>
      </c>
      <c r="N32">
        <v>29.013787707182999</v>
      </c>
      <c r="O32">
        <v>39.130778189470199</v>
      </c>
      <c r="P32">
        <v>43.269861967331501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3.88</v>
      </c>
      <c r="C33">
        <v>3.95</v>
      </c>
      <c r="D33">
        <v>3.8159999999999998</v>
      </c>
      <c r="E33">
        <v>3.94</v>
      </c>
      <c r="F33">
        <v>-3.3056076095442102E-2</v>
      </c>
      <c r="G33">
        <v>-2.3503203836583199E-2</v>
      </c>
      <c r="H33">
        <v>-9.5528722588588497E-3</v>
      </c>
      <c r="I33">
        <v>-6.6051381545456395E-2</v>
      </c>
      <c r="J33">
        <v>-5.2663463912567897E-2</v>
      </c>
      <c r="K33">
        <v>-1.3387917632888401E-2</v>
      </c>
      <c r="L33">
        <v>-89.161616161617303</v>
      </c>
      <c r="M33">
        <v>-54.693641140209998</v>
      </c>
      <c r="N33">
        <v>49.277584368691002</v>
      </c>
      <c r="O33">
        <v>47.753936162973801</v>
      </c>
      <c r="P33">
        <v>48.480032225981802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3.9060000000000001</v>
      </c>
      <c r="C34">
        <v>3.96199999999999</v>
      </c>
      <c r="D34">
        <v>3.88</v>
      </c>
      <c r="E34">
        <v>3.95</v>
      </c>
      <c r="F34">
        <v>-2.99550191292281E-2</v>
      </c>
      <c r="G34">
        <v>-2.4793566895112199E-2</v>
      </c>
      <c r="H34">
        <v>-5.1614522341158903E-3</v>
      </c>
      <c r="I34">
        <v>-5.1454651416315202E-2</v>
      </c>
      <c r="J34">
        <v>-5.2260526413817003E-2</v>
      </c>
      <c r="K34">
        <v>8.0587499750185004E-4</v>
      </c>
      <c r="L34">
        <v>-36.995827538248399</v>
      </c>
      <c r="M34">
        <v>-33.105700712589801</v>
      </c>
      <c r="N34">
        <v>50.625420771696596</v>
      </c>
      <c r="O34">
        <v>48.399218422324701</v>
      </c>
      <c r="P34">
        <v>48.8840716989017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3.98</v>
      </c>
      <c r="C35">
        <v>4.0460000000000003</v>
      </c>
      <c r="D35">
        <v>3.944</v>
      </c>
      <c r="E35">
        <v>3.98</v>
      </c>
      <c r="F35">
        <v>-2.47908859604941E-2</v>
      </c>
      <c r="G35">
        <v>-2.4793030708188599E-2</v>
      </c>
      <c r="H35" s="162">
        <v>2.14474769447137E-6</v>
      </c>
      <c r="I35">
        <v>-3.29779203828501E-2</v>
      </c>
      <c r="J35">
        <v>-4.5832991070161401E-2</v>
      </c>
      <c r="K35">
        <v>1.2855070687311201E-2</v>
      </c>
      <c r="L35">
        <v>55.156176424422803</v>
      </c>
      <c r="M35">
        <v>50.342304060434003</v>
      </c>
      <c r="N35">
        <v>54.826749286619098</v>
      </c>
      <c r="O35">
        <v>50.379220601024599</v>
      </c>
      <c r="P35">
        <v>50.116372676372499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3.992</v>
      </c>
      <c r="C36">
        <v>4.01</v>
      </c>
      <c r="D36">
        <v>3.9019999999999899</v>
      </c>
      <c r="E36">
        <v>3.96199999999999</v>
      </c>
      <c r="F36">
        <v>-2.1898292897121401E-2</v>
      </c>
      <c r="G36">
        <v>-2.4214083145975101E-2</v>
      </c>
      <c r="H36">
        <v>2.3157902488537699E-3</v>
      </c>
      <c r="I36">
        <v>-2.5733720836171401E-2</v>
      </c>
      <c r="J36">
        <v>-3.9133234325498097E-2</v>
      </c>
      <c r="K36">
        <v>1.33995134893266E-2</v>
      </c>
      <c r="L36">
        <v>10.7526881720418</v>
      </c>
      <c r="M36">
        <v>-6.9792412312101604</v>
      </c>
      <c r="N36">
        <v>51.744649310699401</v>
      </c>
      <c r="O36">
        <v>49.160342643201602</v>
      </c>
      <c r="P36">
        <v>49.366592010832498</v>
      </c>
      <c r="Q36">
        <v>0</v>
      </c>
      <c r="R36">
        <v>0</v>
      </c>
      <c r="S36">
        <v>0</v>
      </c>
      <c r="T36">
        <v>-100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3.96199999999999</v>
      </c>
      <c r="C37">
        <v>4.0439999999999996</v>
      </c>
      <c r="D37">
        <v>3.9260000000000002</v>
      </c>
      <c r="E37">
        <v>3.95</v>
      </c>
      <c r="F37">
        <v>-2.0339728042374699E-2</v>
      </c>
      <c r="G37">
        <v>-2.3439212125255099E-2</v>
      </c>
      <c r="H37">
        <v>3.0994840828803801E-3</v>
      </c>
      <c r="I37">
        <v>-2.4029341106110901E-2</v>
      </c>
      <c r="J37">
        <v>-3.4098603252368999E-2</v>
      </c>
      <c r="K37">
        <v>1.0069262146257999E-2</v>
      </c>
      <c r="L37">
        <v>41.590530368326696</v>
      </c>
      <c r="M37">
        <v>17.769607843137699</v>
      </c>
      <c r="N37">
        <v>49.576995328583102</v>
      </c>
      <c r="O37">
        <v>48.321002225547502</v>
      </c>
      <c r="P37">
        <v>48.8549558024596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3.94</v>
      </c>
      <c r="C38">
        <v>3.98</v>
      </c>
      <c r="D38">
        <v>3.8519999999999999</v>
      </c>
      <c r="E38">
        <v>3.9119999999999999</v>
      </c>
      <c r="F38">
        <v>-2.1918177480480801E-2</v>
      </c>
      <c r="G38">
        <v>-2.3135005196300198E-2</v>
      </c>
      <c r="H38">
        <v>1.2168277158193901E-3</v>
      </c>
      <c r="I38">
        <v>-3.3066780885218902E-2</v>
      </c>
      <c r="J38">
        <v>-3.3754662463318999E-2</v>
      </c>
      <c r="K38">
        <v>6.8788157810006196E-4</v>
      </c>
      <c r="L38">
        <v>-47.308132875144103</v>
      </c>
      <c r="M38">
        <v>-79.471335393064606</v>
      </c>
      <c r="N38">
        <v>42.932528772355703</v>
      </c>
      <c r="O38">
        <v>45.662309526222799</v>
      </c>
      <c r="P38">
        <v>47.2274799744159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3.8660000000000001</v>
      </c>
      <c r="C39">
        <v>3.93</v>
      </c>
      <c r="D39">
        <v>3.8660000000000001</v>
      </c>
      <c r="E39">
        <v>3.93</v>
      </c>
      <c r="F39">
        <v>-2.1469177154433E-2</v>
      </c>
      <c r="G39">
        <v>-2.2801839587926798E-2</v>
      </c>
      <c r="H39">
        <v>1.3326624334937299E-3</v>
      </c>
      <c r="I39">
        <v>-3.31446729519679E-2</v>
      </c>
      <c r="J39">
        <v>-3.3551332626202003E-2</v>
      </c>
      <c r="K39">
        <v>4.06659674234026E-4</v>
      </c>
      <c r="L39">
        <v>-49.009247027741701</v>
      </c>
      <c r="M39">
        <v>-78.9673500379633</v>
      </c>
      <c r="N39">
        <v>46.867789404724803</v>
      </c>
      <c r="O39">
        <v>47.1458018053751</v>
      </c>
      <c r="P39">
        <v>48.087592554237197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3.93</v>
      </c>
      <c r="C40">
        <v>3.93</v>
      </c>
      <c r="D40">
        <v>3.93</v>
      </c>
      <c r="E40">
        <v>3.93</v>
      </c>
      <c r="F40">
        <v>-2.08727332846869E-2</v>
      </c>
      <c r="G40">
        <v>-2.2416018327278801E-2</v>
      </c>
      <c r="H40">
        <v>1.5432850425918701E-3</v>
      </c>
      <c r="I40">
        <v>-3.2579925865255203E-2</v>
      </c>
      <c r="J40">
        <v>-3.3227530372553098E-2</v>
      </c>
      <c r="K40">
        <v>6.47604507297831E-4</v>
      </c>
      <c r="L40">
        <v>-11.320754716981501</v>
      </c>
      <c r="M40">
        <v>-37.378478042238498</v>
      </c>
      <c r="N40">
        <v>46.867789404724903</v>
      </c>
      <c r="O40">
        <v>47.1458018053751</v>
      </c>
      <c r="P40">
        <v>48.087592554237197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3.93</v>
      </c>
      <c r="C41">
        <v>3.93</v>
      </c>
      <c r="D41">
        <v>3.93</v>
      </c>
      <c r="E41">
        <v>3.93</v>
      </c>
      <c r="F41">
        <v>-2.0167568050160001E-2</v>
      </c>
      <c r="G41">
        <v>-2.1966328271855001E-2</v>
      </c>
      <c r="H41">
        <v>1.7987602216950199E-3</v>
      </c>
      <c r="I41">
        <v>-3.16210124057461E-2</v>
      </c>
      <c r="J41">
        <v>-3.2692024383617402E-2</v>
      </c>
      <c r="K41">
        <v>1.0710119778713199E-3</v>
      </c>
      <c r="L41">
        <v>-3.8888888888893902</v>
      </c>
      <c r="M41">
        <v>-32.096000918668999</v>
      </c>
      <c r="N41">
        <v>46.867789404724903</v>
      </c>
      <c r="O41">
        <v>47.1458018053751</v>
      </c>
      <c r="P41">
        <v>48.087592554237197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3.96199999999999</v>
      </c>
      <c r="C42">
        <v>4</v>
      </c>
      <c r="D42">
        <v>3.9180000000000001</v>
      </c>
      <c r="E42">
        <v>3.94199999999999</v>
      </c>
      <c r="F42">
        <v>-1.8427993372964701E-2</v>
      </c>
      <c r="G42">
        <v>-2.1258661292077E-2</v>
      </c>
      <c r="H42">
        <v>2.8306679191122701E-3</v>
      </c>
      <c r="I42">
        <v>-2.7098344442245001E-2</v>
      </c>
      <c r="J42">
        <v>-3.08274644031599E-2</v>
      </c>
      <c r="K42">
        <v>3.72911996091494E-3</v>
      </c>
      <c r="L42">
        <v>45.7921955806287</v>
      </c>
      <c r="M42">
        <v>12.526096033403499</v>
      </c>
      <c r="N42">
        <v>50.482648629175401</v>
      </c>
      <c r="O42">
        <v>48.320602904828199</v>
      </c>
      <c r="P42">
        <v>48.7324543248792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3.9260000000000002</v>
      </c>
      <c r="C43">
        <v>4.08</v>
      </c>
      <c r="D43">
        <v>3.9260000000000002</v>
      </c>
      <c r="E43">
        <v>4.08</v>
      </c>
      <c r="F43">
        <v>-5.8465261088040902E-3</v>
      </c>
      <c r="G43">
        <v>-1.8176234255422401E-2</v>
      </c>
      <c r="H43">
        <v>1.2329708146618301E-2</v>
      </c>
      <c r="I43">
        <v>1.45844158392605E-2</v>
      </c>
      <c r="J43">
        <v>-1.56901709890198E-2</v>
      </c>
      <c r="K43">
        <v>3.0274586828280301E-2</v>
      </c>
      <c r="L43">
        <v>176.749125437282</v>
      </c>
      <c r="M43">
        <v>144.28964415653601</v>
      </c>
      <c r="N43">
        <v>74.112706385514699</v>
      </c>
      <c r="O43">
        <v>59.475892271686803</v>
      </c>
      <c r="P43">
        <v>55.419409576720803</v>
      </c>
      <c r="Q43">
        <v>0</v>
      </c>
      <c r="R43">
        <v>0</v>
      </c>
      <c r="S43">
        <v>0</v>
      </c>
      <c r="T43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4.0780000000000003</v>
      </c>
      <c r="C44">
        <v>4.1399999999999997</v>
      </c>
      <c r="D44">
        <v>4.0519999999999996</v>
      </c>
      <c r="E44">
        <v>4.0819999999999999</v>
      </c>
      <c r="F44">
        <v>4.2369200509666501E-3</v>
      </c>
      <c r="G44">
        <v>-1.3693603394144599E-2</v>
      </c>
      <c r="H44">
        <v>1.7930523445111202E-2</v>
      </c>
      <c r="I44">
        <v>4.11145905379997E-2</v>
      </c>
      <c r="J44">
        <v>3.2447495199866899E-3</v>
      </c>
      <c r="K44">
        <v>3.7869841018013002E-2</v>
      </c>
      <c r="L44">
        <v>205.28592927012801</v>
      </c>
      <c r="M44">
        <v>222.364115252614</v>
      </c>
      <c r="N44">
        <v>74.319912030289302</v>
      </c>
      <c r="O44">
        <v>59.611958950214003</v>
      </c>
      <c r="P44">
        <v>55.507719755171003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4.0819999999999999</v>
      </c>
      <c r="C45">
        <v>4.0819999999999999</v>
      </c>
      <c r="D45">
        <v>4.0819999999999999</v>
      </c>
      <c r="E45">
        <v>4.0819999999999999</v>
      </c>
      <c r="F45">
        <v>1.2088771941944E-2</v>
      </c>
      <c r="G45">
        <v>-8.5371283269268898E-3</v>
      </c>
      <c r="H45">
        <v>2.06259002688709E-2</v>
      </c>
      <c r="I45">
        <v>5.7057393301316303E-2</v>
      </c>
      <c r="J45">
        <v>2.1182297447096501E-2</v>
      </c>
      <c r="K45">
        <v>3.5875095854219698E-2</v>
      </c>
      <c r="L45">
        <v>154.679971003367</v>
      </c>
      <c r="M45">
        <v>173.489142350663</v>
      </c>
      <c r="N45">
        <v>74.319912030289302</v>
      </c>
      <c r="O45">
        <v>59.611958950214003</v>
      </c>
      <c r="P45">
        <v>55.507719755171003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4.0819999999999999</v>
      </c>
      <c r="C46">
        <v>4.0819999999999999</v>
      </c>
      <c r="D46">
        <v>4.0819999999999999</v>
      </c>
      <c r="E46">
        <v>4.0819999999999999</v>
      </c>
      <c r="F46">
        <v>1.8102743971148898E-2</v>
      </c>
      <c r="G46">
        <v>-3.20915386731171E-3</v>
      </c>
      <c r="H46">
        <v>2.1311897838460599E-2</v>
      </c>
      <c r="I46">
        <v>6.6038835905973106E-2</v>
      </c>
      <c r="J46">
        <v>3.6134476933388698E-2</v>
      </c>
      <c r="K46">
        <v>2.99043589725843E-2</v>
      </c>
      <c r="L46">
        <v>125.86445366528299</v>
      </c>
      <c r="M46">
        <v>144.447849627132</v>
      </c>
      <c r="N46">
        <v>74.319912030289302</v>
      </c>
      <c r="O46">
        <v>59.611958950214003</v>
      </c>
      <c r="P46">
        <v>55.507719755171003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4.05</v>
      </c>
      <c r="C47">
        <v>4.0599999999999996</v>
      </c>
      <c r="D47">
        <v>3.9</v>
      </c>
      <c r="E47">
        <v>3.9380000000000002</v>
      </c>
      <c r="F47">
        <v>1.1121066854758299E-2</v>
      </c>
      <c r="G47">
        <v>-3.43109722897707E-4</v>
      </c>
      <c r="H47">
        <v>1.1464176577656001E-2</v>
      </c>
      <c r="I47">
        <v>3.0470876881016899E-2</v>
      </c>
      <c r="J47">
        <v>3.42466102492648E-2</v>
      </c>
      <c r="K47">
        <v>-3.7757333682478999E-3</v>
      </c>
      <c r="L47">
        <v>-19.479733817301899</v>
      </c>
      <c r="M47">
        <v>4.2591772618975998</v>
      </c>
      <c r="N47">
        <v>38.806505415984098</v>
      </c>
      <c r="O47">
        <v>45.786921573370499</v>
      </c>
      <c r="P47">
        <v>47.641737973237497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4.0539999999999896</v>
      </c>
      <c r="C48">
        <v>4.0539999999999896</v>
      </c>
      <c r="D48">
        <v>3.85</v>
      </c>
      <c r="E48">
        <v>3.85</v>
      </c>
      <c r="F48">
        <v>-1.49558691853668E-3</v>
      </c>
      <c r="G48">
        <v>-5.7360516202550199E-4</v>
      </c>
      <c r="H48">
        <v>-9.2198175651118095E-4</v>
      </c>
      <c r="I48">
        <v>-1.69324839287892E-2</v>
      </c>
      <c r="J48">
        <v>1.71869121899134E-2</v>
      </c>
      <c r="K48">
        <v>-3.41193961187026E-2</v>
      </c>
      <c r="L48">
        <v>-78.345498783455199</v>
      </c>
      <c r="M48">
        <v>-51.810237203495703</v>
      </c>
      <c r="N48">
        <v>28.945263312489299</v>
      </c>
      <c r="O48">
        <v>39.723893335660399</v>
      </c>
      <c r="P48">
        <v>43.670740720262401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3.8620000000000001</v>
      </c>
      <c r="C49">
        <v>3.8819999999999899</v>
      </c>
      <c r="D49">
        <v>3.7</v>
      </c>
      <c r="E49">
        <v>3.8819999999999899</v>
      </c>
      <c r="F49">
        <v>-8.8106793401374599E-3</v>
      </c>
      <c r="G49">
        <v>-2.2210199976478899E-3</v>
      </c>
      <c r="H49">
        <v>-6.5896593424895596E-3</v>
      </c>
      <c r="I49">
        <v>-3.7576591032578398E-2</v>
      </c>
      <c r="J49">
        <v>-1.06758888425051E-3</v>
      </c>
      <c r="K49">
        <v>-3.6509002148327897E-2</v>
      </c>
      <c r="L49">
        <v>-165.18416628457899</v>
      </c>
      <c r="M49">
        <v>-151.86011031569001</v>
      </c>
      <c r="N49">
        <v>35.859920811644898</v>
      </c>
      <c r="O49">
        <v>42.695483991460101</v>
      </c>
      <c r="P49">
        <v>45.408127786965302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100</v>
      </c>
      <c r="Z49">
        <v>0</v>
      </c>
      <c r="AA49">
        <v>0</v>
      </c>
    </row>
    <row r="50" spans="1:27">
      <c r="A50" s="1">
        <v>42376</v>
      </c>
      <c r="B50">
        <v>3.71199999999999</v>
      </c>
      <c r="C50">
        <v>3.8139999999999898</v>
      </c>
      <c r="D50">
        <v>3.65</v>
      </c>
      <c r="E50">
        <v>3.73</v>
      </c>
      <c r="F50">
        <v>-2.6566826629538E-2</v>
      </c>
      <c r="G50">
        <v>-7.0901813240259199E-3</v>
      </c>
      <c r="H50">
        <v>-1.9476645305512099E-2</v>
      </c>
      <c r="I50">
        <v>-9.2101091967694296E-2</v>
      </c>
      <c r="J50">
        <v>-3.1412089912065101E-2</v>
      </c>
      <c r="K50">
        <v>-6.0689002055629201E-2</v>
      </c>
      <c r="L50">
        <v>-201.564537157757</v>
      </c>
      <c r="M50">
        <v>-209.42250765139701</v>
      </c>
      <c r="N50">
        <v>23.296484774228698</v>
      </c>
      <c r="O50">
        <v>34.0967412134382</v>
      </c>
      <c r="P50">
        <v>39.354208399895903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3.77</v>
      </c>
      <c r="C51">
        <v>3.8220000000000001</v>
      </c>
      <c r="D51">
        <v>3.6539999999999999</v>
      </c>
      <c r="E51">
        <v>3.6539999999999999</v>
      </c>
      <c r="F51">
        <v>-4.6238260242264802E-2</v>
      </c>
      <c r="G51">
        <v>-1.49197971076737E-2</v>
      </c>
      <c r="H51">
        <v>-3.13184631345911E-2</v>
      </c>
      <c r="I51">
        <v>-0.14583686863114301</v>
      </c>
      <c r="J51">
        <v>-6.95536828184245E-2</v>
      </c>
      <c r="K51">
        <v>-7.6283185812718896E-2</v>
      </c>
      <c r="L51">
        <v>-172.86270793851301</v>
      </c>
      <c r="M51">
        <v>-202.481720821577</v>
      </c>
      <c r="N51">
        <v>19.343304880482201</v>
      </c>
      <c r="O51">
        <v>30.7608904907494</v>
      </c>
      <c r="P51">
        <v>36.779831796019103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3.6519999999999899</v>
      </c>
      <c r="C52">
        <v>3.71</v>
      </c>
      <c r="D52">
        <v>3.5819999999999999</v>
      </c>
      <c r="E52">
        <v>3.6179999999999999</v>
      </c>
      <c r="F52">
        <v>-6.3995215235229802E-2</v>
      </c>
      <c r="G52">
        <v>-2.4734880733184899E-2</v>
      </c>
      <c r="H52">
        <v>-3.92603345020449E-2</v>
      </c>
      <c r="I52">
        <v>-0.18696982303718199</v>
      </c>
      <c r="J52">
        <v>-0.108692396224677</v>
      </c>
      <c r="K52">
        <v>-7.8277426812505102E-2</v>
      </c>
      <c r="L52">
        <v>-170.08525576730099</v>
      </c>
      <c r="M52">
        <v>-227.02516920473701</v>
      </c>
      <c r="N52">
        <v>17.684886306330402</v>
      </c>
      <c r="O52">
        <v>29.298662409178899</v>
      </c>
      <c r="P52">
        <v>35.620884192488099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3.702</v>
      </c>
      <c r="C53">
        <v>3.7519999999999998</v>
      </c>
      <c r="D53">
        <v>3.6179999999999999</v>
      </c>
      <c r="E53">
        <v>3.69</v>
      </c>
      <c r="F53">
        <v>-7.1434479514786903E-2</v>
      </c>
      <c r="G53">
        <v>-3.40748004895053E-2</v>
      </c>
      <c r="H53">
        <v>-3.7359679025281603E-2</v>
      </c>
      <c r="I53">
        <v>-0.18940594575511099</v>
      </c>
      <c r="J53">
        <v>-0.135596912734821</v>
      </c>
      <c r="K53">
        <v>-5.3809033020289401E-2</v>
      </c>
      <c r="L53">
        <v>-109.12449205762699</v>
      </c>
      <c r="M53">
        <v>-153.67139222101</v>
      </c>
      <c r="N53">
        <v>31.4069748768617</v>
      </c>
      <c r="O53">
        <v>35.865038232280298</v>
      </c>
      <c r="P53">
        <v>39.6165683225748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3.69</v>
      </c>
      <c r="C54">
        <v>3.7719999999999998</v>
      </c>
      <c r="D54">
        <v>3.69</v>
      </c>
      <c r="E54">
        <v>3.74</v>
      </c>
      <c r="F54">
        <v>-7.24602907934737E-2</v>
      </c>
      <c r="G54">
        <v>-4.1751898550299003E-2</v>
      </c>
      <c r="H54">
        <v>-3.07083922431746E-2</v>
      </c>
      <c r="I54">
        <v>-0.17354339439686001</v>
      </c>
      <c r="J54">
        <v>-0.148245739955501</v>
      </c>
      <c r="K54">
        <v>-2.5297654441359001E-2</v>
      </c>
      <c r="L54">
        <v>-71.124688843629698</v>
      </c>
      <c r="M54">
        <v>-102.578167855183</v>
      </c>
      <c r="N54">
        <v>39.568781230020598</v>
      </c>
      <c r="O54">
        <v>40.030388541817999</v>
      </c>
      <c r="P54">
        <v>42.230945292044197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3.6960000000000002</v>
      </c>
      <c r="C55">
        <v>3.74</v>
      </c>
      <c r="D55">
        <v>3.5379999999999998</v>
      </c>
      <c r="E55">
        <v>3.6379999999999999</v>
      </c>
      <c r="F55">
        <v>-8.0574982925852606E-2</v>
      </c>
      <c r="G55">
        <v>-4.9516515425409698E-2</v>
      </c>
      <c r="H55">
        <v>-3.1058467500442801E-2</v>
      </c>
      <c r="I55">
        <v>-0.188675428830613</v>
      </c>
      <c r="J55">
        <v>-0.16172230291387199</v>
      </c>
      <c r="K55">
        <v>-2.6953125916741101E-2</v>
      </c>
      <c r="L55">
        <v>-96.752979860254499</v>
      </c>
      <c r="M55">
        <v>-132.88689672553099</v>
      </c>
      <c r="N55">
        <v>30.836176393504299</v>
      </c>
      <c r="O55">
        <v>35.031934910378901</v>
      </c>
      <c r="P55">
        <v>38.6468164812308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3.5659999999999998</v>
      </c>
      <c r="C56">
        <v>3.71</v>
      </c>
      <c r="D56">
        <v>3.5659999999999998</v>
      </c>
      <c r="E56">
        <v>3.64</v>
      </c>
      <c r="F56">
        <v>-8.5854870118732496E-2</v>
      </c>
      <c r="G56">
        <v>-5.6784186364074299E-2</v>
      </c>
      <c r="H56">
        <v>-2.90706837546581E-2</v>
      </c>
      <c r="I56">
        <v>-0.19415346108833401</v>
      </c>
      <c r="J56">
        <v>-0.172532688972026</v>
      </c>
      <c r="K56">
        <v>-2.16207721163084E-2</v>
      </c>
      <c r="L56">
        <v>-83.620981387478594</v>
      </c>
      <c r="M56">
        <v>-113.394441159077</v>
      </c>
      <c r="N56">
        <v>31.1836002971732</v>
      </c>
      <c r="O56">
        <v>35.202785588053104</v>
      </c>
      <c r="P56">
        <v>38.753833006052098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3.738</v>
      </c>
      <c r="C57">
        <v>3.738</v>
      </c>
      <c r="D57">
        <v>3.52</v>
      </c>
      <c r="E57">
        <v>3.5639999999999898</v>
      </c>
      <c r="F57">
        <v>-9.5075808858239505E-2</v>
      </c>
      <c r="G57">
        <v>-6.4442510862907296E-2</v>
      </c>
      <c r="H57">
        <v>-3.0633297995332098E-2</v>
      </c>
      <c r="I57">
        <v>-0.215118269156375</v>
      </c>
      <c r="J57">
        <v>-0.18672788236680901</v>
      </c>
      <c r="K57">
        <v>-2.8390386789565999E-2</v>
      </c>
      <c r="L57">
        <v>-86.1830892336137</v>
      </c>
      <c r="M57">
        <v>-111.82142911894999</v>
      </c>
      <c r="N57">
        <v>25.503982737476399</v>
      </c>
      <c r="O57">
        <v>31.7824236458471</v>
      </c>
      <c r="P57">
        <v>36.232202922371499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3.5659999999999998</v>
      </c>
      <c r="C58">
        <v>3.718</v>
      </c>
      <c r="D58">
        <v>3.5659999999999998</v>
      </c>
      <c r="E58">
        <v>3.67</v>
      </c>
      <c r="F58">
        <v>-9.2760865604482906E-2</v>
      </c>
      <c r="G58">
        <v>-7.0106181811222398E-2</v>
      </c>
      <c r="H58">
        <v>-2.26546837932604E-2</v>
      </c>
      <c r="I58">
        <v>-0.19489021740002299</v>
      </c>
      <c r="J58">
        <v>-0.189448660711214</v>
      </c>
      <c r="K58">
        <v>-5.4415566888096597E-3</v>
      </c>
      <c r="L58">
        <v>-61.0340561307546</v>
      </c>
      <c r="M58">
        <v>-81.725628067091293</v>
      </c>
      <c r="N58">
        <v>42.534840358595098</v>
      </c>
      <c r="O58">
        <v>40.470161286538598</v>
      </c>
      <c r="P58">
        <v>41.779999058441902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3.5920000000000001</v>
      </c>
      <c r="C59">
        <v>3.6739999999999999</v>
      </c>
      <c r="D59">
        <v>3.516</v>
      </c>
      <c r="E59">
        <v>3.6039999999999899</v>
      </c>
      <c r="F59">
        <v>-9.5155017008468901E-2</v>
      </c>
      <c r="G59">
        <v>-7.5115948850671702E-2</v>
      </c>
      <c r="H59">
        <v>-2.0039068157797199E-2</v>
      </c>
      <c r="I59">
        <v>-0.19687829189787501</v>
      </c>
      <c r="J59">
        <v>-0.191925204440101</v>
      </c>
      <c r="K59">
        <v>-4.9530874577745901E-3</v>
      </c>
      <c r="L59">
        <v>-84.260021159045806</v>
      </c>
      <c r="M59">
        <v>-94.092747163411502</v>
      </c>
      <c r="N59">
        <v>36.477124259637499</v>
      </c>
      <c r="O59">
        <v>37.286108734867199</v>
      </c>
      <c r="P59">
        <v>39.531514536180701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-100</v>
      </c>
      <c r="Z59">
        <v>0</v>
      </c>
      <c r="AA59">
        <v>0</v>
      </c>
    </row>
    <row r="60" spans="1:27">
      <c r="A60" s="1">
        <v>42390</v>
      </c>
      <c r="B60">
        <v>3.5939999999999999</v>
      </c>
      <c r="C60">
        <v>3.67</v>
      </c>
      <c r="D60">
        <v>3.4660000000000002</v>
      </c>
      <c r="E60">
        <v>3.6280000000000001</v>
      </c>
      <c r="F60">
        <v>-9.4031859082720201E-2</v>
      </c>
      <c r="G60">
        <v>-7.8899130897081393E-2</v>
      </c>
      <c r="H60">
        <v>-1.5132728185638799E-2</v>
      </c>
      <c r="I60">
        <v>-0.187817481546562</v>
      </c>
      <c r="J60">
        <v>-0.19055596347558801</v>
      </c>
      <c r="K60">
        <v>2.73848192902562E-3</v>
      </c>
      <c r="L60">
        <v>-90.106382978723801</v>
      </c>
      <c r="M60">
        <v>-88.579994548923594</v>
      </c>
      <c r="N60">
        <v>40.0964743098586</v>
      </c>
      <c r="O60">
        <v>39.160594903021703</v>
      </c>
      <c r="P60">
        <v>40.749027418975501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3.65</v>
      </c>
      <c r="C61">
        <v>3.8580000000000001</v>
      </c>
      <c r="D61">
        <v>3.65</v>
      </c>
      <c r="E61">
        <v>3.7160000000000002</v>
      </c>
      <c r="F61">
        <v>-8.5060360889239697E-2</v>
      </c>
      <c r="G61">
        <v>-8.0131376895513098E-2</v>
      </c>
      <c r="H61">
        <v>-4.9289839937266197E-3</v>
      </c>
      <c r="I61">
        <v>-0.154189980926355</v>
      </c>
      <c r="J61">
        <v>-0.17843396929250999</v>
      </c>
      <c r="K61">
        <v>2.4243988366155399E-2</v>
      </c>
      <c r="L61">
        <v>45.310907237513</v>
      </c>
      <c r="M61">
        <v>-22.731106612685402</v>
      </c>
      <c r="N61">
        <v>51.835796897840098</v>
      </c>
      <c r="O61">
        <v>45.583152182705398</v>
      </c>
      <c r="P61">
        <v>45.011640988642498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-100</v>
      </c>
    </row>
    <row r="62" spans="1:27">
      <c r="A62" s="1">
        <v>42394</v>
      </c>
      <c r="B62">
        <v>3.75</v>
      </c>
      <c r="C62">
        <v>3.75</v>
      </c>
      <c r="D62">
        <v>3.65</v>
      </c>
      <c r="E62">
        <v>3.6739999999999999</v>
      </c>
      <c r="F62">
        <v>-8.0412487821535497E-2</v>
      </c>
      <c r="G62">
        <v>-8.0187599080717598E-2</v>
      </c>
      <c r="H62">
        <v>-2.24888740817941E-4</v>
      </c>
      <c r="I62">
        <v>-0.14182840681499601</v>
      </c>
      <c r="J62">
        <v>-0.16623211513333899</v>
      </c>
      <c r="K62">
        <v>2.4403708318343001E-2</v>
      </c>
      <c r="L62">
        <v>17.9577464788733</v>
      </c>
      <c r="M62">
        <v>-39.971826025708602</v>
      </c>
      <c r="N62">
        <v>46.735971202996502</v>
      </c>
      <c r="O62">
        <v>43.237134747763399</v>
      </c>
      <c r="P62">
        <v>43.445324769570803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3.6619999999999999</v>
      </c>
      <c r="C63">
        <v>3.8</v>
      </c>
      <c r="D63">
        <v>3.56</v>
      </c>
      <c r="E63">
        <v>3.77</v>
      </c>
      <c r="F63">
        <v>-6.8196490542604196E-2</v>
      </c>
      <c r="G63">
        <v>-7.7789377373094895E-2</v>
      </c>
      <c r="H63">
        <v>9.5928868304906798E-3</v>
      </c>
      <c r="I63">
        <v>-0.104752074840899</v>
      </c>
      <c r="J63">
        <v>-0.145738768369192</v>
      </c>
      <c r="K63">
        <v>4.0986693528292997E-2</v>
      </c>
      <c r="L63">
        <v>59.511523907808098</v>
      </c>
      <c r="M63">
        <v>-27.478975161353599</v>
      </c>
      <c r="N63">
        <v>57.8059239443594</v>
      </c>
      <c r="O63">
        <v>49.6196868614037</v>
      </c>
      <c r="P63">
        <v>47.804449749265402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3.78</v>
      </c>
      <c r="C64">
        <v>3.8420000000000001</v>
      </c>
      <c r="D64">
        <v>3.73</v>
      </c>
      <c r="E64">
        <v>3.73</v>
      </c>
      <c r="F64">
        <v>-6.1039267711047097E-2</v>
      </c>
      <c r="G64">
        <v>-7.4439355440685306E-2</v>
      </c>
      <c r="H64">
        <v>1.34000877296382E-2</v>
      </c>
      <c r="I64">
        <v>-9.0578975545340307E-2</v>
      </c>
      <c r="J64">
        <v>-0.127352170761241</v>
      </c>
      <c r="K64">
        <v>3.6773195215901597E-2</v>
      </c>
      <c r="L64">
        <v>131.31313131313101</v>
      </c>
      <c r="M64">
        <v>10.166177908113299</v>
      </c>
      <c r="N64">
        <v>52.501713128290703</v>
      </c>
      <c r="O64">
        <v>47.236379236810997</v>
      </c>
      <c r="P64">
        <v>46.244992134739299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3.702</v>
      </c>
      <c r="C65">
        <v>3.8139999999999898</v>
      </c>
      <c r="D65">
        <v>3.58</v>
      </c>
      <c r="E65">
        <v>3.5979999999999999</v>
      </c>
      <c r="F65">
        <v>-6.5266067285057294E-2</v>
      </c>
      <c r="G65">
        <v>-7.2604697809559707E-2</v>
      </c>
      <c r="H65">
        <v>7.3386305245024203E-3</v>
      </c>
      <c r="I65">
        <v>-0.116644450515815</v>
      </c>
      <c r="J65">
        <v>-0.123782930679433</v>
      </c>
      <c r="K65">
        <v>7.1384801636177704E-3</v>
      </c>
      <c r="L65">
        <v>-5.9333727577358397</v>
      </c>
      <c r="M65">
        <v>-46.740379092475401</v>
      </c>
      <c r="N65">
        <v>38.796128904622897</v>
      </c>
      <c r="O65">
        <v>40.348952788602503</v>
      </c>
      <c r="P65">
        <v>41.548594819955603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3.6219999999999999</v>
      </c>
      <c r="C66">
        <v>3.6680000000000001</v>
      </c>
      <c r="D66">
        <v>3.51</v>
      </c>
      <c r="E66">
        <v>3.5619999999999998</v>
      </c>
      <c r="F66">
        <v>-7.0705684418141901E-2</v>
      </c>
      <c r="G66">
        <v>-7.2224895131276196E-2</v>
      </c>
      <c r="H66">
        <v>1.51921071313425E-3</v>
      </c>
      <c r="I66">
        <v>-0.14089596345063601</v>
      </c>
      <c r="J66">
        <v>-0.1294872749365</v>
      </c>
      <c r="K66">
        <v>-1.1408688514135399E-2</v>
      </c>
      <c r="L66">
        <v>-113.23435065530001</v>
      </c>
      <c r="M66">
        <v>-108.29694323144</v>
      </c>
      <c r="N66">
        <v>35.820801664273901</v>
      </c>
      <c r="O66">
        <v>38.6919829103526</v>
      </c>
      <c r="P66">
        <v>40.374442269401897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3.56</v>
      </c>
      <c r="C67">
        <v>3.6360000000000001</v>
      </c>
      <c r="D67">
        <v>3.472</v>
      </c>
      <c r="E67">
        <v>3.55</v>
      </c>
      <c r="F67">
        <v>-7.5118994885166407E-2</v>
      </c>
      <c r="G67">
        <v>-7.2803715082054202E-2</v>
      </c>
      <c r="H67">
        <v>-2.3152798031122099E-3</v>
      </c>
      <c r="I67">
        <v>-0.15688958338273401</v>
      </c>
      <c r="J67">
        <v>-0.138621377751911</v>
      </c>
      <c r="K67">
        <v>-1.8268205630822199E-2</v>
      </c>
      <c r="L67">
        <v>-124.654339496917</v>
      </c>
      <c r="M67">
        <v>-128.48246476564901</v>
      </c>
      <c r="N67">
        <v>34.7834070273205</v>
      </c>
      <c r="O67">
        <v>38.129885893760203</v>
      </c>
      <c r="P67">
        <v>39.979013463909503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3.508</v>
      </c>
      <c r="C68">
        <v>3.5979999999999999</v>
      </c>
      <c r="D68">
        <v>3.484</v>
      </c>
      <c r="E68">
        <v>3.484</v>
      </c>
      <c r="F68">
        <v>-8.2985617104229803E-2</v>
      </c>
      <c r="G68">
        <v>-7.4840095486489303E-2</v>
      </c>
      <c r="H68">
        <v>-8.1455216177404293E-3</v>
      </c>
      <c r="I68">
        <v>-0.182387611055115</v>
      </c>
      <c r="J68">
        <v>-0.153210122186313</v>
      </c>
      <c r="K68">
        <v>-2.91774888688025E-2</v>
      </c>
      <c r="L68">
        <v>-140.639269406392</v>
      </c>
      <c r="M68">
        <v>-151.69703465523301</v>
      </c>
      <c r="N68">
        <v>29.3325160745866</v>
      </c>
      <c r="O68">
        <v>35.108860345464599</v>
      </c>
      <c r="P68">
        <v>37.838827898968098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3.46</v>
      </c>
      <c r="C69">
        <v>3.5</v>
      </c>
      <c r="D69">
        <v>3.4039999999999999</v>
      </c>
      <c r="E69">
        <v>3.452</v>
      </c>
      <c r="F69">
        <v>-9.0755926625099903E-2</v>
      </c>
      <c r="G69">
        <v>-7.8023261714211395E-2</v>
      </c>
      <c r="H69">
        <v>-1.2732664910888401E-2</v>
      </c>
      <c r="I69">
        <v>-0.20395326531077901</v>
      </c>
      <c r="J69">
        <v>-0.17012450322780201</v>
      </c>
      <c r="K69">
        <v>-3.3828762082977699E-2</v>
      </c>
      <c r="L69">
        <v>-168.464730290456</v>
      </c>
      <c r="M69">
        <v>-202.16404886561901</v>
      </c>
      <c r="N69">
        <v>26.944090382894501</v>
      </c>
      <c r="O69">
        <v>33.714125911898797</v>
      </c>
      <c r="P69">
        <v>36.834963746605702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3.46</v>
      </c>
      <c r="C70">
        <v>3.528</v>
      </c>
      <c r="D70">
        <v>3.36</v>
      </c>
      <c r="E70">
        <v>3.488</v>
      </c>
      <c r="F70">
        <v>-9.2937725518942693E-2</v>
      </c>
      <c r="G70">
        <v>-8.1006154475157702E-2</v>
      </c>
      <c r="H70">
        <v>-1.1931571043785E-2</v>
      </c>
      <c r="I70">
        <v>-0.203754727891924</v>
      </c>
      <c r="J70">
        <v>-0.181334578115842</v>
      </c>
      <c r="K70">
        <v>-2.24201497760813E-2</v>
      </c>
      <c r="L70">
        <v>-131.91588242128401</v>
      </c>
      <c r="M70">
        <v>-166.24967924044</v>
      </c>
      <c r="N70">
        <v>33.997837619138799</v>
      </c>
      <c r="O70">
        <v>36.757939208679097</v>
      </c>
      <c r="P70">
        <v>38.754315548796797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3.4460000000000002</v>
      </c>
      <c r="C71">
        <v>3.4980000000000002</v>
      </c>
      <c r="D71">
        <v>3.1719999999999899</v>
      </c>
      <c r="E71">
        <v>3.1719999999999899</v>
      </c>
      <c r="F71">
        <v>-0.11879596994552601</v>
      </c>
      <c r="G71">
        <v>-8.8564117569231507E-2</v>
      </c>
      <c r="H71">
        <v>-3.0231852376295401E-2</v>
      </c>
      <c r="I71">
        <v>-0.28763426492649702</v>
      </c>
      <c r="J71">
        <v>-0.216767807052727</v>
      </c>
      <c r="K71">
        <v>-7.0866457873769995E-2</v>
      </c>
      <c r="L71">
        <v>-207.67754318618</v>
      </c>
      <c r="M71">
        <v>-258.163145309865</v>
      </c>
      <c r="N71">
        <v>17.094894362989201</v>
      </c>
      <c r="O71">
        <v>25.631783853876101</v>
      </c>
      <c r="P71">
        <v>30.275380231595602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3.1419999999999999</v>
      </c>
      <c r="C72">
        <v>3.2</v>
      </c>
      <c r="D72">
        <v>2.84</v>
      </c>
      <c r="E72">
        <v>2.8679999999999999</v>
      </c>
      <c r="F72">
        <v>-0.161952190280366</v>
      </c>
      <c r="G72">
        <v>-0.103241732111458</v>
      </c>
      <c r="H72">
        <v>-5.8710458168907798E-2</v>
      </c>
      <c r="I72">
        <v>-0.41956519074592302</v>
      </c>
      <c r="J72">
        <v>-0.284366934950459</v>
      </c>
      <c r="K72">
        <v>-0.13519825579546299</v>
      </c>
      <c r="L72">
        <v>-260.87185933547403</v>
      </c>
      <c r="M72">
        <v>-330.68322079430698</v>
      </c>
      <c r="N72">
        <v>10.972241048532601</v>
      </c>
      <c r="O72">
        <v>19.5127417057782</v>
      </c>
      <c r="P72">
        <v>24.795511834820299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2.8319999999999999</v>
      </c>
      <c r="C73">
        <v>2.8980000000000001</v>
      </c>
      <c r="D73">
        <v>2.734</v>
      </c>
      <c r="E73">
        <v>2.83</v>
      </c>
      <c r="F73">
        <v>-0.196949773844353</v>
      </c>
      <c r="G73">
        <v>-0.12198334045803701</v>
      </c>
      <c r="H73">
        <v>-7.4966433386315603E-2</v>
      </c>
      <c r="I73">
        <v>-0.50541864050730401</v>
      </c>
      <c r="J73">
        <v>-0.35805083680274102</v>
      </c>
      <c r="K73">
        <v>-0.14736780370456301</v>
      </c>
      <c r="L73">
        <v>-214.50658941523699</v>
      </c>
      <c r="M73">
        <v>-280.046108906092</v>
      </c>
      <c r="N73">
        <v>10.427595181019299</v>
      </c>
      <c r="O73">
        <v>18.9051939159651</v>
      </c>
      <c r="P73">
        <v>24.220129796012401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2.8380000000000001</v>
      </c>
      <c r="C74">
        <v>2.992</v>
      </c>
      <c r="D74">
        <v>2.8079999999999998</v>
      </c>
      <c r="E74">
        <v>2.97</v>
      </c>
      <c r="F74">
        <v>-0.210957000011643</v>
      </c>
      <c r="G74">
        <v>-0.139778072368758</v>
      </c>
      <c r="H74">
        <v>-7.1178927642884901E-2</v>
      </c>
      <c r="I74">
        <v>-0.51122602294026098</v>
      </c>
      <c r="J74">
        <v>-0.40910923218191397</v>
      </c>
      <c r="K74">
        <v>-0.102116790758346</v>
      </c>
      <c r="L74">
        <v>-136.61557348932001</v>
      </c>
      <c r="M74">
        <v>-185.00709358112101</v>
      </c>
      <c r="N74">
        <v>26.1781251745318</v>
      </c>
      <c r="O74">
        <v>27.821758671948199</v>
      </c>
      <c r="P74">
        <v>30.462322119775202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2.9060000000000001</v>
      </c>
      <c r="C75">
        <v>2.996</v>
      </c>
      <c r="D75">
        <v>2.8139999999999898</v>
      </c>
      <c r="E75">
        <v>2.8439999999999999</v>
      </c>
      <c r="F75">
        <v>-0.22957853618246399</v>
      </c>
      <c r="G75">
        <v>-0.15773816513149899</v>
      </c>
      <c r="H75">
        <v>-7.1840371050964802E-2</v>
      </c>
      <c r="I75">
        <v>-0.54041537441767296</v>
      </c>
      <c r="J75">
        <v>-0.45287794626049999</v>
      </c>
      <c r="K75">
        <v>-8.7537428157172401E-2</v>
      </c>
      <c r="L75">
        <v>-114.520175042929</v>
      </c>
      <c r="M75">
        <v>-158.462051339037</v>
      </c>
      <c r="N75">
        <v>22.098081532571801</v>
      </c>
      <c r="O75">
        <v>25.142357636745</v>
      </c>
      <c r="P75">
        <v>28.2623209079707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2.9279999999999999</v>
      </c>
      <c r="C76">
        <v>2.976</v>
      </c>
      <c r="D76">
        <v>2.8279999999999998</v>
      </c>
      <c r="E76">
        <v>2.8279999999999998</v>
      </c>
      <c r="F76">
        <v>-0.24282813248516</v>
      </c>
      <c r="G76">
        <v>-0.17475615860223101</v>
      </c>
      <c r="H76">
        <v>-6.8071973882928002E-2</v>
      </c>
      <c r="I76">
        <v>-0.55323060730312301</v>
      </c>
      <c r="J76">
        <v>-0.48632883327470799</v>
      </c>
      <c r="K76">
        <v>-6.6901774028415406E-2</v>
      </c>
      <c r="L76">
        <v>-95.521992580815805</v>
      </c>
      <c r="M76">
        <v>-131.01885570931401</v>
      </c>
      <c r="N76">
        <v>21.599354096953501</v>
      </c>
      <c r="O76">
        <v>24.8155359093623</v>
      </c>
      <c r="P76">
        <v>27.992767708715501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2.95399999999999</v>
      </c>
      <c r="C77">
        <v>2.9860000000000002</v>
      </c>
      <c r="D77">
        <v>2.8860000000000001</v>
      </c>
      <c r="E77">
        <v>2.9219999999999899</v>
      </c>
      <c r="F77">
        <v>-0.24294302266550299</v>
      </c>
      <c r="G77">
        <v>-0.18839353141488599</v>
      </c>
      <c r="H77">
        <v>-5.4549491250617303E-2</v>
      </c>
      <c r="I77">
        <v>-0.52494333528094195</v>
      </c>
      <c r="J77">
        <v>-0.49920033394345298</v>
      </c>
      <c r="K77">
        <v>-2.5743001337489298E-2</v>
      </c>
      <c r="L77">
        <v>-71.284929264585401</v>
      </c>
      <c r="M77">
        <v>-100.580213387941</v>
      </c>
      <c r="N77">
        <v>32.102452544513604</v>
      </c>
      <c r="O77">
        <v>30.529018524467201</v>
      </c>
      <c r="P77">
        <v>31.993889526006999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2.948</v>
      </c>
      <c r="C78">
        <v>3</v>
      </c>
      <c r="D78">
        <v>2.58</v>
      </c>
      <c r="E78">
        <v>2.58</v>
      </c>
      <c r="F78">
        <v>-0.26754650616673498</v>
      </c>
      <c r="G78">
        <v>-0.204224126365256</v>
      </c>
      <c r="H78">
        <v>-6.3322379801479298E-2</v>
      </c>
      <c r="I78">
        <v>-0.59241165779881</v>
      </c>
      <c r="J78">
        <v>-0.53027077522857202</v>
      </c>
      <c r="K78">
        <v>-6.21408825702384E-2</v>
      </c>
      <c r="L78">
        <v>-99.721166032952993</v>
      </c>
      <c r="M78">
        <v>-125.113284367433</v>
      </c>
      <c r="N78">
        <v>20.465056992563301</v>
      </c>
      <c r="O78">
        <v>23.524526708232099</v>
      </c>
      <c r="P78">
        <v>26.391670464274402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2.6019999999999999</v>
      </c>
      <c r="C79">
        <v>2.74</v>
      </c>
      <c r="D79">
        <v>2.6</v>
      </c>
      <c r="E79">
        <v>2.6319999999999899</v>
      </c>
      <c r="F79">
        <v>-0.279625628497709</v>
      </c>
      <c r="G79">
        <v>-0.219304426791746</v>
      </c>
      <c r="H79">
        <v>-6.03212017059628E-2</v>
      </c>
      <c r="I79">
        <v>-0.60947668201748995</v>
      </c>
      <c r="J79">
        <v>-0.556672744158211</v>
      </c>
      <c r="K79">
        <v>-5.2803937859278699E-2</v>
      </c>
      <c r="L79">
        <v>-99.767902548636997</v>
      </c>
      <c r="M79">
        <v>-119.012661722446</v>
      </c>
      <c r="N79">
        <v>25.270502664473899</v>
      </c>
      <c r="O79">
        <v>26.293578244181901</v>
      </c>
      <c r="P79">
        <v>28.393432456720301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</row>
    <row r="80" spans="1:27">
      <c r="A80" s="1">
        <v>42418</v>
      </c>
      <c r="B80">
        <v>2.6439999999999899</v>
      </c>
      <c r="C80">
        <v>2.73</v>
      </c>
      <c r="D80">
        <v>2.6439999999999899</v>
      </c>
      <c r="E80">
        <v>2.6680000000000001</v>
      </c>
      <c r="F80">
        <v>-0.28303091660889701</v>
      </c>
      <c r="G80">
        <v>-0.23204972475517599</v>
      </c>
      <c r="H80">
        <v>-5.0981191853720402E-2</v>
      </c>
      <c r="I80">
        <v>-0.59893472167337203</v>
      </c>
      <c r="J80">
        <v>-0.57076006999659801</v>
      </c>
      <c r="K80">
        <v>-2.8174651676773899E-2</v>
      </c>
      <c r="L80">
        <v>-86.470653430231593</v>
      </c>
      <c r="M80">
        <v>-100.634209202729</v>
      </c>
      <c r="N80">
        <v>28.747632774615798</v>
      </c>
      <c r="O80">
        <v>28.2310235804804</v>
      </c>
      <c r="P80">
        <v>29.7815466429387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>
      <c r="A81" s="1">
        <v>42419</v>
      </c>
      <c r="B81">
        <v>2.6619999999999999</v>
      </c>
      <c r="C81">
        <v>2.706</v>
      </c>
      <c r="D81">
        <v>2.6379999999999999</v>
      </c>
      <c r="E81">
        <v>2.68</v>
      </c>
      <c r="F81">
        <v>-0.281516188871407</v>
      </c>
      <c r="G81">
        <v>-0.24194301757842299</v>
      </c>
      <c r="H81">
        <v>-3.9573171292984599E-2</v>
      </c>
      <c r="I81">
        <v>-0.57787247401830899</v>
      </c>
      <c r="J81">
        <v>-0.573130871337168</v>
      </c>
      <c r="K81">
        <v>-4.7416026811407603E-3</v>
      </c>
      <c r="L81">
        <v>-83.689597800925796</v>
      </c>
      <c r="M81">
        <v>-91.296017920829996</v>
      </c>
      <c r="N81">
        <v>30.0140169727642</v>
      </c>
      <c r="O81">
        <v>28.901904631498802</v>
      </c>
      <c r="P81">
        <v>30.2547577911409</v>
      </c>
      <c r="Q81">
        <v>0</v>
      </c>
      <c r="R81">
        <v>0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2.7360000000000002</v>
      </c>
      <c r="C82">
        <v>2.81</v>
      </c>
      <c r="D82">
        <v>2.72399999999999</v>
      </c>
      <c r="E82">
        <v>2.758</v>
      </c>
      <c r="F82">
        <v>-0.27089905245176199</v>
      </c>
      <c r="G82">
        <v>-0.24773422455309099</v>
      </c>
      <c r="H82">
        <v>-2.3164827898671799E-2</v>
      </c>
      <c r="I82">
        <v>-0.53224305004996797</v>
      </c>
      <c r="J82">
        <v>-0.55950159757476803</v>
      </c>
      <c r="K82">
        <v>2.72585475248006E-2</v>
      </c>
      <c r="L82">
        <v>-56.3331767653046</v>
      </c>
      <c r="M82">
        <v>-68.815026462681004</v>
      </c>
      <c r="N82">
        <v>38.326401422543498</v>
      </c>
      <c r="O82">
        <v>33.268450460522203</v>
      </c>
      <c r="P82">
        <v>33.321600688710603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>
      <c r="A83" s="1">
        <v>42423</v>
      </c>
      <c r="B83">
        <v>2.786</v>
      </c>
      <c r="C83">
        <v>2.7959999999999998</v>
      </c>
      <c r="D83">
        <v>2.6839999999999899</v>
      </c>
      <c r="E83">
        <v>2.706</v>
      </c>
      <c r="F83">
        <v>-0.26364176263635097</v>
      </c>
      <c r="G83">
        <v>-0.250915732169743</v>
      </c>
      <c r="H83">
        <v>-1.2726030466608401E-2</v>
      </c>
      <c r="I83">
        <v>-0.50810150440230795</v>
      </c>
      <c r="J83">
        <v>-0.542368233183948</v>
      </c>
      <c r="K83">
        <v>3.4266728781639902E-2</v>
      </c>
      <c r="L83">
        <v>-63.118091913903299</v>
      </c>
      <c r="M83">
        <v>-69.596235579842102</v>
      </c>
      <c r="N83">
        <v>35.085281843717098</v>
      </c>
      <c r="O83">
        <v>31.863481571113201</v>
      </c>
      <c r="P83">
        <v>32.326574148780502</v>
      </c>
      <c r="Q83">
        <v>0</v>
      </c>
      <c r="R83">
        <v>0</v>
      </c>
      <c r="S83">
        <v>0</v>
      </c>
      <c r="T83">
        <v>-100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2.7160000000000002</v>
      </c>
      <c r="C84">
        <v>2.726</v>
      </c>
      <c r="D84">
        <v>2.5920000000000001</v>
      </c>
      <c r="E84">
        <v>2.6379999999999999</v>
      </c>
      <c r="F84">
        <v>-0.26037588870534401</v>
      </c>
      <c r="G84">
        <v>-0.25280776347686301</v>
      </c>
      <c r="H84">
        <v>-7.5681252284808204E-3</v>
      </c>
      <c r="I84">
        <v>-0.50238087372781404</v>
      </c>
      <c r="J84">
        <v>-0.52903911336523701</v>
      </c>
      <c r="K84">
        <v>2.6658239637422702E-2</v>
      </c>
      <c r="L84">
        <v>-89.217840080900899</v>
      </c>
      <c r="M84">
        <v>-79.968647834741006</v>
      </c>
      <c r="N84">
        <v>31.075935447716098</v>
      </c>
      <c r="O84">
        <v>30.074822926546599</v>
      </c>
      <c r="P84">
        <v>31.053329530829899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2.7</v>
      </c>
      <c r="C85">
        <v>2.738</v>
      </c>
      <c r="D85">
        <v>2.58</v>
      </c>
      <c r="E85">
        <v>2.71</v>
      </c>
      <c r="F85">
        <v>-0.24910631922999199</v>
      </c>
      <c r="G85">
        <v>-0.25206747462748902</v>
      </c>
      <c r="H85">
        <v>2.9611553974963601E-3</v>
      </c>
      <c r="I85">
        <v>-0.46947564564150601</v>
      </c>
      <c r="J85">
        <v>-0.50918462412399301</v>
      </c>
      <c r="K85">
        <v>3.9708978482487202E-2</v>
      </c>
      <c r="L85">
        <v>-70.281879194631003</v>
      </c>
      <c r="M85">
        <v>-72.148382801919098</v>
      </c>
      <c r="N85">
        <v>39.6018782817481</v>
      </c>
      <c r="O85">
        <v>34.281417825656497</v>
      </c>
      <c r="P85">
        <v>33.945778006443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2.8</v>
      </c>
      <c r="C86">
        <v>3.0619999999999998</v>
      </c>
      <c r="D86">
        <v>2.7719999999999998</v>
      </c>
      <c r="E86">
        <v>2.992</v>
      </c>
      <c r="F86">
        <v>-0.21494233950736699</v>
      </c>
      <c r="G86">
        <v>-0.24464244760346401</v>
      </c>
      <c r="H86">
        <v>2.9700108096097601E-2</v>
      </c>
      <c r="I86">
        <v>-0.36173021229750602</v>
      </c>
      <c r="J86">
        <v>-0.460033153515164</v>
      </c>
      <c r="K86">
        <v>9.8302941217657896E-2</v>
      </c>
      <c r="L86">
        <v>108.340195809314</v>
      </c>
      <c r="M86">
        <v>-4.3998497612276504</v>
      </c>
      <c r="N86">
        <v>61.4129342597071</v>
      </c>
      <c r="O86">
        <v>47.582200479771899</v>
      </c>
      <c r="P86">
        <v>43.6650962129767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3.13</v>
      </c>
      <c r="C87">
        <v>3.1719999999999899</v>
      </c>
      <c r="D87">
        <v>2.95</v>
      </c>
      <c r="E87">
        <v>2.972</v>
      </c>
      <c r="F87">
        <v>-0.18732164497246201</v>
      </c>
      <c r="G87">
        <v>-0.23317828707726401</v>
      </c>
      <c r="H87">
        <v>4.5856642104801601E-2</v>
      </c>
      <c r="I87">
        <v>-0.29274734292725701</v>
      </c>
      <c r="J87">
        <v>-0.40427121665252802</v>
      </c>
      <c r="K87">
        <v>0.11152387372527101</v>
      </c>
      <c r="L87">
        <v>134.896686159843</v>
      </c>
      <c r="M87">
        <v>30.990765377993299</v>
      </c>
      <c r="N87">
        <v>59.631153970965897</v>
      </c>
      <c r="O87">
        <v>46.857869401032801</v>
      </c>
      <c r="P87">
        <v>43.191828372280497</v>
      </c>
      <c r="Q87">
        <v>0</v>
      </c>
      <c r="R87">
        <v>0</v>
      </c>
      <c r="S87">
        <v>0</v>
      </c>
      <c r="T87">
        <v>0</v>
      </c>
      <c r="U87">
        <v>-100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2.964</v>
      </c>
      <c r="C88">
        <v>3.01</v>
      </c>
      <c r="D88">
        <v>2.9260000000000002</v>
      </c>
      <c r="E88">
        <v>2.96</v>
      </c>
      <c r="F88">
        <v>-0.16450404503802199</v>
      </c>
      <c r="G88">
        <v>-0.21944343866941601</v>
      </c>
      <c r="H88">
        <v>5.4939393631393399E-2</v>
      </c>
      <c r="I88">
        <v>-0.247225770676965</v>
      </c>
      <c r="J88">
        <v>-0.35192273466067397</v>
      </c>
      <c r="K88">
        <v>0.10469696398370899</v>
      </c>
      <c r="L88">
        <v>92.622888737408203</v>
      </c>
      <c r="M88">
        <v>22.3631406427107</v>
      </c>
      <c r="N88">
        <v>58.444200314431697</v>
      </c>
      <c r="O88">
        <v>46.401454176966297</v>
      </c>
      <c r="P88">
        <v>42.898901446736701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3.0019999999999998</v>
      </c>
      <c r="C89">
        <v>3.07</v>
      </c>
      <c r="D89">
        <v>2.9139999999999899</v>
      </c>
      <c r="E89">
        <v>2.96</v>
      </c>
      <c r="F89">
        <v>-0.14475231808040601</v>
      </c>
      <c r="G89">
        <v>-0.204505214551614</v>
      </c>
      <c r="H89">
        <v>5.9752896471207698E-2</v>
      </c>
      <c r="I89">
        <v>-0.21398578498831899</v>
      </c>
      <c r="J89">
        <v>-0.305943751436556</v>
      </c>
      <c r="K89">
        <v>9.1957966448236603E-2</v>
      </c>
      <c r="L89">
        <v>91.6471257016983</v>
      </c>
      <c r="M89">
        <v>42.937611408199501</v>
      </c>
      <c r="N89">
        <v>58.444200314431697</v>
      </c>
      <c r="O89">
        <v>46.401454176966297</v>
      </c>
      <c r="P89">
        <v>42.898901446736701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2.96</v>
      </c>
      <c r="C90">
        <v>2.9980000000000002</v>
      </c>
      <c r="D90">
        <v>2.9219999999999899</v>
      </c>
      <c r="E90">
        <v>2.9319999999999999</v>
      </c>
      <c r="F90">
        <v>-0.12986133749446299</v>
      </c>
      <c r="G90">
        <v>-0.18957643914018399</v>
      </c>
      <c r="H90">
        <v>5.9715101645720498E-2</v>
      </c>
      <c r="I90">
        <v>-0.196871983166055</v>
      </c>
      <c r="J90">
        <v>-0.26958649534638901</v>
      </c>
      <c r="K90">
        <v>7.2714512180333896E-2</v>
      </c>
      <c r="L90">
        <v>69.629403380167005</v>
      </c>
      <c r="M90">
        <v>47.809365809516599</v>
      </c>
      <c r="N90">
        <v>54.969234003671097</v>
      </c>
      <c r="O90">
        <v>45.209783737961999</v>
      </c>
      <c r="P90">
        <v>42.163291496604302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2.9380000000000002</v>
      </c>
      <c r="C91">
        <v>2.968</v>
      </c>
      <c r="D91">
        <v>2.8279999999999998</v>
      </c>
      <c r="E91">
        <v>2.9119999999999999</v>
      </c>
      <c r="F91">
        <v>-0.118310155126622</v>
      </c>
      <c r="G91">
        <v>-0.17532318233747099</v>
      </c>
      <c r="H91">
        <v>5.7013027210849297E-2</v>
      </c>
      <c r="I91">
        <v>-0.18800640455266501</v>
      </c>
      <c r="J91">
        <v>-0.24239313174848101</v>
      </c>
      <c r="K91">
        <v>5.4386727195815797E-2</v>
      </c>
      <c r="L91">
        <v>47.537132987910198</v>
      </c>
      <c r="M91">
        <v>38.062283737024103</v>
      </c>
      <c r="N91">
        <v>52.374187012376701</v>
      </c>
      <c r="O91">
        <v>44.333957951368603</v>
      </c>
      <c r="P91">
        <v>41.627929550009597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2.89</v>
      </c>
      <c r="C92">
        <v>2.91</v>
      </c>
      <c r="D92">
        <v>2.8079999999999998</v>
      </c>
      <c r="E92">
        <v>2.8620000000000001</v>
      </c>
      <c r="F92">
        <v>-0.111900423583423</v>
      </c>
      <c r="G92">
        <v>-0.162638630586662</v>
      </c>
      <c r="H92">
        <v>5.0738207003238597E-2</v>
      </c>
      <c r="I92">
        <v>-0.19283166237844401</v>
      </c>
      <c r="J92">
        <v>-0.22587264195846801</v>
      </c>
      <c r="K92">
        <v>3.3040979580024298E-2</v>
      </c>
      <c r="L92">
        <v>21.234567901234399</v>
      </c>
      <c r="M92">
        <v>17.347307553306699</v>
      </c>
      <c r="N92">
        <v>46.0354243581925</v>
      </c>
      <c r="O92">
        <v>42.136269753345502</v>
      </c>
      <c r="P92">
        <v>40.285202164502998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2.8919999999999999</v>
      </c>
      <c r="C93">
        <v>2.8919999999999999</v>
      </c>
      <c r="D93">
        <v>2.76</v>
      </c>
      <c r="E93">
        <v>2.8</v>
      </c>
      <c r="F93">
        <v>-0.11054920458424</v>
      </c>
      <c r="G93">
        <v>-0.152220745386177</v>
      </c>
      <c r="H93">
        <v>4.16715408019376E-2</v>
      </c>
      <c r="I93">
        <v>-0.20952105318766701</v>
      </c>
      <c r="J93">
        <v>-0.220422112368201</v>
      </c>
      <c r="K93">
        <v>1.0901059180534099E-2</v>
      </c>
      <c r="L93">
        <v>-7.4796747967483297</v>
      </c>
      <c r="M93">
        <v>-8.2383715685982608</v>
      </c>
      <c r="N93">
        <v>39.176160074960201</v>
      </c>
      <c r="O93">
        <v>39.520167493365797</v>
      </c>
      <c r="P93">
        <v>38.6615489749502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2.8</v>
      </c>
      <c r="C94">
        <v>2.8660000000000001</v>
      </c>
      <c r="D94">
        <v>2.77</v>
      </c>
      <c r="E94">
        <v>2.8079999999999998</v>
      </c>
      <c r="F94">
        <v>-0.107592560586768</v>
      </c>
      <c r="G94">
        <v>-0.143295108426295</v>
      </c>
      <c r="H94">
        <v>3.5702547839526901E-2</v>
      </c>
      <c r="I94">
        <v>-0.213926946415925</v>
      </c>
      <c r="J94">
        <v>-0.218257057050776</v>
      </c>
      <c r="K94">
        <v>4.33011063485092E-3</v>
      </c>
      <c r="L94">
        <v>-15.7296738970043</v>
      </c>
      <c r="M94">
        <v>-6.8078040680778402</v>
      </c>
      <c r="N94">
        <v>40.510512953156599</v>
      </c>
      <c r="O94">
        <v>40.037490049402102</v>
      </c>
      <c r="P94">
        <v>38.994670805347397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2.9</v>
      </c>
      <c r="C95">
        <v>3.09</v>
      </c>
      <c r="D95">
        <v>2.8479999999999999</v>
      </c>
      <c r="E95">
        <v>2.98199999999999</v>
      </c>
      <c r="F95">
        <v>-9.01696336874762E-2</v>
      </c>
      <c r="G95">
        <v>-0.132670013478531</v>
      </c>
      <c r="H95">
        <v>4.2500379791055698E-2</v>
      </c>
      <c r="I95">
        <v>-0.164406083885274</v>
      </c>
      <c r="J95">
        <v>-0.200306732662275</v>
      </c>
      <c r="K95">
        <v>3.5900648777001297E-2</v>
      </c>
      <c r="L95">
        <v>72.865333953200206</v>
      </c>
      <c r="M95">
        <v>85.680119581464595</v>
      </c>
      <c r="N95">
        <v>61.784297626062298</v>
      </c>
      <c r="O95">
        <v>50.045915982805099</v>
      </c>
      <c r="P95">
        <v>45.726135826025697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3.0259999999999998</v>
      </c>
      <c r="C96">
        <v>3.1</v>
      </c>
      <c r="D96">
        <v>2.98</v>
      </c>
      <c r="E96">
        <v>2.98</v>
      </c>
      <c r="F96">
        <v>-7.5651162371078898E-2</v>
      </c>
      <c r="G96">
        <v>-0.121266243257041</v>
      </c>
      <c r="H96">
        <v>4.5615080885962403E-2</v>
      </c>
      <c r="I96">
        <v>-0.13073727999772899</v>
      </c>
      <c r="J96">
        <v>-0.177116915107427</v>
      </c>
      <c r="K96">
        <v>4.6379635109697198E-2</v>
      </c>
      <c r="L96">
        <v>89.792809262644994</v>
      </c>
      <c r="M96">
        <v>102.74421654022601</v>
      </c>
      <c r="N96">
        <v>61.489426320167603</v>
      </c>
      <c r="O96">
        <v>49.942729293403097</v>
      </c>
      <c r="P96">
        <v>45.665322550726003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3.0539999999999998</v>
      </c>
      <c r="C97">
        <v>3.0579999999999998</v>
      </c>
      <c r="D97">
        <v>2.98199999999999</v>
      </c>
      <c r="E97">
        <v>3.0039999999999898</v>
      </c>
      <c r="F97">
        <v>-6.1499640258562097E-2</v>
      </c>
      <c r="G97">
        <v>-0.109312922657345</v>
      </c>
      <c r="H97">
        <v>4.7813282398783297E-2</v>
      </c>
      <c r="I97">
        <v>-0.10045067606857699</v>
      </c>
      <c r="J97">
        <v>-0.151561502094477</v>
      </c>
      <c r="K97">
        <v>5.1110826025900002E-2</v>
      </c>
      <c r="L97">
        <v>78.572428271518802</v>
      </c>
      <c r="M97">
        <v>94.100615273253695</v>
      </c>
      <c r="N97">
        <v>63.901401195837003</v>
      </c>
      <c r="O97">
        <v>51.241904428987098</v>
      </c>
      <c r="P97">
        <v>46.5608197359415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3.0459999999999998</v>
      </c>
      <c r="C98">
        <v>3.048</v>
      </c>
      <c r="D98">
        <v>2.95</v>
      </c>
      <c r="E98">
        <v>2.96</v>
      </c>
      <c r="F98">
        <v>-5.3221386292817398E-2</v>
      </c>
      <c r="G98">
        <v>-9.8094615384439907E-2</v>
      </c>
      <c r="H98">
        <v>4.4873229091622398E-2</v>
      </c>
      <c r="I98">
        <v>-9.1743357371173603E-2</v>
      </c>
      <c r="J98">
        <v>-0.13162212052004199</v>
      </c>
      <c r="K98">
        <v>3.9878763148868901E-2</v>
      </c>
      <c r="L98">
        <v>52.733211921486998</v>
      </c>
      <c r="M98">
        <v>71.412392523533796</v>
      </c>
      <c r="N98">
        <v>56.352339624599203</v>
      </c>
      <c r="O98">
        <v>48.744153197945202</v>
      </c>
      <c r="P98">
        <v>45.129047191944501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2.952</v>
      </c>
      <c r="C99">
        <v>3.0179999999999998</v>
      </c>
      <c r="D99">
        <v>2.9</v>
      </c>
      <c r="E99">
        <v>2.9319999999999999</v>
      </c>
      <c r="F99">
        <v>-4.8362681490107903E-2</v>
      </c>
      <c r="G99">
        <v>-8.8148228605573503E-2</v>
      </c>
      <c r="H99">
        <v>3.9785547115465503E-2</v>
      </c>
      <c r="I99">
        <v>-9.2339798240009097E-2</v>
      </c>
      <c r="J99">
        <v>-0.118528013093364</v>
      </c>
      <c r="K99">
        <v>2.6188214853355599E-2</v>
      </c>
      <c r="L99">
        <v>7.9333333333328504</v>
      </c>
      <c r="M99">
        <v>46.583193891485102</v>
      </c>
      <c r="N99">
        <v>51.808377311221903</v>
      </c>
      <c r="O99">
        <v>47.1684810834724</v>
      </c>
      <c r="P99">
        <v>44.220450340953498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2.99399999999999</v>
      </c>
      <c r="C100">
        <v>3.0139999999999998</v>
      </c>
      <c r="D100">
        <v>2.8319999999999999</v>
      </c>
      <c r="E100">
        <v>2.87</v>
      </c>
      <c r="F100">
        <v>-4.8950731214593299E-2</v>
      </c>
      <c r="G100">
        <v>-8.0308729127377396E-2</v>
      </c>
      <c r="H100">
        <v>3.1357997912784097E-2</v>
      </c>
      <c r="I100">
        <v>-0.108227561041868</v>
      </c>
      <c r="J100">
        <v>-0.11509452907619901</v>
      </c>
      <c r="K100">
        <v>6.8669680343309402E-3</v>
      </c>
      <c r="L100">
        <v>-41.035903472630999</v>
      </c>
      <c r="M100">
        <v>15.667718191377499</v>
      </c>
      <c r="N100">
        <v>42.876843903853398</v>
      </c>
      <c r="O100">
        <v>43.792778607840702</v>
      </c>
      <c r="P100">
        <v>42.243055729591902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2.8819999999999899</v>
      </c>
      <c r="C101">
        <v>2.9980000000000002</v>
      </c>
      <c r="D101">
        <v>2.84</v>
      </c>
      <c r="E101">
        <v>2.948</v>
      </c>
      <c r="F101">
        <v>-4.2631388620220499E-2</v>
      </c>
      <c r="G101">
        <v>-7.2773261025946001E-2</v>
      </c>
      <c r="H101">
        <v>3.0141872405725498E-2</v>
      </c>
      <c r="I101">
        <v>-9.4560086490411699E-2</v>
      </c>
      <c r="J101">
        <v>-0.108249714880936</v>
      </c>
      <c r="K101">
        <v>1.3689628390525E-2</v>
      </c>
      <c r="L101">
        <v>-6.1403508771927697</v>
      </c>
      <c r="M101">
        <v>25.160802118804099</v>
      </c>
      <c r="N101">
        <v>54.412059428126597</v>
      </c>
      <c r="O101">
        <v>48.760995539197403</v>
      </c>
      <c r="P101">
        <v>45.464437484028302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2.93</v>
      </c>
      <c r="C102">
        <v>2.988</v>
      </c>
      <c r="D102">
        <v>2.93</v>
      </c>
      <c r="E102">
        <v>2.94</v>
      </c>
      <c r="F102">
        <v>-3.7832685577675301E-2</v>
      </c>
      <c r="G102">
        <v>-6.5785145936291894E-2</v>
      </c>
      <c r="H102">
        <v>2.7952460358616499E-2</v>
      </c>
      <c r="I102">
        <v>-8.6425749060042606E-2</v>
      </c>
      <c r="J102">
        <v>-0.100975059607305</v>
      </c>
      <c r="K102">
        <v>1.45493105472627E-2</v>
      </c>
      <c r="L102">
        <v>25.408348457350801</v>
      </c>
      <c r="M102">
        <v>38.466466774301303</v>
      </c>
      <c r="N102">
        <v>53.128305870147997</v>
      </c>
      <c r="O102">
        <v>48.289539110417302</v>
      </c>
      <c r="P102">
        <v>45.1929850763442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-100</v>
      </c>
      <c r="Z102">
        <v>0</v>
      </c>
      <c r="AA102">
        <v>0</v>
      </c>
    </row>
    <row r="103" spans="1:27">
      <c r="A103" s="1">
        <v>42451</v>
      </c>
      <c r="B103">
        <v>2.948</v>
      </c>
      <c r="C103">
        <v>2.9860000000000002</v>
      </c>
      <c r="D103">
        <v>2.85</v>
      </c>
      <c r="E103">
        <v>2.91</v>
      </c>
      <c r="F103">
        <v>-3.6035038628926701E-2</v>
      </c>
      <c r="G103">
        <v>-5.9835124474818903E-2</v>
      </c>
      <c r="H103">
        <v>2.3800085845892101E-2</v>
      </c>
      <c r="I103">
        <v>-8.8036985695365097E-2</v>
      </c>
      <c r="J103">
        <v>-9.6662368303325294E-2</v>
      </c>
      <c r="K103">
        <v>8.6253826079601796E-3</v>
      </c>
      <c r="L103">
        <v>-16.7117117117112</v>
      </c>
      <c r="M103">
        <v>2.9697584498447598</v>
      </c>
      <c r="N103">
        <v>48.157482521640397</v>
      </c>
      <c r="O103">
        <v>46.474847132835102</v>
      </c>
      <c r="P103">
        <v>44.154927088399198</v>
      </c>
      <c r="Q103">
        <v>0</v>
      </c>
      <c r="R103">
        <v>0</v>
      </c>
      <c r="S103">
        <v>0</v>
      </c>
      <c r="T103">
        <v>-100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2.964</v>
      </c>
      <c r="C104">
        <v>2.98</v>
      </c>
      <c r="D104">
        <v>2.9060000000000001</v>
      </c>
      <c r="E104">
        <v>2.9119999999999999</v>
      </c>
      <c r="F104">
        <v>-3.4056425906927999E-2</v>
      </c>
      <c r="G104">
        <v>-5.46793847612407E-2</v>
      </c>
      <c r="H104">
        <v>2.0622958854312701E-2</v>
      </c>
      <c r="I104">
        <v>-8.6865597915839005E-2</v>
      </c>
      <c r="J104">
        <v>-9.3396778174163197E-2</v>
      </c>
      <c r="K104">
        <v>6.5311802583241704E-3</v>
      </c>
      <c r="L104">
        <v>8.1237911025142093</v>
      </c>
      <c r="M104">
        <v>7.5244544770505701</v>
      </c>
      <c r="N104">
        <v>48.532019772209097</v>
      </c>
      <c r="O104">
        <v>46.618869865614101</v>
      </c>
      <c r="P104">
        <v>44.244574089140997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2.93</v>
      </c>
      <c r="C105">
        <v>2.9359999999999999</v>
      </c>
      <c r="D105">
        <v>2.802</v>
      </c>
      <c r="E105">
        <v>2.8239999999999998</v>
      </c>
      <c r="F105">
        <v>-3.9138066356565401E-2</v>
      </c>
      <c r="G105">
        <v>-5.15711210803056E-2</v>
      </c>
      <c r="H105">
        <v>1.24330547237402E-2</v>
      </c>
      <c r="I105">
        <v>-0.108963879722881</v>
      </c>
      <c r="J105">
        <v>-9.8585812023735897E-2</v>
      </c>
      <c r="K105">
        <v>-1.0378067699145401E-2</v>
      </c>
      <c r="L105">
        <v>-86.687121793233004</v>
      </c>
      <c r="M105">
        <v>-111.563124870716</v>
      </c>
      <c r="N105">
        <v>35.402643536000902</v>
      </c>
      <c r="O105">
        <v>41.347109668206201</v>
      </c>
      <c r="P105">
        <v>41.189777326618703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2.8239999999999998</v>
      </c>
      <c r="C106">
        <v>2.8239999999999998</v>
      </c>
      <c r="D106">
        <v>2.8239999999999998</v>
      </c>
      <c r="E106">
        <v>2.8239999999999998</v>
      </c>
      <c r="F106">
        <v>-4.2673390738969801E-2</v>
      </c>
      <c r="G106">
        <v>-4.97915750120385E-2</v>
      </c>
      <c r="H106">
        <v>7.1181842730686897E-3</v>
      </c>
      <c r="I106">
        <v>-0.120859763088002</v>
      </c>
      <c r="J106">
        <v>-0.106010462378491</v>
      </c>
      <c r="K106">
        <v>-1.4849300709510901E-2</v>
      </c>
      <c r="L106">
        <v>-114.71609724578001</v>
      </c>
      <c r="M106">
        <v>-129.87012987012901</v>
      </c>
      <c r="N106">
        <v>35.402643536000902</v>
      </c>
      <c r="O106">
        <v>41.347109668206201</v>
      </c>
      <c r="P106">
        <v>41.189777326618703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2.8239999999999998</v>
      </c>
      <c r="C107">
        <v>2.8239999999999998</v>
      </c>
      <c r="D107">
        <v>2.8239999999999998</v>
      </c>
      <c r="E107">
        <v>2.8239999999999998</v>
      </c>
      <c r="F107">
        <v>-4.4956925332147298E-2</v>
      </c>
      <c r="G107">
        <v>-4.88246450760602E-2</v>
      </c>
      <c r="H107">
        <v>3.8677197439129299E-3</v>
      </c>
      <c r="I107">
        <v>-0.126111619964412</v>
      </c>
      <c r="J107">
        <v>-0.112710848240464</v>
      </c>
      <c r="K107">
        <v>-1.3400771723947101E-2</v>
      </c>
      <c r="L107">
        <v>-116.409754506158</v>
      </c>
      <c r="M107">
        <v>-114.630650273554</v>
      </c>
      <c r="N107">
        <v>35.402643536000902</v>
      </c>
      <c r="O107">
        <v>41.347109668206201</v>
      </c>
      <c r="P107">
        <v>41.189777326618703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2.8660000000000001</v>
      </c>
      <c r="C108">
        <v>2.88</v>
      </c>
      <c r="D108">
        <v>2.8119999999999998</v>
      </c>
      <c r="E108">
        <v>2.8380000000000001</v>
      </c>
      <c r="F108">
        <v>-4.5116880636407501E-2</v>
      </c>
      <c r="G108">
        <v>-4.80830921881297E-2</v>
      </c>
      <c r="H108">
        <v>2.9662115517222099E-3</v>
      </c>
      <c r="I108">
        <v>-0.123194055405773</v>
      </c>
      <c r="J108">
        <v>-0.116205250628901</v>
      </c>
      <c r="K108">
        <v>-6.9888047768723698E-3</v>
      </c>
      <c r="L108">
        <v>-99.889314601958404</v>
      </c>
      <c r="M108">
        <v>-81.296992481202395</v>
      </c>
      <c r="N108">
        <v>39.535068936244301</v>
      </c>
      <c r="O108">
        <v>42.636048707167703</v>
      </c>
      <c r="P108">
        <v>41.928192995473097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2.8739999999999899</v>
      </c>
      <c r="C109">
        <v>2.9039999999999999</v>
      </c>
      <c r="D109">
        <v>2.8159999999999998</v>
      </c>
      <c r="E109">
        <v>2.8759999999999999</v>
      </c>
      <c r="F109">
        <v>-4.1696710226509497E-2</v>
      </c>
      <c r="G109">
        <v>-4.6805815795805603E-2</v>
      </c>
      <c r="H109">
        <v>5.1091055692961199E-3</v>
      </c>
      <c r="I109">
        <v>-0.108520143361338</v>
      </c>
      <c r="J109">
        <v>-0.11364354820637999</v>
      </c>
      <c r="K109">
        <v>5.1234048450419E-3</v>
      </c>
      <c r="L109">
        <v>-62.0648967551627</v>
      </c>
      <c r="M109">
        <v>-49.580838323352602</v>
      </c>
      <c r="N109">
        <v>49.720581202127498</v>
      </c>
      <c r="O109">
        <v>46.098502861084398</v>
      </c>
      <c r="P109">
        <v>43.934460975052602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2.8860000000000001</v>
      </c>
      <c r="C110">
        <v>2.9039999999999999</v>
      </c>
      <c r="D110">
        <v>2.8</v>
      </c>
      <c r="E110">
        <v>2.8479999999999999</v>
      </c>
      <c r="F110">
        <v>-4.07755315836952E-2</v>
      </c>
      <c r="G110">
        <v>-4.5599758953383598E-2</v>
      </c>
      <c r="H110">
        <v>4.8242273696883099E-3</v>
      </c>
      <c r="I110">
        <v>-0.10504915904889101</v>
      </c>
      <c r="J110">
        <v>-0.11077875182055</v>
      </c>
      <c r="K110">
        <v>5.7295927716590998E-3</v>
      </c>
      <c r="L110">
        <v>-68.525402726146893</v>
      </c>
      <c r="M110">
        <v>-60.548573235317498</v>
      </c>
      <c r="N110">
        <v>43.431270217862597</v>
      </c>
      <c r="O110">
        <v>43.991464180660202</v>
      </c>
      <c r="P110">
        <v>42.790696275178597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2.806</v>
      </c>
      <c r="C111">
        <v>2.85</v>
      </c>
      <c r="D111">
        <v>2.75</v>
      </c>
      <c r="E111">
        <v>2.7639999999999998</v>
      </c>
      <c r="F111">
        <v>-4.6289986703043497E-2</v>
      </c>
      <c r="G111">
        <v>-4.57378045033155E-2</v>
      </c>
      <c r="H111">
        <v>-5.5218219972792595E-4</v>
      </c>
      <c r="I111">
        <v>-0.124251703017927</v>
      </c>
      <c r="J111">
        <v>-0.115269735553009</v>
      </c>
      <c r="K111">
        <v>-8.9819674649176205E-3</v>
      </c>
      <c r="L111">
        <v>-128.28096118299499</v>
      </c>
      <c r="M111">
        <v>-116.379310344827</v>
      </c>
      <c r="N111">
        <v>30.103618844723002</v>
      </c>
      <c r="O111">
        <v>38.3311166502506</v>
      </c>
      <c r="P111">
        <v>39.547584599031801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2.7360000000000002</v>
      </c>
      <c r="C112">
        <v>2.8359999999999999</v>
      </c>
      <c r="D112">
        <v>2.73199999999999</v>
      </c>
      <c r="E112">
        <v>2.8359999999999999</v>
      </c>
      <c r="F112">
        <v>-4.4339317788538002E-2</v>
      </c>
      <c r="G112">
        <v>-4.5458107160360001E-2</v>
      </c>
      <c r="H112">
        <v>1.11878937182202E-3</v>
      </c>
      <c r="I112">
        <v>-0.114041236201802</v>
      </c>
      <c r="J112">
        <v>-0.114860235769273</v>
      </c>
      <c r="K112">
        <v>8.1899956747108395E-4</v>
      </c>
      <c r="L112">
        <v>-99.3947858473</v>
      </c>
      <c r="M112">
        <v>-94.375857338819898</v>
      </c>
      <c r="N112">
        <v>46.516097696845797</v>
      </c>
      <c r="O112">
        <v>44.878039577135397</v>
      </c>
      <c r="P112">
        <v>43.407800817321501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2.8039999999999998</v>
      </c>
      <c r="C113">
        <v>2.8039999999999998</v>
      </c>
      <c r="D113">
        <v>2.67</v>
      </c>
      <c r="E113">
        <v>2.68</v>
      </c>
      <c r="F113">
        <v>-5.4750169006078701E-2</v>
      </c>
      <c r="G113">
        <v>-4.7316519529503803E-2</v>
      </c>
      <c r="H113">
        <v>-7.4336494765749397E-3</v>
      </c>
      <c r="I113">
        <v>-0.148833882350876</v>
      </c>
      <c r="J113">
        <v>-0.12618478462980801</v>
      </c>
      <c r="K113">
        <v>-2.2649097721068399E-2</v>
      </c>
      <c r="L113">
        <v>-182.85586791610899</v>
      </c>
      <c r="M113">
        <v>-162.54180602006701</v>
      </c>
      <c r="N113">
        <v>29.190207386073901</v>
      </c>
      <c r="O113">
        <v>35.968253458551203</v>
      </c>
      <c r="P113">
        <v>37.901767474841002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2.7160000000000002</v>
      </c>
      <c r="C114">
        <v>2.7160000000000002</v>
      </c>
      <c r="D114">
        <v>2.62</v>
      </c>
      <c r="E114">
        <v>2.6760000000000002</v>
      </c>
      <c r="F114">
        <v>-6.2601973589552801E-2</v>
      </c>
      <c r="G114">
        <v>-5.0373610341513601E-2</v>
      </c>
      <c r="H114">
        <v>-1.2228363248039199E-2</v>
      </c>
      <c r="I114">
        <v>-0.16909529136416601</v>
      </c>
      <c r="J114">
        <v>-0.140488286874594</v>
      </c>
      <c r="K114">
        <v>-2.8607004489571899E-2</v>
      </c>
      <c r="L114">
        <v>-189.86928104575099</v>
      </c>
      <c r="M114">
        <v>-182.09903277031799</v>
      </c>
      <c r="N114">
        <v>28.868545669784101</v>
      </c>
      <c r="O114">
        <v>35.772144041474398</v>
      </c>
      <c r="P114">
        <v>37.772771962369603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2.69199999999999</v>
      </c>
      <c r="C115">
        <v>2.69199999999999</v>
      </c>
      <c r="D115">
        <v>2.61</v>
      </c>
      <c r="E115">
        <v>2.62</v>
      </c>
      <c r="F115">
        <v>-7.25074960000862E-2</v>
      </c>
      <c r="G115">
        <v>-5.4800387473228102E-2</v>
      </c>
      <c r="H115">
        <v>-1.7707108526858001E-2</v>
      </c>
      <c r="I115">
        <v>-0.19427663608801099</v>
      </c>
      <c r="J115">
        <v>-0.158417736612399</v>
      </c>
      <c r="K115">
        <v>-3.5858899475611501E-2</v>
      </c>
      <c r="L115">
        <v>-173.82906489996401</v>
      </c>
      <c r="M115">
        <v>-180.032206119162</v>
      </c>
      <c r="N115">
        <v>24.465174132259499</v>
      </c>
      <c r="O115">
        <v>33.054905663118497</v>
      </c>
      <c r="P115">
        <v>35.973032955033801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2.6619999999999999</v>
      </c>
      <c r="C116">
        <v>2.82</v>
      </c>
      <c r="D116">
        <v>2.6339999999999999</v>
      </c>
      <c r="E116">
        <v>2.76</v>
      </c>
      <c r="F116">
        <v>-6.8273845512611495E-2</v>
      </c>
      <c r="G116">
        <v>-5.7495079081104801E-2</v>
      </c>
      <c r="H116">
        <v>-1.07787664315066E-2</v>
      </c>
      <c r="I116">
        <v>-0.16764495246806199</v>
      </c>
      <c r="J116">
        <v>-0.161493475230954</v>
      </c>
      <c r="K116">
        <v>-6.1514772371082599E-3</v>
      </c>
      <c r="L116">
        <v>-66.013731825525895</v>
      </c>
      <c r="M116">
        <v>-93.065062573463393</v>
      </c>
      <c r="N116">
        <v>47.7225836230228</v>
      </c>
      <c r="O116">
        <v>44.421150648742298</v>
      </c>
      <c r="P116">
        <v>43.090780933032804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2.71</v>
      </c>
      <c r="C117">
        <v>2.78</v>
      </c>
      <c r="D117">
        <v>2.706</v>
      </c>
      <c r="E117">
        <v>2.74399999999999</v>
      </c>
      <c r="F117">
        <v>-6.5455186634816503E-2</v>
      </c>
      <c r="G117">
        <v>-5.9087100591847103E-2</v>
      </c>
      <c r="H117">
        <v>-6.3680860429693696E-3</v>
      </c>
      <c r="I117">
        <v>-0.15221676366164799</v>
      </c>
      <c r="J117">
        <v>-0.158401238041185</v>
      </c>
      <c r="K117">
        <v>6.1844743795368903E-3</v>
      </c>
      <c r="L117">
        <v>-50.254160573776097</v>
      </c>
      <c r="M117">
        <v>-79.572277678240795</v>
      </c>
      <c r="N117">
        <v>45.840652874771202</v>
      </c>
      <c r="O117">
        <v>43.5119014087363</v>
      </c>
      <c r="P117">
        <v>42.523510648208401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-100</v>
      </c>
      <c r="Z117">
        <v>0</v>
      </c>
      <c r="AA117">
        <v>0</v>
      </c>
    </row>
    <row r="118" spans="1:27">
      <c r="A118" s="1">
        <v>42472</v>
      </c>
      <c r="B118">
        <v>2.8079999999999998</v>
      </c>
      <c r="C118">
        <v>2.8079999999999998</v>
      </c>
      <c r="D118">
        <v>2.6859999999999999</v>
      </c>
      <c r="E118">
        <v>2.702</v>
      </c>
      <c r="F118">
        <v>-6.5851334959794006E-2</v>
      </c>
      <c r="G118">
        <v>-6.0439947465436503E-2</v>
      </c>
      <c r="H118">
        <v>-5.41138749435747E-3</v>
      </c>
      <c r="I118">
        <v>-0.15135055656758001</v>
      </c>
      <c r="J118">
        <v>-0.15605101088331699</v>
      </c>
      <c r="K118">
        <v>4.7004543157368401E-3</v>
      </c>
      <c r="L118">
        <v>-50.506857483600498</v>
      </c>
      <c r="M118">
        <v>-80.698981383911899</v>
      </c>
      <c r="N118">
        <v>40.901068161511397</v>
      </c>
      <c r="O118">
        <v>41.131854976550201</v>
      </c>
      <c r="P118">
        <v>41.034580662712003</v>
      </c>
      <c r="Q118">
        <v>0</v>
      </c>
      <c r="R118">
        <v>0</v>
      </c>
      <c r="S118">
        <v>0</v>
      </c>
      <c r="T118">
        <v>-100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2.738</v>
      </c>
      <c r="C119">
        <v>2.8260000000000001</v>
      </c>
      <c r="D119">
        <v>2.734</v>
      </c>
      <c r="E119">
        <v>2.78</v>
      </c>
      <c r="F119">
        <v>-5.9189042793211501E-2</v>
      </c>
      <c r="G119">
        <v>-6.0189766530991499E-2</v>
      </c>
      <c r="H119">
        <v>1.00072373777996E-3</v>
      </c>
      <c r="I119">
        <v>-0.12633571216450701</v>
      </c>
      <c r="J119">
        <v>-0.14614591131037999</v>
      </c>
      <c r="K119">
        <v>1.9810199145873099E-2</v>
      </c>
      <c r="L119">
        <v>8.5125231537410997</v>
      </c>
      <c r="M119">
        <v>-32.480044040737297</v>
      </c>
      <c r="N119">
        <v>52.087270235894898</v>
      </c>
      <c r="O119">
        <v>46.936832402582503</v>
      </c>
      <c r="P119">
        <v>44.8032926366376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</row>
    <row r="120" spans="1:27">
      <c r="A120" s="1">
        <v>42474</v>
      </c>
      <c r="B120">
        <v>2.81</v>
      </c>
      <c r="C120">
        <v>2.8119999999999998</v>
      </c>
      <c r="D120">
        <v>2.7539999999999898</v>
      </c>
      <c r="E120">
        <v>2.7719999999999998</v>
      </c>
      <c r="F120">
        <v>-5.3932955850240299E-2</v>
      </c>
      <c r="G120">
        <v>-5.8938404394841298E-2</v>
      </c>
      <c r="H120">
        <v>5.0054485446009199E-3</v>
      </c>
      <c r="I120">
        <v>-0.110468296944711</v>
      </c>
      <c r="J120">
        <v>-0.13425337318849001</v>
      </c>
      <c r="K120">
        <v>2.3785076243779402E-2</v>
      </c>
      <c r="L120">
        <v>12.087353986794801</v>
      </c>
      <c r="M120">
        <v>-28.3627124027315</v>
      </c>
      <c r="N120">
        <v>50.933683410761297</v>
      </c>
      <c r="O120">
        <v>46.4311133112109</v>
      </c>
      <c r="P120">
        <v>44.497017920455498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2.8</v>
      </c>
      <c r="C121">
        <v>2.8039999999999998</v>
      </c>
      <c r="D121">
        <v>2.75</v>
      </c>
      <c r="E121">
        <v>2.786</v>
      </c>
      <c r="F121">
        <v>-4.8083509318279601E-2</v>
      </c>
      <c r="G121">
        <v>-5.6767425379528898E-2</v>
      </c>
      <c r="H121">
        <v>8.6839160612493301E-3</v>
      </c>
      <c r="I121">
        <v>-9.4543104085122995E-2</v>
      </c>
      <c r="J121">
        <v>-0.121016616820701</v>
      </c>
      <c r="K121">
        <v>2.6473512735578499E-2</v>
      </c>
      <c r="L121">
        <v>17.718360071301198</v>
      </c>
      <c r="M121">
        <v>-22.325261892495501</v>
      </c>
      <c r="N121">
        <v>53.056343444089897</v>
      </c>
      <c r="O121">
        <v>47.497219844401897</v>
      </c>
      <c r="P121">
        <v>45.1855491285204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2.7539999999999898</v>
      </c>
      <c r="C122">
        <v>2.81</v>
      </c>
      <c r="D122">
        <v>2.7</v>
      </c>
      <c r="E122">
        <v>2.7759999999999998</v>
      </c>
      <c r="F122">
        <v>-4.3750370191321698E-2</v>
      </c>
      <c r="G122">
        <v>-5.4164014341887501E-2</v>
      </c>
      <c r="H122">
        <v>1.04136441505657E-2</v>
      </c>
      <c r="I122">
        <v>-8.5543110357138893E-2</v>
      </c>
      <c r="J122">
        <v>-0.10919211466618001</v>
      </c>
      <c r="K122">
        <v>2.36490043090417E-2</v>
      </c>
      <c r="L122">
        <v>1.9363762102355599</v>
      </c>
      <c r="M122">
        <v>-34.548650921042302</v>
      </c>
      <c r="N122">
        <v>51.210172223929398</v>
      </c>
      <c r="O122">
        <v>46.781052327728297</v>
      </c>
      <c r="P122">
        <v>44.7690192536068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2.78</v>
      </c>
      <c r="C123">
        <v>2.8660000000000001</v>
      </c>
      <c r="D123">
        <v>2.78</v>
      </c>
      <c r="E123">
        <v>2.8119999999999998</v>
      </c>
      <c r="F123">
        <v>-3.69850860298441E-2</v>
      </c>
      <c r="G123">
        <v>-5.07282286794788E-2</v>
      </c>
      <c r="H123">
        <v>1.3743142649634599E-2</v>
      </c>
      <c r="I123">
        <v>-6.82923159662394E-2</v>
      </c>
      <c r="J123">
        <v>-9.5558848432866897E-2</v>
      </c>
      <c r="K123">
        <v>2.72665324666275E-2</v>
      </c>
      <c r="L123">
        <v>95.853068098095093</v>
      </c>
      <c r="M123">
        <v>40.302267002518299</v>
      </c>
      <c r="N123">
        <v>57.431365205206902</v>
      </c>
      <c r="O123">
        <v>49.720236749810603</v>
      </c>
      <c r="P123">
        <v>46.628732183928598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-100</v>
      </c>
    </row>
    <row r="124" spans="1:27">
      <c r="A124" s="1">
        <v>42480</v>
      </c>
      <c r="B124">
        <v>2.8439999999999999</v>
      </c>
      <c r="C124">
        <v>2.8559999999999999</v>
      </c>
      <c r="D124">
        <v>2.8180000000000001</v>
      </c>
      <c r="E124">
        <v>2.82</v>
      </c>
      <c r="F124">
        <v>-3.0624990620938999E-2</v>
      </c>
      <c r="G124">
        <v>-4.6707581067770898E-2</v>
      </c>
      <c r="H124">
        <v>1.6082590446831802E-2</v>
      </c>
      <c r="I124">
        <v>-5.39438099429645E-2</v>
      </c>
      <c r="J124">
        <v>-8.1687168936232804E-2</v>
      </c>
      <c r="K124">
        <v>2.77433589932682E-2</v>
      </c>
      <c r="L124">
        <v>119.848484848485</v>
      </c>
      <c r="M124">
        <v>68.337975858867694</v>
      </c>
      <c r="N124">
        <v>58.793573794390902</v>
      </c>
      <c r="O124">
        <v>50.3761153821306</v>
      </c>
      <c r="P124">
        <v>47.044785200142002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2.8319999999999999</v>
      </c>
      <c r="C125">
        <v>2.8460000000000001</v>
      </c>
      <c r="D125">
        <v>2.802</v>
      </c>
      <c r="E125">
        <v>2.8119999999999998</v>
      </c>
      <c r="F125">
        <v>-2.5931183783523801E-2</v>
      </c>
      <c r="G125">
        <v>-4.2552301610921502E-2</v>
      </c>
      <c r="H125">
        <v>1.66211178273976E-2</v>
      </c>
      <c r="I125">
        <v>-4.6132828188625699E-2</v>
      </c>
      <c r="J125">
        <v>-6.98357220203637E-2</v>
      </c>
      <c r="K125">
        <v>2.3702893831738001E-2</v>
      </c>
      <c r="L125">
        <v>93.796526054591396</v>
      </c>
      <c r="M125">
        <v>56.9434416365822</v>
      </c>
      <c r="N125">
        <v>56.677591316733803</v>
      </c>
      <c r="O125">
        <v>49.678234827231996</v>
      </c>
      <c r="P125">
        <v>46.662839507033603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2.8119999999999998</v>
      </c>
      <c r="C126">
        <v>2.8660000000000001</v>
      </c>
      <c r="D126">
        <v>2.8119999999999998</v>
      </c>
      <c r="E126">
        <v>2.8519999999999999</v>
      </c>
      <c r="F126">
        <v>-1.87673045373037E-2</v>
      </c>
      <c r="G126">
        <v>-3.7795302196197901E-2</v>
      </c>
      <c r="H126">
        <v>1.90279976588941E-2</v>
      </c>
      <c r="I126">
        <v>-2.9249379895363602E-2</v>
      </c>
      <c r="J126">
        <v>-5.6306941312030401E-2</v>
      </c>
      <c r="K126">
        <v>2.7057561416666698E-2</v>
      </c>
      <c r="L126">
        <v>117.794706514308</v>
      </c>
      <c r="M126">
        <v>87.411598302687196</v>
      </c>
      <c r="N126">
        <v>64.194635464053206</v>
      </c>
      <c r="O126">
        <v>53.171423675495603</v>
      </c>
      <c r="P126">
        <v>48.8433179607309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2.8679999999999999</v>
      </c>
      <c r="C127">
        <v>2.87</v>
      </c>
      <c r="D127">
        <v>2.82</v>
      </c>
      <c r="E127">
        <v>2.87</v>
      </c>
      <c r="F127">
        <v>-1.15048087798683E-2</v>
      </c>
      <c r="G127">
        <v>-3.2537203512932003E-2</v>
      </c>
      <c r="H127">
        <v>2.1032394733063599E-2</v>
      </c>
      <c r="I127">
        <v>-1.30774054163582E-2</v>
      </c>
      <c r="J127">
        <v>-4.1897096013473002E-2</v>
      </c>
      <c r="K127">
        <v>2.88196905971147E-2</v>
      </c>
      <c r="L127">
        <v>113.389513108614</v>
      </c>
      <c r="M127">
        <v>96.479195244627107</v>
      </c>
      <c r="N127">
        <v>67.184003623064697</v>
      </c>
      <c r="O127">
        <v>54.695493279282402</v>
      </c>
      <c r="P127">
        <v>49.812749455502498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-100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2.8460000000000001</v>
      </c>
      <c r="C128">
        <v>2.9180000000000001</v>
      </c>
      <c r="D128">
        <v>2.8</v>
      </c>
      <c r="E128">
        <v>2.8</v>
      </c>
      <c r="F128">
        <v>-1.12677558784035E-2</v>
      </c>
      <c r="G128">
        <v>-2.82833139860263E-2</v>
      </c>
      <c r="H128">
        <v>1.7015558107622699E-2</v>
      </c>
      <c r="I128">
        <v>-2.20973213848298E-2</v>
      </c>
      <c r="J128">
        <v>-3.5297171137258603E-2</v>
      </c>
      <c r="K128">
        <v>1.3199849752428701E-2</v>
      </c>
      <c r="L128">
        <v>85.169186465083499</v>
      </c>
      <c r="M128">
        <v>77.869605142332404</v>
      </c>
      <c r="N128">
        <v>48.726626863295103</v>
      </c>
      <c r="O128">
        <v>48.134620489062598</v>
      </c>
      <c r="P128">
        <v>46.235072428391497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2.85</v>
      </c>
      <c r="C129">
        <v>2.8580000000000001</v>
      </c>
      <c r="D129">
        <v>2.81</v>
      </c>
      <c r="E129">
        <v>2.8339999999999899</v>
      </c>
      <c r="F129">
        <v>-8.2413724840546508E-3</v>
      </c>
      <c r="G129">
        <v>-2.4274925685631998E-2</v>
      </c>
      <c r="H129">
        <v>1.6033553201577299E-2</v>
      </c>
      <c r="I129">
        <v>-1.7922873635629999E-2</v>
      </c>
      <c r="J129">
        <v>-2.9505738636715701E-2</v>
      </c>
      <c r="K129">
        <v>1.15828650010857E-2</v>
      </c>
      <c r="L129">
        <v>65.990705534432607</v>
      </c>
      <c r="M129">
        <v>75.112692763937304</v>
      </c>
      <c r="N129">
        <v>55.633575047152803</v>
      </c>
      <c r="O129">
        <v>51.1967554639727</v>
      </c>
      <c r="P129">
        <v>48.1348655157461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2.8279999999999998</v>
      </c>
      <c r="C130">
        <v>2.8739999999999899</v>
      </c>
      <c r="D130">
        <v>2.78</v>
      </c>
      <c r="E130">
        <v>2.82</v>
      </c>
      <c r="F130">
        <v>-6.8931647251311203E-3</v>
      </c>
      <c r="G130">
        <v>-2.07985734935318E-2</v>
      </c>
      <c r="H130">
        <v>1.39054087684007E-2</v>
      </c>
      <c r="I130">
        <v>-1.8851501466955599E-2</v>
      </c>
      <c r="J130">
        <v>-2.5954326246795702E-2</v>
      </c>
      <c r="K130">
        <v>7.1028247798400604E-3</v>
      </c>
      <c r="L130">
        <v>41.896869244936099</v>
      </c>
      <c r="M130">
        <v>65.476190476191107</v>
      </c>
      <c r="N130">
        <v>52.252189368985398</v>
      </c>
      <c r="O130">
        <v>49.890587024510303</v>
      </c>
      <c r="P130">
        <v>47.410561727486602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2.79</v>
      </c>
      <c r="C131">
        <v>2.8559999999999999</v>
      </c>
      <c r="D131">
        <v>2.79</v>
      </c>
      <c r="E131">
        <v>2.8139999999999898</v>
      </c>
      <c r="F131">
        <v>-6.2369544897911099E-3</v>
      </c>
      <c r="G131">
        <v>-1.7886249692783601E-2</v>
      </c>
      <c r="H131">
        <v>1.16492952029925E-2</v>
      </c>
      <c r="I131">
        <v>-2.0753757852105901E-2</v>
      </c>
      <c r="J131">
        <v>-2.4220803448565802E-2</v>
      </c>
      <c r="K131">
        <v>3.46704559645985E-3</v>
      </c>
      <c r="L131">
        <v>25.725132877752898</v>
      </c>
      <c r="M131">
        <v>54.408297972654701</v>
      </c>
      <c r="N131">
        <v>50.711089837319101</v>
      </c>
      <c r="O131">
        <v>49.309957291702098</v>
      </c>
      <c r="P131">
        <v>47.091688709497099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2.8639999999999999</v>
      </c>
      <c r="C132">
        <v>2.87</v>
      </c>
      <c r="D132">
        <v>2.79</v>
      </c>
      <c r="E132">
        <v>2.84</v>
      </c>
      <c r="F132">
        <v>-3.5776791830168702E-3</v>
      </c>
      <c r="G132">
        <v>-1.50245355908303E-2</v>
      </c>
      <c r="H132">
        <v>1.1446856407813399E-2</v>
      </c>
      <c r="I132">
        <v>-1.43449237640131E-2</v>
      </c>
      <c r="J132">
        <v>-2.0928843553714899E-2</v>
      </c>
      <c r="K132">
        <v>6.5839197897017499E-3</v>
      </c>
      <c r="L132">
        <v>50.904088050314499</v>
      </c>
      <c r="M132">
        <v>68.6730506155954</v>
      </c>
      <c r="N132">
        <v>57.106732803155097</v>
      </c>
      <c r="O132">
        <v>51.921164743012</v>
      </c>
      <c r="P132">
        <v>48.662727327591199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2.8559999999999999</v>
      </c>
      <c r="C133">
        <v>2.8559999999999999</v>
      </c>
      <c r="D133">
        <v>2.7839999999999998</v>
      </c>
      <c r="E133">
        <v>2.8180000000000001</v>
      </c>
      <c r="F133">
        <v>-3.2084158608087698E-3</v>
      </c>
      <c r="G133">
        <v>-1.2661311644826E-2</v>
      </c>
      <c r="H133">
        <v>9.4528957840172394E-3</v>
      </c>
      <c r="I133">
        <v>-1.6155196305509899E-2</v>
      </c>
      <c r="J133">
        <v>-1.93376278043133E-2</v>
      </c>
      <c r="K133">
        <v>3.1824314988033102E-3</v>
      </c>
      <c r="L133">
        <v>2.8142367269709898</v>
      </c>
      <c r="M133">
        <v>44.368438553987502</v>
      </c>
      <c r="N133">
        <v>50.622286796734599</v>
      </c>
      <c r="O133">
        <v>49.593207839453903</v>
      </c>
      <c r="P133">
        <v>47.411923595595702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2.86</v>
      </c>
      <c r="C134">
        <v>2.86</v>
      </c>
      <c r="D134">
        <v>2.7639999999999998</v>
      </c>
      <c r="E134">
        <v>2.806</v>
      </c>
      <c r="F134">
        <v>-3.83980880368506E-3</v>
      </c>
      <c r="G134">
        <v>-1.0897011076597799E-2</v>
      </c>
      <c r="H134">
        <v>7.0572022729127604E-3</v>
      </c>
      <c r="I134">
        <v>-2.0329160566720999E-2</v>
      </c>
      <c r="J134">
        <v>-1.9668138725115799E-2</v>
      </c>
      <c r="K134">
        <v>-6.6102184160518195E-4</v>
      </c>
      <c r="L134">
        <v>-43.731778425655797</v>
      </c>
      <c r="M134">
        <v>24.356869184455199</v>
      </c>
      <c r="N134">
        <v>47.210883629544199</v>
      </c>
      <c r="O134">
        <v>48.320567216155297</v>
      </c>
      <c r="P134">
        <v>46.724093036031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2.8519999999999999</v>
      </c>
      <c r="C135">
        <v>2.8519999999999999</v>
      </c>
      <c r="D135">
        <v>2.798</v>
      </c>
      <c r="E135">
        <v>2.81</v>
      </c>
      <c r="F135">
        <v>-3.9716430603125002E-3</v>
      </c>
      <c r="G135">
        <v>-9.5119374733407605E-3</v>
      </c>
      <c r="H135">
        <v>5.5402944130282603E-3</v>
      </c>
      <c r="I135">
        <v>-2.1469635091062499E-2</v>
      </c>
      <c r="J135">
        <v>-2.02686375137647E-2</v>
      </c>
      <c r="K135">
        <v>-1.20099757729779E-3</v>
      </c>
      <c r="L135">
        <v>-17.6678445229681</v>
      </c>
      <c r="M135">
        <v>33.658605572055002</v>
      </c>
      <c r="N135">
        <v>48.558996501408402</v>
      </c>
      <c r="O135">
        <v>48.792285169552699</v>
      </c>
      <c r="P135">
        <v>46.9932422872876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2.83</v>
      </c>
      <c r="C136">
        <v>2.83</v>
      </c>
      <c r="D136">
        <v>2.762</v>
      </c>
      <c r="E136">
        <v>2.7719999999999998</v>
      </c>
      <c r="F136">
        <v>-7.0610101495755997E-3</v>
      </c>
      <c r="G136">
        <v>-9.0217520085877304E-3</v>
      </c>
      <c r="H136">
        <v>1.9607418590121199E-3</v>
      </c>
      <c r="I136">
        <v>-3.2345681363961501E-2</v>
      </c>
      <c r="J136">
        <v>-2.4294318797163698E-2</v>
      </c>
      <c r="K136">
        <v>-8.0513625667978303E-3</v>
      </c>
      <c r="L136">
        <v>-212.761020881669</v>
      </c>
      <c r="M136">
        <v>-44.086911944476</v>
      </c>
      <c r="N136">
        <v>37.846744395701499</v>
      </c>
      <c r="O136">
        <v>44.625017862647603</v>
      </c>
      <c r="P136">
        <v>44.738698995046803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2.762</v>
      </c>
      <c r="C137">
        <v>2.8</v>
      </c>
      <c r="D137">
        <v>2.6319999999999899</v>
      </c>
      <c r="E137">
        <v>2.6880000000000002</v>
      </c>
      <c r="F137">
        <v>-1.61018417990028E-2</v>
      </c>
      <c r="G137">
        <v>-1.04377699666707E-2</v>
      </c>
      <c r="H137">
        <v>-5.6640718323320996E-3</v>
      </c>
      <c r="I137">
        <v>-6.1927901584602298E-2</v>
      </c>
      <c r="J137">
        <v>-3.68388463929765E-2</v>
      </c>
      <c r="K137">
        <v>-2.50890551916257E-2</v>
      </c>
      <c r="L137">
        <v>-350.339037778494</v>
      </c>
      <c r="M137">
        <v>-214.07795229784799</v>
      </c>
      <c r="N137">
        <v>24.122753127010402</v>
      </c>
      <c r="O137">
        <v>37.084906480807398</v>
      </c>
      <c r="P137">
        <v>40.256007437354498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2.6880000000000002</v>
      </c>
      <c r="C138">
        <v>2.76</v>
      </c>
      <c r="D138">
        <v>2.6819999999999999</v>
      </c>
      <c r="E138">
        <v>2.73199999999999</v>
      </c>
      <c r="F138">
        <v>-1.9491646176200899E-2</v>
      </c>
      <c r="G138">
        <v>-1.2248545208576701E-2</v>
      </c>
      <c r="H138">
        <v>-7.2431009676241203E-3</v>
      </c>
      <c r="I138">
        <v>-6.7184708731217402E-2</v>
      </c>
      <c r="J138">
        <v>-4.6954133839056798E-2</v>
      </c>
      <c r="K138">
        <v>-2.0230574892160499E-2</v>
      </c>
      <c r="L138">
        <v>-189.143418764649</v>
      </c>
      <c r="M138">
        <v>-171.33856012601601</v>
      </c>
      <c r="N138">
        <v>37.887055477620002</v>
      </c>
      <c r="O138">
        <v>42.559773510923101</v>
      </c>
      <c r="P138">
        <v>43.376443850371501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2.72</v>
      </c>
      <c r="C139">
        <v>2.7280000000000002</v>
      </c>
      <c r="D139">
        <v>2.6519999999999899</v>
      </c>
      <c r="E139">
        <v>2.7080000000000002</v>
      </c>
      <c r="F139">
        <v>-2.38398787090345E-2</v>
      </c>
      <c r="G139">
        <v>-1.4566811908668299E-2</v>
      </c>
      <c r="H139">
        <v>-9.2730668003662298E-3</v>
      </c>
      <c r="I139">
        <v>-7.5917055661840899E-2</v>
      </c>
      <c r="J139">
        <v>-5.6608441113318198E-2</v>
      </c>
      <c r="K139">
        <v>-1.9308614548522701E-2</v>
      </c>
      <c r="L139">
        <v>-169.816099548507</v>
      </c>
      <c r="M139">
        <v>-190.39790544037399</v>
      </c>
      <c r="N139">
        <v>33.966085696871602</v>
      </c>
      <c r="O139">
        <v>40.490059258676098</v>
      </c>
      <c r="P139">
        <v>42.116584387552003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-100</v>
      </c>
      <c r="Z139">
        <v>0</v>
      </c>
      <c r="AA139">
        <v>0</v>
      </c>
    </row>
    <row r="140" spans="1:27">
      <c r="A140" s="1">
        <v>42502</v>
      </c>
      <c r="B140">
        <v>2.73</v>
      </c>
      <c r="C140">
        <v>2.7939999999999898</v>
      </c>
      <c r="D140">
        <v>2.694</v>
      </c>
      <c r="E140">
        <v>2.7679999999999998</v>
      </c>
      <c r="F140">
        <v>-2.21886092836589E-2</v>
      </c>
      <c r="G140">
        <v>-1.6091171383666399E-2</v>
      </c>
      <c r="H140">
        <v>-6.0974378999924797E-3</v>
      </c>
      <c r="I140">
        <v>-6.3342661957754801E-2</v>
      </c>
      <c r="J140">
        <v>-5.8853181394796998E-2</v>
      </c>
      <c r="K140">
        <v>-4.4894805629577504E-3</v>
      </c>
      <c r="L140">
        <v>-64.936418594954404</v>
      </c>
      <c r="M140">
        <v>-81.635022934447505</v>
      </c>
      <c r="N140">
        <v>49.2768170929387</v>
      </c>
      <c r="O140">
        <v>47.3795950429312</v>
      </c>
      <c r="P140">
        <v>46.217128178521698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2.798</v>
      </c>
      <c r="C141">
        <v>2.8260000000000001</v>
      </c>
      <c r="D141">
        <v>2.72</v>
      </c>
      <c r="E141">
        <v>2.746</v>
      </c>
      <c r="F141">
        <v>-2.2397003787610802E-2</v>
      </c>
      <c r="G141">
        <v>-1.7352337864455301E-2</v>
      </c>
      <c r="H141">
        <v>-5.0446659231555297E-3</v>
      </c>
      <c r="I141">
        <v>-6.0363549959668097E-2</v>
      </c>
      <c r="J141">
        <v>-5.9356637583087402E-2</v>
      </c>
      <c r="K141">
        <v>-1.0069123765807299E-3</v>
      </c>
      <c r="L141">
        <v>-37.752808988763398</v>
      </c>
      <c r="M141">
        <v>-57.769487309929602</v>
      </c>
      <c r="N141">
        <v>44.830311225994002</v>
      </c>
      <c r="O141">
        <v>45.308334854320599</v>
      </c>
      <c r="P141">
        <v>44.990071243369897</v>
      </c>
      <c r="Q141">
        <v>0</v>
      </c>
      <c r="R141">
        <v>0</v>
      </c>
      <c r="S141">
        <v>0</v>
      </c>
      <c r="T141">
        <v>0</v>
      </c>
      <c r="U141">
        <v>-100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2.82</v>
      </c>
      <c r="C142">
        <v>2.85</v>
      </c>
      <c r="D142">
        <v>2.714</v>
      </c>
      <c r="E142">
        <v>2.7739999999999898</v>
      </c>
      <c r="F142">
        <v>-2.0071421090848099E-2</v>
      </c>
      <c r="G142">
        <v>-1.7896154509733898E-2</v>
      </c>
      <c r="H142">
        <v>-2.17526658111422E-3</v>
      </c>
      <c r="I142">
        <v>-4.9592191480138902E-2</v>
      </c>
      <c r="J142">
        <v>-5.6101822215437899E-2</v>
      </c>
      <c r="K142">
        <v>6.5096307352990098E-3</v>
      </c>
      <c r="L142">
        <v>-7.3115349682110704</v>
      </c>
      <c r="M142">
        <v>-34.217877094972103</v>
      </c>
      <c r="N142">
        <v>51.348866136801597</v>
      </c>
      <c r="O142">
        <v>48.4001383533978</v>
      </c>
      <c r="P142">
        <v>46.874959807879698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2.8</v>
      </c>
      <c r="C143">
        <v>2.8439999999999999</v>
      </c>
      <c r="D143">
        <v>2.77</v>
      </c>
      <c r="E143">
        <v>2.8420000000000001</v>
      </c>
      <c r="F143">
        <v>-1.25961477974776E-2</v>
      </c>
      <c r="G143">
        <v>-1.6836153167282601E-2</v>
      </c>
      <c r="H143">
        <v>4.2400053698050102E-3</v>
      </c>
      <c r="I143">
        <v>-2.3002962224876598E-2</v>
      </c>
      <c r="J143">
        <v>-4.5068868885250801E-2</v>
      </c>
      <c r="K143">
        <v>2.2065906660374199E-2</v>
      </c>
      <c r="L143">
        <v>61.609115219160202</v>
      </c>
      <c r="M143">
        <v>34.529944391068</v>
      </c>
      <c r="N143">
        <v>63.550964170626301</v>
      </c>
      <c r="O143">
        <v>55.046577929513603</v>
      </c>
      <c r="P143">
        <v>51.143750874769303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2.8420000000000001</v>
      </c>
      <c r="C144">
        <v>2.87</v>
      </c>
      <c r="D144">
        <v>2.782</v>
      </c>
      <c r="E144">
        <v>2.8339999999999899</v>
      </c>
      <c r="F144">
        <v>-7.2340829915891096E-3</v>
      </c>
      <c r="G144">
        <v>-1.4915739132143901E-2</v>
      </c>
      <c r="H144">
        <v>7.6816561405548302E-3</v>
      </c>
      <c r="I144">
        <v>-8.0578370970289994E-3</v>
      </c>
      <c r="J144">
        <v>-3.27318582891769E-2</v>
      </c>
      <c r="K144">
        <v>2.4674021192147799E-2</v>
      </c>
      <c r="L144">
        <v>77.723859041016595</v>
      </c>
      <c r="M144">
        <v>52.3596882934945</v>
      </c>
      <c r="N144">
        <v>61.436050256860199</v>
      </c>
      <c r="O144">
        <v>54.1626713686613</v>
      </c>
      <c r="P144">
        <v>50.641085458230798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2.8580000000000001</v>
      </c>
      <c r="C145">
        <v>2.87</v>
      </c>
      <c r="D145">
        <v>2.782</v>
      </c>
      <c r="E145">
        <v>2.7919999999999998</v>
      </c>
      <c r="F145">
        <v>-6.3010227249633496E-3</v>
      </c>
      <c r="G145">
        <v>-1.31927958507078E-2</v>
      </c>
      <c r="H145">
        <v>6.8917731257444699E-3</v>
      </c>
      <c r="I145">
        <v>-1.01653909591798E-2</v>
      </c>
      <c r="J145">
        <v>-2.5209702512511201E-2</v>
      </c>
      <c r="K145">
        <v>1.50443115533313E-2</v>
      </c>
      <c r="L145">
        <v>55.0506815798662</v>
      </c>
      <c r="M145">
        <v>28.4499193430117</v>
      </c>
      <c r="N145">
        <v>51.033655688841399</v>
      </c>
      <c r="O145">
        <v>49.6547073072784</v>
      </c>
      <c r="P145">
        <v>48.038389302539301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2.85</v>
      </c>
      <c r="C146">
        <v>2.8660000000000001</v>
      </c>
      <c r="D146">
        <v>2.76</v>
      </c>
      <c r="E146">
        <v>2.798</v>
      </c>
      <c r="F146">
        <v>-5.0195535961257099E-3</v>
      </c>
      <c r="G146">
        <v>-1.1558147399791399E-2</v>
      </c>
      <c r="H146">
        <v>6.5385938036656901E-3</v>
      </c>
      <c r="I146">
        <v>-9.6374546694382099E-3</v>
      </c>
      <c r="J146">
        <v>-2.0018953231486801E-2</v>
      </c>
      <c r="K146">
        <v>1.03814985620486E-2</v>
      </c>
      <c r="L146">
        <v>48.671277757553398</v>
      </c>
      <c r="M146">
        <v>20.496028136558699</v>
      </c>
      <c r="N146">
        <v>52.377566264512403</v>
      </c>
      <c r="O146">
        <v>50.291209940382302</v>
      </c>
      <c r="P146">
        <v>48.435909396660499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2.8</v>
      </c>
      <c r="C147">
        <v>2.944</v>
      </c>
      <c r="D147">
        <v>2.6739999999999999</v>
      </c>
      <c r="E147">
        <v>2.88</v>
      </c>
      <c r="F147">
        <v>2.58295986488521E-3</v>
      </c>
      <c r="G147">
        <v>-8.7299259468560791E-3</v>
      </c>
      <c r="H147">
        <v>1.1312885811741299E-2</v>
      </c>
      <c r="I147">
        <v>1.36511988216851E-2</v>
      </c>
      <c r="J147">
        <v>-8.7955692137628595E-3</v>
      </c>
      <c r="K147">
        <v>2.2446768035448001E-2</v>
      </c>
      <c r="L147">
        <v>89.027431421446707</v>
      </c>
      <c r="M147">
        <v>68.602888868269105</v>
      </c>
      <c r="N147">
        <v>66.873765586962307</v>
      </c>
      <c r="O147">
        <v>58.089682840528198</v>
      </c>
      <c r="P147">
        <v>53.536709940944903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2.88</v>
      </c>
      <c r="C148">
        <v>2.9180000000000001</v>
      </c>
      <c r="D148">
        <v>2.8279999999999998</v>
      </c>
      <c r="E148">
        <v>2.88</v>
      </c>
      <c r="F148">
        <v>8.5099096150806908E-3</v>
      </c>
      <c r="G148">
        <v>-5.2819588344687196E-3</v>
      </c>
      <c r="H148">
        <v>1.37918684495494E-2</v>
      </c>
      <c r="I148">
        <v>2.8061625115694398E-2</v>
      </c>
      <c r="J148">
        <v>3.4901622293895601E-3</v>
      </c>
      <c r="K148">
        <v>2.4571462886304799E-2</v>
      </c>
      <c r="L148">
        <v>140.63205417607301</v>
      </c>
      <c r="M148">
        <v>139.548782309876</v>
      </c>
      <c r="N148">
        <v>66.873765586962307</v>
      </c>
      <c r="O148">
        <v>58.089682840528297</v>
      </c>
      <c r="P148">
        <v>53.536709940944903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2.91</v>
      </c>
      <c r="C149">
        <v>2.98</v>
      </c>
      <c r="D149">
        <v>2.8919999999999999</v>
      </c>
      <c r="E149">
        <v>2.9460000000000002</v>
      </c>
      <c r="F149">
        <v>1.8321509452241001E-2</v>
      </c>
      <c r="G149">
        <v>-5.6126517712676402E-4</v>
      </c>
      <c r="H149">
        <v>1.8882774629367799E-2</v>
      </c>
      <c r="I149">
        <v>5.4948530094965198E-2</v>
      </c>
      <c r="J149">
        <v>2.06429515179147E-2</v>
      </c>
      <c r="K149">
        <v>3.4305578577050397E-2</v>
      </c>
      <c r="L149">
        <v>190.81761006289301</v>
      </c>
      <c r="M149">
        <v>222.76595166245201</v>
      </c>
      <c r="N149">
        <v>75.158005811936107</v>
      </c>
      <c r="O149">
        <v>63.443251596567102</v>
      </c>
      <c r="P149">
        <v>57.2861655821768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2.9279999999999999</v>
      </c>
      <c r="C150">
        <v>2.988</v>
      </c>
      <c r="D150">
        <v>2.9279999999999999</v>
      </c>
      <c r="E150">
        <v>2.96</v>
      </c>
      <c r="F150">
        <v>2.6916677308110398E-2</v>
      </c>
      <c r="G150">
        <v>4.9343233199206698E-3</v>
      </c>
      <c r="H150">
        <v>2.19823539881897E-2</v>
      </c>
      <c r="I150">
        <v>7.4748645635710195E-2</v>
      </c>
      <c r="J150">
        <v>3.8678182890513203E-2</v>
      </c>
      <c r="K150">
        <v>3.6070462745196902E-2</v>
      </c>
      <c r="L150">
        <v>168.61855046149199</v>
      </c>
      <c r="M150">
        <v>217.61960326721101</v>
      </c>
      <c r="N150">
        <v>76.605840412377702</v>
      </c>
      <c r="O150">
        <v>64.479746746805702</v>
      </c>
      <c r="P150">
        <v>58.040326052762701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2.96</v>
      </c>
      <c r="C151">
        <v>3.032</v>
      </c>
      <c r="D151">
        <v>2.952</v>
      </c>
      <c r="E151">
        <v>2.99</v>
      </c>
      <c r="F151">
        <v>3.5737202809910301E-2</v>
      </c>
      <c r="G151">
        <v>1.10948992179186E-2</v>
      </c>
      <c r="H151">
        <v>2.46423035919917E-2</v>
      </c>
      <c r="I151">
        <v>9.41644842051476E-2</v>
      </c>
      <c r="J151">
        <v>5.7173616662058002E-2</v>
      </c>
      <c r="K151">
        <v>3.6990867543089598E-2</v>
      </c>
      <c r="L151">
        <v>165.710946094609</v>
      </c>
      <c r="M151">
        <v>215.14587212911201</v>
      </c>
      <c r="N151">
        <v>79.580980309658997</v>
      </c>
      <c r="O151">
        <v>66.661113584352407</v>
      </c>
      <c r="P151">
        <v>59.643537531385803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2.98199999999999</v>
      </c>
      <c r="C152">
        <v>3.036</v>
      </c>
      <c r="D152">
        <v>2.976</v>
      </c>
      <c r="E152">
        <v>3.03</v>
      </c>
      <c r="F152">
        <v>4.5431492558500798E-2</v>
      </c>
      <c r="G152">
        <v>1.7962217886035001E-2</v>
      </c>
      <c r="H152">
        <v>2.74692746724658E-2</v>
      </c>
      <c r="I152">
        <v>0.11575659581914199</v>
      </c>
      <c r="J152">
        <v>7.6701276381086203E-2</v>
      </c>
      <c r="K152">
        <v>3.9055319438056402E-2</v>
      </c>
      <c r="L152">
        <v>143.83420300109</v>
      </c>
      <c r="M152">
        <v>191.56931065109001</v>
      </c>
      <c r="N152">
        <v>82.953280875730997</v>
      </c>
      <c r="O152">
        <v>69.362744007382801</v>
      </c>
      <c r="P152">
        <v>61.692663697024898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2.988</v>
      </c>
      <c r="C153">
        <v>3.0779999999999998</v>
      </c>
      <c r="D153">
        <v>2.988</v>
      </c>
      <c r="E153">
        <v>3.0779999999999998</v>
      </c>
      <c r="F153">
        <v>5.6338055836644398E-2</v>
      </c>
      <c r="G153">
        <v>2.5637385476156901E-2</v>
      </c>
      <c r="H153">
        <v>3.07006703604874E-2</v>
      </c>
      <c r="I153">
        <v>0.14054132172759901</v>
      </c>
      <c r="J153">
        <v>9.7981291496590794E-2</v>
      </c>
      <c r="K153">
        <v>4.2560030231009099E-2</v>
      </c>
      <c r="L153">
        <v>138.85016480250701</v>
      </c>
      <c r="M153">
        <v>175.53414327607899</v>
      </c>
      <c r="N153">
        <v>86.154575820715607</v>
      </c>
      <c r="O153">
        <v>72.267016560375097</v>
      </c>
      <c r="P153">
        <v>63.9960974747408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3.0179999999999998</v>
      </c>
      <c r="C154">
        <v>3.0979999999999999</v>
      </c>
      <c r="D154">
        <v>3.0179999999999998</v>
      </c>
      <c r="E154">
        <v>3.07</v>
      </c>
      <c r="F154">
        <v>6.3602878281495898E-2</v>
      </c>
      <c r="G154">
        <v>3.32304840372247E-2</v>
      </c>
      <c r="H154">
        <v>3.03723942442711E-2</v>
      </c>
      <c r="I154">
        <v>0.151321680230561</v>
      </c>
      <c r="J154">
        <v>0.115761421074581</v>
      </c>
      <c r="K154">
        <v>3.5560259155980697E-2</v>
      </c>
      <c r="L154">
        <v>121.27512127512</v>
      </c>
      <c r="M154">
        <v>151.025815460632</v>
      </c>
      <c r="N154">
        <v>83.119406955224306</v>
      </c>
      <c r="O154">
        <v>71.057995433632001</v>
      </c>
      <c r="P154">
        <v>63.329691020681103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3.07</v>
      </c>
      <c r="C155">
        <v>3.09</v>
      </c>
      <c r="D155">
        <v>3.05</v>
      </c>
      <c r="E155">
        <v>3.0859999999999999</v>
      </c>
      <c r="F155">
        <v>6.9846224888926597E-2</v>
      </c>
      <c r="G155">
        <v>4.0553632207565103E-2</v>
      </c>
      <c r="H155">
        <v>2.9292592681361501E-2</v>
      </c>
      <c r="I155">
        <v>0.15975150446889699</v>
      </c>
      <c r="J155">
        <v>0.13042478220602</v>
      </c>
      <c r="K155">
        <v>2.9326722262877698E-2</v>
      </c>
      <c r="L155">
        <v>110.599232181605</v>
      </c>
      <c r="M155">
        <v>133.873554486367</v>
      </c>
      <c r="N155">
        <v>84.401621638638403</v>
      </c>
      <c r="O155">
        <v>72.0646099357227</v>
      </c>
      <c r="P155">
        <v>64.114429330903405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3.1</v>
      </c>
      <c r="C156">
        <v>3.1360000000000001</v>
      </c>
      <c r="D156">
        <v>2.9319999999999999</v>
      </c>
      <c r="E156">
        <v>3.012</v>
      </c>
      <c r="F156">
        <v>6.8038633485758102E-2</v>
      </c>
      <c r="G156">
        <v>4.6050632463203699E-2</v>
      </c>
      <c r="H156">
        <v>2.1988001022554299E-2</v>
      </c>
      <c r="I156">
        <v>0.141545254832499</v>
      </c>
      <c r="J156">
        <v>0.13413160641484601</v>
      </c>
      <c r="K156">
        <v>7.4136484176531804E-3</v>
      </c>
      <c r="L156">
        <v>67.358291986167302</v>
      </c>
      <c r="M156">
        <v>90.697767624544596</v>
      </c>
      <c r="N156">
        <v>59.865409008481002</v>
      </c>
      <c r="O156">
        <v>61.423946385737601</v>
      </c>
      <c r="P156">
        <v>58.078719478039503</v>
      </c>
      <c r="Q156">
        <v>0</v>
      </c>
      <c r="R156">
        <v>0</v>
      </c>
      <c r="S156">
        <v>0</v>
      </c>
      <c r="T156">
        <v>-100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3.0819999999999999</v>
      </c>
      <c r="C157">
        <v>3.0819999999999999</v>
      </c>
      <c r="D157">
        <v>3</v>
      </c>
      <c r="E157">
        <v>3.0459999999999998</v>
      </c>
      <c r="F157">
        <v>6.8559311064634004E-2</v>
      </c>
      <c r="G157">
        <v>5.0552368183489703E-2</v>
      </c>
      <c r="H157">
        <v>1.8006942881144201E-2</v>
      </c>
      <c r="I157">
        <v>0.13690529663861001</v>
      </c>
      <c r="J157">
        <v>0.135056169822767</v>
      </c>
      <c r="K157">
        <v>1.8491268158426701E-3</v>
      </c>
      <c r="L157">
        <v>70.087609511889397</v>
      </c>
      <c r="M157">
        <v>88.960025292944096</v>
      </c>
      <c r="N157">
        <v>65.276385516263701</v>
      </c>
      <c r="O157">
        <v>64.050416226269604</v>
      </c>
      <c r="P157">
        <v>59.8999061312945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</row>
    <row r="158" spans="1:27">
      <c r="A158" s="1">
        <v>42528</v>
      </c>
      <c r="B158">
        <v>3.0960000000000001</v>
      </c>
      <c r="C158">
        <v>3.15</v>
      </c>
      <c r="D158">
        <v>3.0259999999999998</v>
      </c>
      <c r="E158">
        <v>3.1120000000000001</v>
      </c>
      <c r="F158">
        <v>7.3450903913444304E-2</v>
      </c>
      <c r="G158">
        <v>5.5132075329480702E-2</v>
      </c>
      <c r="H158">
        <v>1.8318828583963599E-2</v>
      </c>
      <c r="I158">
        <v>0.14978189154174301</v>
      </c>
      <c r="J158">
        <v>0.13996474372909201</v>
      </c>
      <c r="K158">
        <v>9.8171478126500497E-3</v>
      </c>
      <c r="L158">
        <v>98.838951310861404</v>
      </c>
      <c r="M158">
        <v>107.86888434977099</v>
      </c>
      <c r="N158">
        <v>73.398580728954201</v>
      </c>
      <c r="O158">
        <v>68.529669568232293</v>
      </c>
      <c r="P158">
        <v>63.161819397913398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3.1139999999999999</v>
      </c>
      <c r="C159">
        <v>3.1839999999999899</v>
      </c>
      <c r="D159">
        <v>3.1</v>
      </c>
      <c r="E159">
        <v>3.1</v>
      </c>
      <c r="F159">
        <v>7.5489036157800796E-2</v>
      </c>
      <c r="G159">
        <v>5.9203467495144699E-2</v>
      </c>
      <c r="H159">
        <v>1.62855686626561E-2</v>
      </c>
      <c r="I159">
        <v>0.15178230515590499</v>
      </c>
      <c r="J159">
        <v>0.14390393087136299</v>
      </c>
      <c r="K159">
        <v>7.8783742845415505E-3</v>
      </c>
      <c r="L159">
        <v>114.589455488331</v>
      </c>
      <c r="M159">
        <v>116.047988428884</v>
      </c>
      <c r="N159">
        <v>69.928901671853595</v>
      </c>
      <c r="O159">
        <v>66.897579367350701</v>
      </c>
      <c r="P159">
        <v>62.195955849791297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3.1</v>
      </c>
      <c r="C160">
        <v>3.1219999999999999</v>
      </c>
      <c r="D160">
        <v>3.0619999999999998</v>
      </c>
      <c r="E160">
        <v>3.1179999999999999</v>
      </c>
      <c r="F160">
        <v>7.7661486934344298E-2</v>
      </c>
      <c r="G160">
        <v>6.2895071382984599E-2</v>
      </c>
      <c r="H160">
        <v>1.4766415551359701E-2</v>
      </c>
      <c r="I160">
        <v>0.15523104141008301</v>
      </c>
      <c r="J160">
        <v>0.14767963438427001</v>
      </c>
      <c r="K160">
        <v>7.5514070258128601E-3</v>
      </c>
      <c r="L160">
        <v>86.290376964056705</v>
      </c>
      <c r="M160">
        <v>91.932954522311306</v>
      </c>
      <c r="N160">
        <v>72.226481419405502</v>
      </c>
      <c r="O160">
        <v>68.123907089454306</v>
      </c>
      <c r="P160">
        <v>63.085042472206702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3.0819999999999999</v>
      </c>
      <c r="C161">
        <v>3.1039999999999899</v>
      </c>
      <c r="D161">
        <v>2.9660000000000002</v>
      </c>
      <c r="E161">
        <v>3.0539999999999998</v>
      </c>
      <c r="F161">
        <v>7.3373105213011297E-2</v>
      </c>
      <c r="G161">
        <v>6.4990678148989997E-2</v>
      </c>
      <c r="H161">
        <v>8.3824270640213208E-3</v>
      </c>
      <c r="I161">
        <v>0.13675004124771201</v>
      </c>
      <c r="J161">
        <v>0.14403643667208399</v>
      </c>
      <c r="K161">
        <v>-7.2863954243720603E-3</v>
      </c>
      <c r="L161">
        <v>16.3412305823128</v>
      </c>
      <c r="M161">
        <v>50.4384533368153</v>
      </c>
      <c r="N161">
        <v>54.844215462602101</v>
      </c>
      <c r="O161">
        <v>59.660831035008499</v>
      </c>
      <c r="P161">
        <v>57.993149386292203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2.992</v>
      </c>
      <c r="C162">
        <v>3</v>
      </c>
      <c r="D162">
        <v>2.9260000000000002</v>
      </c>
      <c r="E162">
        <v>2.968</v>
      </c>
      <c r="F162">
        <v>6.2316702380479497E-2</v>
      </c>
      <c r="G162">
        <v>6.44558829952879E-2</v>
      </c>
      <c r="H162">
        <v>-2.1391806148083098E-3</v>
      </c>
      <c r="I162">
        <v>9.8692558900150301E-2</v>
      </c>
      <c r="J162">
        <v>0.12892181074810599</v>
      </c>
      <c r="K162">
        <v>-3.0229251847955801E-2</v>
      </c>
      <c r="L162">
        <v>-104.13514876449899</v>
      </c>
      <c r="M162">
        <v>-6.28474740149829</v>
      </c>
      <c r="N162">
        <v>39.820385511152502</v>
      </c>
      <c r="O162">
        <v>50.569623417537301</v>
      </c>
      <c r="P162">
        <v>52.063929016960699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2.97</v>
      </c>
      <c r="C163">
        <v>2.9860000000000002</v>
      </c>
      <c r="D163">
        <v>2.8380000000000001</v>
      </c>
      <c r="E163">
        <v>2.8620000000000001</v>
      </c>
      <c r="F163">
        <v>4.4488276202507303E-2</v>
      </c>
      <c r="G163">
        <v>6.0462361636731798E-2</v>
      </c>
      <c r="H163">
        <v>-1.5974085434224398E-2</v>
      </c>
      <c r="I163">
        <v>4.3458355960942198E-2</v>
      </c>
      <c r="J163">
        <v>0.10043399248571799</v>
      </c>
      <c r="K163">
        <v>-5.6975636524775899E-2</v>
      </c>
      <c r="L163">
        <v>-187.307369010928</v>
      </c>
      <c r="M163">
        <v>-62.195199189308703</v>
      </c>
      <c r="N163">
        <v>28.567270050383801</v>
      </c>
      <c r="O163">
        <v>42.061901651625497</v>
      </c>
      <c r="P163">
        <v>45.979969821250798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2.8719999999999999</v>
      </c>
      <c r="C164">
        <v>2.964</v>
      </c>
      <c r="D164">
        <v>2.8660000000000001</v>
      </c>
      <c r="E164">
        <v>2.8660000000000001</v>
      </c>
      <c r="F164">
        <v>3.0332235451075901E-2</v>
      </c>
      <c r="G164">
        <v>5.4436336399600598E-2</v>
      </c>
      <c r="H164">
        <v>-2.4104100948524599E-2</v>
      </c>
      <c r="I164">
        <v>8.9875919629052101E-3</v>
      </c>
      <c r="J164">
        <v>6.9951858978113901E-2</v>
      </c>
      <c r="K164">
        <v>-6.0964267015208601E-2</v>
      </c>
      <c r="L164">
        <v>-160.64308136082099</v>
      </c>
      <c r="M164">
        <v>-65.182829888712106</v>
      </c>
      <c r="N164">
        <v>29.4450700880545</v>
      </c>
      <c r="O164">
        <v>42.455331639803902</v>
      </c>
      <c r="P164">
        <v>46.2289366021379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>
      <c r="A165" s="1">
        <v>42537</v>
      </c>
      <c r="B165">
        <v>2.88</v>
      </c>
      <c r="C165">
        <v>2.9219999999999899</v>
      </c>
      <c r="D165">
        <v>2.8119999999999998</v>
      </c>
      <c r="E165">
        <v>2.8279999999999998</v>
      </c>
      <c r="F165">
        <v>1.5864314800227299E-2</v>
      </c>
      <c r="G165">
        <v>4.67219320797259E-2</v>
      </c>
      <c r="H165">
        <v>-3.0857617279498602E-2</v>
      </c>
      <c r="I165">
        <v>-2.3438214849987201E-2</v>
      </c>
      <c r="J165">
        <v>3.8821834368746803E-2</v>
      </c>
      <c r="K165">
        <v>-6.2260049218734001E-2</v>
      </c>
      <c r="L165">
        <v>-165.439229843562</v>
      </c>
      <c r="M165">
        <v>-104.959677967714</v>
      </c>
      <c r="N165">
        <v>25.9154533325712</v>
      </c>
      <c r="O165">
        <v>39.697458914773698</v>
      </c>
      <c r="P165">
        <v>44.197079960402597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2.83</v>
      </c>
      <c r="C166">
        <v>3.0439999999999898</v>
      </c>
      <c r="D166">
        <v>2.83</v>
      </c>
      <c r="E166">
        <v>3.028</v>
      </c>
      <c r="F166">
        <v>2.0302675375200599E-2</v>
      </c>
      <c r="G166">
        <v>4.1438080738820902E-2</v>
      </c>
      <c r="H166">
        <v>-2.1135405363620199E-2</v>
      </c>
      <c r="I166">
        <v>1.21351329872654E-2</v>
      </c>
      <c r="J166">
        <v>2.9926267241586299E-2</v>
      </c>
      <c r="K166">
        <v>-1.7791134254320901E-2</v>
      </c>
      <c r="L166">
        <v>-44.610169491526399</v>
      </c>
      <c r="M166">
        <v>-21.2655759680712</v>
      </c>
      <c r="N166">
        <v>57.325833634488703</v>
      </c>
      <c r="O166">
        <v>55.9253459696357</v>
      </c>
      <c r="P166">
        <v>55.1023912829043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3.0579999999999998</v>
      </c>
      <c r="C167">
        <v>3.0880000000000001</v>
      </c>
      <c r="D167">
        <v>2.9860000000000002</v>
      </c>
      <c r="E167">
        <v>2.99399999999999</v>
      </c>
      <c r="F167">
        <v>2.0836403171830199E-2</v>
      </c>
      <c r="G167">
        <v>3.7317745225422701E-2</v>
      </c>
      <c r="H167">
        <v>-1.6481342053592501E-2</v>
      </c>
      <c r="I167">
        <v>2.4863997681326699E-2</v>
      </c>
      <c r="J167">
        <v>2.8238844054833099E-2</v>
      </c>
      <c r="K167">
        <v>-3.3748463735064301E-3</v>
      </c>
      <c r="L167">
        <v>9.8075974346317096</v>
      </c>
      <c r="M167">
        <v>22.925449958517401</v>
      </c>
      <c r="N167">
        <v>52.879249060169101</v>
      </c>
      <c r="O167">
        <v>53.2994201571166</v>
      </c>
      <c r="P167">
        <v>53.245021523092397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3.05</v>
      </c>
      <c r="C168">
        <v>3.05</v>
      </c>
      <c r="D168">
        <v>2.988</v>
      </c>
      <c r="E168">
        <v>3.0379999999999998</v>
      </c>
      <c r="F168">
        <v>2.45270855974308E-2</v>
      </c>
      <c r="G168">
        <v>3.4759613299824403E-2</v>
      </c>
      <c r="H168">
        <v>-1.0232527702393499E-2</v>
      </c>
      <c r="I168">
        <v>4.4640245864970798E-2</v>
      </c>
      <c r="J168">
        <v>3.3705977991545698E-2</v>
      </c>
      <c r="K168">
        <v>1.0934267873425101E-2</v>
      </c>
      <c r="L168">
        <v>15.334685598377799</v>
      </c>
      <c r="M168">
        <v>19.9879771565978</v>
      </c>
      <c r="N168">
        <v>57.819087015605497</v>
      </c>
      <c r="O168">
        <v>56.167730713015601</v>
      </c>
      <c r="P168">
        <v>55.292734532883102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</row>
    <row r="169" spans="1:27">
      <c r="A169" s="1">
        <v>42543</v>
      </c>
      <c r="B169">
        <v>3.07</v>
      </c>
      <c r="C169">
        <v>3.07</v>
      </c>
      <c r="D169">
        <v>2.9780000000000002</v>
      </c>
      <c r="E169">
        <v>3</v>
      </c>
      <c r="F169">
        <v>2.4107795924069999E-2</v>
      </c>
      <c r="G169">
        <v>3.2629249824673502E-2</v>
      </c>
      <c r="H169">
        <v>-8.5214539006034495E-3</v>
      </c>
      <c r="I169">
        <v>4.5709730909024797E-2</v>
      </c>
      <c r="J169">
        <v>3.7707228964038698E-2</v>
      </c>
      <c r="K169">
        <v>8.0025019449860794E-3</v>
      </c>
      <c r="L169">
        <v>10.7558859975214</v>
      </c>
      <c r="M169">
        <v>5.5350180797119997</v>
      </c>
      <c r="N169">
        <v>52.295254635303202</v>
      </c>
      <c r="O169">
        <v>53.132579038718198</v>
      </c>
      <c r="P169">
        <v>53.180632261389803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2.996</v>
      </c>
      <c r="C170">
        <v>3.0659999999999998</v>
      </c>
      <c r="D170">
        <v>2.9780000000000002</v>
      </c>
      <c r="E170">
        <v>3.0459999999999998</v>
      </c>
      <c r="F170">
        <v>2.7174075571162599E-2</v>
      </c>
      <c r="G170">
        <v>3.1538214973971301E-2</v>
      </c>
      <c r="H170">
        <v>-4.3641394028086696E-3</v>
      </c>
      <c r="I170">
        <v>5.8314411660669703E-2</v>
      </c>
      <c r="J170">
        <v>4.4576289862915702E-2</v>
      </c>
      <c r="K170">
        <v>1.37381217977539E-2</v>
      </c>
      <c r="L170">
        <v>25.014124293784899</v>
      </c>
      <c r="M170">
        <v>19.243104554201501</v>
      </c>
      <c r="N170">
        <v>57.966585180855297</v>
      </c>
      <c r="O170">
        <v>56.216895898950803</v>
      </c>
      <c r="P170">
        <v>55.348565123375401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2.65</v>
      </c>
      <c r="C171">
        <v>2.8519999999999999</v>
      </c>
      <c r="D171">
        <v>2.65</v>
      </c>
      <c r="E171">
        <v>2.79</v>
      </c>
      <c r="F171">
        <v>8.8451029234875005E-3</v>
      </c>
      <c r="G171">
        <v>2.6999592563874499E-2</v>
      </c>
      <c r="H171">
        <v>-1.8154489640387E-2</v>
      </c>
      <c r="I171">
        <v>-5.9403154894184197E-3</v>
      </c>
      <c r="J171">
        <v>2.7737421412137701E-2</v>
      </c>
      <c r="K171">
        <v>-3.36777369015561E-2</v>
      </c>
      <c r="L171">
        <v>-181.11888111888101</v>
      </c>
      <c r="M171">
        <v>-235.69719025605701</v>
      </c>
      <c r="N171">
        <v>32.714652823763601</v>
      </c>
      <c r="O171">
        <v>40.315721896286199</v>
      </c>
      <c r="P171">
        <v>43.5617379675625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2.7839999999999998</v>
      </c>
      <c r="C172">
        <v>2.786</v>
      </c>
      <c r="D172">
        <v>2.66</v>
      </c>
      <c r="E172">
        <v>2.694</v>
      </c>
      <c r="F172">
        <v>-1.3274121833791E-2</v>
      </c>
      <c r="G172">
        <v>1.8944849684341399E-2</v>
      </c>
      <c r="H172">
        <v>-3.2218971518132501E-2</v>
      </c>
      <c r="I172">
        <v>-7.2953656371151199E-2</v>
      </c>
      <c r="J172">
        <v>-5.8262711822919403E-3</v>
      </c>
      <c r="K172">
        <v>-6.7127385188859301E-2</v>
      </c>
      <c r="L172">
        <v>-171.39055222887501</v>
      </c>
      <c r="M172">
        <v>-212.67609261119199</v>
      </c>
      <c r="N172">
        <v>27.477733687807</v>
      </c>
      <c r="O172">
        <v>36.182601396282898</v>
      </c>
      <c r="P172">
        <v>40.191609090915399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2.67</v>
      </c>
      <c r="C173">
        <v>2.7559999999999998</v>
      </c>
      <c r="D173">
        <v>2.67</v>
      </c>
      <c r="E173">
        <v>2.7280000000000002</v>
      </c>
      <c r="F173">
        <v>-2.7740476024435901E-2</v>
      </c>
      <c r="G173">
        <v>9.6077845425859704E-3</v>
      </c>
      <c r="H173">
        <v>-3.7348260567021903E-2</v>
      </c>
      <c r="I173">
        <v>-0.104351803289813</v>
      </c>
      <c r="J173">
        <v>-3.8668115218132501E-2</v>
      </c>
      <c r="K173">
        <v>-6.5683688071681096E-2</v>
      </c>
      <c r="L173">
        <v>-134.58506583506599</v>
      </c>
      <c r="M173">
        <v>-169.15191053122101</v>
      </c>
      <c r="N173">
        <v>31.977020478887798</v>
      </c>
      <c r="O173">
        <v>38.584070603073897</v>
      </c>
      <c r="P173">
        <v>41.8641708560626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2.7939999999999898</v>
      </c>
      <c r="C174">
        <v>2.82</v>
      </c>
      <c r="D174">
        <v>2.73</v>
      </c>
      <c r="E174">
        <v>2.7639999999999998</v>
      </c>
      <c r="F174">
        <v>-3.5886588555289402E-2</v>
      </c>
      <c r="G174">
        <v>5.0890992301088798E-4</v>
      </c>
      <c r="H174">
        <v>-3.63954984783003E-2</v>
      </c>
      <c r="I174">
        <v>-0.112188566103604</v>
      </c>
      <c r="J174">
        <v>-6.3174932179956497E-2</v>
      </c>
      <c r="K174">
        <v>-4.9013633923647999E-2</v>
      </c>
      <c r="L174">
        <v>-86.431084595380398</v>
      </c>
      <c r="M174">
        <v>-114.082105628554</v>
      </c>
      <c r="N174">
        <v>36.819064513186099</v>
      </c>
      <c r="O174">
        <v>41.110928946323199</v>
      </c>
      <c r="P174">
        <v>43.6171625445551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2.738</v>
      </c>
      <c r="C175">
        <v>2.806</v>
      </c>
      <c r="D175">
        <v>2.71199999999999</v>
      </c>
      <c r="E175">
        <v>2.7879999999999998</v>
      </c>
      <c r="F175">
        <v>-3.9945376566011999E-2</v>
      </c>
      <c r="G175">
        <v>-7.5819473747936999E-3</v>
      </c>
      <c r="H175">
        <v>-3.2363429191218297E-2</v>
      </c>
      <c r="I175">
        <v>-0.108378591465924</v>
      </c>
      <c r="J175">
        <v>-7.8242818608612597E-2</v>
      </c>
      <c r="K175">
        <v>-3.0135772857312101E-2</v>
      </c>
      <c r="L175">
        <v>-75.3592892605175</v>
      </c>
      <c r="M175">
        <v>-100.223274435077</v>
      </c>
      <c r="N175">
        <v>40.133521063363801</v>
      </c>
      <c r="O175">
        <v>42.800534250706498</v>
      </c>
      <c r="P175">
        <v>44.782655211135797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2.7879999999999998</v>
      </c>
      <c r="C176">
        <v>2.9019999999999899</v>
      </c>
      <c r="D176">
        <v>2.73</v>
      </c>
      <c r="E176">
        <v>2.8559999999999999</v>
      </c>
      <c r="F176">
        <v>-3.7245619291609501E-2</v>
      </c>
      <c r="G176">
        <v>-1.35146817581568E-2</v>
      </c>
      <c r="H176">
        <v>-2.3730937533452599E-2</v>
      </c>
      <c r="I176">
        <v>-8.5083818703941994E-2</v>
      </c>
      <c r="J176">
        <v>-8.0523151973722396E-2</v>
      </c>
      <c r="K176">
        <v>-4.5606667302195798E-3</v>
      </c>
      <c r="L176">
        <v>-30.781129156999398</v>
      </c>
      <c r="M176">
        <v>-58.2784203927338</v>
      </c>
      <c r="N176">
        <v>48.980707349935898</v>
      </c>
      <c r="O176">
        <v>47.404981747796697</v>
      </c>
      <c r="P176">
        <v>47.981598839253898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2.91</v>
      </c>
      <c r="C177">
        <v>2.9119999999999999</v>
      </c>
      <c r="D177">
        <v>2.714</v>
      </c>
      <c r="E177">
        <v>2.72399999999999</v>
      </c>
      <c r="F177">
        <v>-4.5235887873868501E-2</v>
      </c>
      <c r="G177">
        <v>-1.9858922981299199E-2</v>
      </c>
      <c r="H177">
        <v>-2.5376964892569302E-2</v>
      </c>
      <c r="I177">
        <v>-0.10550777995188</v>
      </c>
      <c r="J177">
        <v>-8.8851361299775E-2</v>
      </c>
      <c r="K177">
        <v>-1.6656418652105098E-2</v>
      </c>
      <c r="L177">
        <v>-53.2883284507285</v>
      </c>
      <c r="M177">
        <v>-75.718790576887699</v>
      </c>
      <c r="N177">
        <v>36.6983908163756</v>
      </c>
      <c r="O177">
        <v>40.576692650640403</v>
      </c>
      <c r="P177">
        <v>42.914186237614302</v>
      </c>
      <c r="Q177">
        <v>0</v>
      </c>
      <c r="R177">
        <v>0</v>
      </c>
      <c r="S177">
        <v>0</v>
      </c>
      <c r="T177">
        <v>-100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2.73</v>
      </c>
      <c r="C178">
        <v>2.73</v>
      </c>
      <c r="D178">
        <v>2.6160000000000001</v>
      </c>
      <c r="E178">
        <v>2.69</v>
      </c>
      <c r="F178">
        <v>-5.3692811830067397E-2</v>
      </c>
      <c r="G178">
        <v>-2.6625700751052798E-2</v>
      </c>
      <c r="H178">
        <v>-2.7067111079014598E-2</v>
      </c>
      <c r="I178">
        <v>-0.12585790777554701</v>
      </c>
      <c r="J178">
        <v>-0.10118687679169899</v>
      </c>
      <c r="K178">
        <v>-2.4671030983848E-2</v>
      </c>
      <c r="L178">
        <v>-102.03455964325499</v>
      </c>
      <c r="M178">
        <v>-121.205439176773</v>
      </c>
      <c r="N178">
        <v>34.126796092907803</v>
      </c>
      <c r="O178">
        <v>39.0177166275217</v>
      </c>
      <c r="P178">
        <v>41.722462020945102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2.6360000000000001</v>
      </c>
      <c r="C179">
        <v>2.6619999999999999</v>
      </c>
      <c r="D179">
        <v>2.512</v>
      </c>
      <c r="E179">
        <v>2.5839999999999899</v>
      </c>
      <c r="F179">
        <v>-6.8162563512786198E-2</v>
      </c>
      <c r="G179">
        <v>-3.4933073303399502E-2</v>
      </c>
      <c r="H179">
        <v>-3.3229490209386703E-2</v>
      </c>
      <c r="I179">
        <v>-0.16578469366867901</v>
      </c>
      <c r="J179">
        <v>-0.122719482417359</v>
      </c>
      <c r="K179">
        <v>-4.3065211251320103E-2</v>
      </c>
      <c r="L179">
        <v>-129.66422890087</v>
      </c>
      <c r="M179">
        <v>-152.51580728470901</v>
      </c>
      <c r="N179">
        <v>27.1953494278576</v>
      </c>
      <c r="O179">
        <v>34.559675433738697</v>
      </c>
      <c r="P179">
        <v>38.245708956711098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2.62</v>
      </c>
      <c r="C180">
        <v>2.6339999999999999</v>
      </c>
      <c r="D180">
        <v>2.5579999999999998</v>
      </c>
      <c r="E180">
        <v>2.6</v>
      </c>
      <c r="F180">
        <v>-7.7446128922177906E-2</v>
      </c>
      <c r="G180">
        <v>-4.3435684427155202E-2</v>
      </c>
      <c r="H180">
        <v>-3.4010444495022697E-2</v>
      </c>
      <c r="I180">
        <v>-0.18340924971863801</v>
      </c>
      <c r="J180">
        <v>-0.14294940485111901</v>
      </c>
      <c r="K180">
        <v>-4.0459844867519801E-2</v>
      </c>
      <c r="L180">
        <v>-110.635858857245</v>
      </c>
      <c r="M180">
        <v>-132.481816569096</v>
      </c>
      <c r="N180">
        <v>29.7094699527151</v>
      </c>
      <c r="O180">
        <v>35.752933369373302</v>
      </c>
      <c r="P180">
        <v>39.0506725749403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2.6</v>
      </c>
      <c r="C181">
        <v>2.64</v>
      </c>
      <c r="D181">
        <v>2.5659999999999998</v>
      </c>
      <c r="E181">
        <v>2.6080000000000001</v>
      </c>
      <c r="F181">
        <v>-8.3198823998799298E-2</v>
      </c>
      <c r="G181">
        <v>-5.1388312341483999E-2</v>
      </c>
      <c r="H181">
        <v>-3.1810511657315202E-2</v>
      </c>
      <c r="I181">
        <v>-0.188887502607157</v>
      </c>
      <c r="J181">
        <v>-0.15826210410313099</v>
      </c>
      <c r="K181">
        <v>-3.0625398504025299E-2</v>
      </c>
      <c r="L181">
        <v>-101.34976174811</v>
      </c>
      <c r="M181">
        <v>-116.37101756243899</v>
      </c>
      <c r="N181">
        <v>31.097436960029899</v>
      </c>
      <c r="O181">
        <v>36.377607571018203</v>
      </c>
      <c r="P181">
        <v>39.464934891188499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2.6239999999999899</v>
      </c>
      <c r="C182">
        <v>2.70399999999999</v>
      </c>
      <c r="D182">
        <v>2.58</v>
      </c>
      <c r="E182">
        <v>2.68</v>
      </c>
      <c r="F182">
        <v>-8.1014196791037302E-2</v>
      </c>
      <c r="G182">
        <v>-5.7313489231394697E-2</v>
      </c>
      <c r="H182">
        <v>-2.3700707559642601E-2</v>
      </c>
      <c r="I182">
        <v>-0.16883885622942399</v>
      </c>
      <c r="J182">
        <v>-0.16178768814522901</v>
      </c>
      <c r="K182">
        <v>-7.0511680841953599E-3</v>
      </c>
      <c r="L182">
        <v>-63.8297872340423</v>
      </c>
      <c r="M182">
        <v>-81.735014658612897</v>
      </c>
      <c r="N182">
        <v>42.930015103319001</v>
      </c>
      <c r="O182">
        <v>41.856913416070299</v>
      </c>
      <c r="P182">
        <v>43.118440787946298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2.6539999999999999</v>
      </c>
      <c r="C183">
        <v>2.722</v>
      </c>
      <c r="D183">
        <v>2.6539999999999999</v>
      </c>
      <c r="E183">
        <v>2.698</v>
      </c>
      <c r="F183">
        <v>-7.6943458132066905E-2</v>
      </c>
      <c r="G183">
        <v>-6.1239483011529101E-2</v>
      </c>
      <c r="H183">
        <v>-1.57039751205377E-2</v>
      </c>
      <c r="I183">
        <v>-0.148088988950307</v>
      </c>
      <c r="J183">
        <v>-0.15722145508025501</v>
      </c>
      <c r="K183">
        <v>9.1324661299479696E-3</v>
      </c>
      <c r="L183">
        <v>-29.4639921078588</v>
      </c>
      <c r="M183">
        <v>-57.121582810339397</v>
      </c>
      <c r="N183">
        <v>45.652171055461103</v>
      </c>
      <c r="O183">
        <v>43.174512869338301</v>
      </c>
      <c r="P183">
        <v>44.005550001148698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2.72</v>
      </c>
      <c r="C184">
        <v>2.8</v>
      </c>
      <c r="D184">
        <v>2.69</v>
      </c>
      <c r="E184">
        <v>2.69</v>
      </c>
      <c r="F184">
        <v>-7.3515461084359995E-2</v>
      </c>
      <c r="G184">
        <v>-6.3694678626095305E-2</v>
      </c>
      <c r="H184">
        <v>-9.8207824582647006E-3</v>
      </c>
      <c r="I184">
        <v>-0.13450409123845</v>
      </c>
      <c r="J184">
        <v>-0.14964900046631999</v>
      </c>
      <c r="K184">
        <v>1.514490922787E-2</v>
      </c>
      <c r="L184">
        <v>22.443946188340799</v>
      </c>
      <c r="M184">
        <v>-34.860302464389001</v>
      </c>
      <c r="N184">
        <v>44.550326308370998</v>
      </c>
      <c r="O184">
        <v>42.711247596909999</v>
      </c>
      <c r="P184">
        <v>43.687591471138099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2.73</v>
      </c>
      <c r="C185">
        <v>2.786</v>
      </c>
      <c r="D185">
        <v>2.71</v>
      </c>
      <c r="E185">
        <v>2.758</v>
      </c>
      <c r="F185">
        <v>-6.4567423954853195E-2</v>
      </c>
      <c r="G185">
        <v>-6.38692276918469E-2</v>
      </c>
      <c r="H185">
        <v>-6.9819626300635096E-4</v>
      </c>
      <c r="I185">
        <v>-0.104570931730272</v>
      </c>
      <c r="J185">
        <v>-0.134622977554304</v>
      </c>
      <c r="K185">
        <v>3.00520458240317E-2</v>
      </c>
      <c r="L185">
        <v>51.1923688394279</v>
      </c>
      <c r="M185">
        <v>-19.009975531714499</v>
      </c>
      <c r="N185">
        <v>55.258894286003198</v>
      </c>
      <c r="O185">
        <v>47.834967612680202</v>
      </c>
      <c r="P185">
        <v>47.099010350651099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2.7879999999999998</v>
      </c>
      <c r="C186">
        <v>2.798</v>
      </c>
      <c r="D186">
        <v>2.7360000000000002</v>
      </c>
      <c r="E186">
        <v>2.7759999999999998</v>
      </c>
      <c r="F186">
        <v>-5.5385145019144398E-2</v>
      </c>
      <c r="G186">
        <v>-6.2172411157306401E-2</v>
      </c>
      <c r="H186">
        <v>6.7872661381619404E-3</v>
      </c>
      <c r="I186">
        <v>-7.8787628859748396E-2</v>
      </c>
      <c r="J186">
        <v>-0.116011194656119</v>
      </c>
      <c r="K186">
        <v>3.7223565796370699E-2</v>
      </c>
      <c r="L186">
        <v>63.768427078861301</v>
      </c>
      <c r="M186">
        <v>-3.2411499768491199</v>
      </c>
      <c r="N186">
        <v>57.777098023583399</v>
      </c>
      <c r="O186">
        <v>49.131878106508701</v>
      </c>
      <c r="P186">
        <v>47.9749939528581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2.798</v>
      </c>
      <c r="C187">
        <v>2.8159999999999998</v>
      </c>
      <c r="D187">
        <v>2.69</v>
      </c>
      <c r="E187">
        <v>2.734</v>
      </c>
      <c r="F187">
        <v>-5.0910309442515997E-2</v>
      </c>
      <c r="G187">
        <v>-5.9919990814348303E-2</v>
      </c>
      <c r="H187">
        <v>9.0096813718322892E-3</v>
      </c>
      <c r="I187">
        <v>-7.2761333925349003E-2</v>
      </c>
      <c r="J187">
        <v>-0.101594574412529</v>
      </c>
      <c r="K187">
        <v>2.8833240487180001E-2</v>
      </c>
      <c r="L187">
        <v>36.069911566046898</v>
      </c>
      <c r="M187">
        <v>-10.792249202844999</v>
      </c>
      <c r="N187">
        <v>50.100791424439002</v>
      </c>
      <c r="O187">
        <v>46.242945060714298</v>
      </c>
      <c r="P187">
        <v>46.104560958085301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2.6960000000000002</v>
      </c>
      <c r="C188">
        <v>2.74</v>
      </c>
      <c r="D188">
        <v>2.6379999999999999</v>
      </c>
      <c r="E188">
        <v>2.6579999999999999</v>
      </c>
      <c r="F188">
        <v>-5.2886887729289102E-2</v>
      </c>
      <c r="G188">
        <v>-5.8513370197336503E-2</v>
      </c>
      <c r="H188">
        <v>5.62648246804734E-3</v>
      </c>
      <c r="I188">
        <v>-8.8730679079146599E-2</v>
      </c>
      <c r="J188">
        <v>-9.73066093014016E-2</v>
      </c>
      <c r="K188">
        <v>8.5759302222549599E-3</v>
      </c>
      <c r="L188">
        <v>-27.5810097965336</v>
      </c>
      <c r="M188">
        <v>-55.087127599775002</v>
      </c>
      <c r="N188">
        <v>39.126456760792401</v>
      </c>
      <c r="O188">
        <v>41.488981290586203</v>
      </c>
      <c r="P188">
        <v>42.924836572332801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2.6439999999999899</v>
      </c>
      <c r="C189">
        <v>2.7480000000000002</v>
      </c>
      <c r="D189">
        <v>2.64</v>
      </c>
      <c r="E189">
        <v>2.722</v>
      </c>
      <c r="F189">
        <v>-4.8727376270443601E-2</v>
      </c>
      <c r="G189">
        <v>-5.6556171411957901E-2</v>
      </c>
      <c r="H189">
        <v>7.8287951415142894E-3</v>
      </c>
      <c r="I189">
        <v>-7.9364513452294005E-2</v>
      </c>
      <c r="J189">
        <v>-9.1325910685032402E-2</v>
      </c>
      <c r="K189">
        <v>1.19613972327384E-2</v>
      </c>
      <c r="L189">
        <v>3.6343911038782299</v>
      </c>
      <c r="M189">
        <v>-25.310483123536599</v>
      </c>
      <c r="N189">
        <v>49.906656440211101</v>
      </c>
      <c r="O189">
        <v>46.478826513484599</v>
      </c>
      <c r="P189">
        <v>46.205339563760802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2.702</v>
      </c>
      <c r="C190">
        <v>2.7480000000000002</v>
      </c>
      <c r="D190">
        <v>2.69199999999999</v>
      </c>
      <c r="E190">
        <v>2.73199999999999</v>
      </c>
      <c r="F190">
        <v>-4.4115481238351899E-2</v>
      </c>
      <c r="G190">
        <v>-5.4068033377236702E-2</v>
      </c>
      <c r="H190">
        <v>9.9525521388847803E-3</v>
      </c>
      <c r="I190">
        <v>-6.9219807067752104E-2</v>
      </c>
      <c r="J190">
        <v>-8.3957209479272293E-2</v>
      </c>
      <c r="K190">
        <v>1.47374024115202E-2</v>
      </c>
      <c r="L190">
        <v>41.020852785557899</v>
      </c>
      <c r="M190">
        <v>14.295676429567701</v>
      </c>
      <c r="N190">
        <v>51.473214738094498</v>
      </c>
      <c r="O190">
        <v>47.235993877934803</v>
      </c>
      <c r="P190">
        <v>46.707873791747197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2.74</v>
      </c>
      <c r="C191">
        <v>2.742</v>
      </c>
      <c r="D191">
        <v>2.68</v>
      </c>
      <c r="E191">
        <v>2.68</v>
      </c>
      <c r="F191">
        <v>-4.4147580785991403E-2</v>
      </c>
      <c r="G191">
        <v>-5.2083942858987597E-2</v>
      </c>
      <c r="H191">
        <v>7.9363620729962295E-3</v>
      </c>
      <c r="I191">
        <v>-7.5994995509563304E-2</v>
      </c>
      <c r="J191">
        <v>-8.1303138156035903E-2</v>
      </c>
      <c r="K191">
        <v>5.3081426464726402E-3</v>
      </c>
      <c r="L191">
        <v>20.3290712657349</v>
      </c>
      <c r="M191">
        <v>-12.466527149575301</v>
      </c>
      <c r="N191">
        <v>43.264925768626199</v>
      </c>
      <c r="O191">
        <v>43.768498174818397</v>
      </c>
      <c r="P191">
        <v>44.441121171972</v>
      </c>
      <c r="Q191">
        <v>0</v>
      </c>
      <c r="R191">
        <v>0</v>
      </c>
      <c r="S191">
        <v>0</v>
      </c>
      <c r="T191">
        <v>-100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2.714</v>
      </c>
      <c r="C192">
        <v>2.778</v>
      </c>
      <c r="D192">
        <v>2.6839999999999899</v>
      </c>
      <c r="E192">
        <v>2.77</v>
      </c>
      <c r="F192">
        <v>-3.6490136490996798E-2</v>
      </c>
      <c r="G192">
        <v>-4.8965181585389497E-2</v>
      </c>
      <c r="H192">
        <v>1.24750450943926E-2</v>
      </c>
      <c r="I192">
        <v>-5.3853540167193299E-2</v>
      </c>
      <c r="J192">
        <v>-7.2153272159755102E-2</v>
      </c>
      <c r="K192">
        <v>1.8299731992561699E-2</v>
      </c>
      <c r="L192">
        <v>73.164964055996094</v>
      </c>
      <c r="M192">
        <v>42.774895470764299</v>
      </c>
      <c r="N192">
        <v>57.083941915129998</v>
      </c>
      <c r="O192">
        <v>50.5363779897231</v>
      </c>
      <c r="P192">
        <v>48.943990659887596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2.77</v>
      </c>
      <c r="C193">
        <v>2.79</v>
      </c>
      <c r="D193">
        <v>2.75</v>
      </c>
      <c r="E193">
        <v>2.75</v>
      </c>
      <c r="F193">
        <v>-3.1670313906701601E-2</v>
      </c>
      <c r="G193">
        <v>-4.55062080496519E-2</v>
      </c>
      <c r="H193">
        <v>1.3835894142950301E-2</v>
      </c>
      <c r="I193">
        <v>-4.44708916151976E-2</v>
      </c>
      <c r="J193">
        <v>-6.2925811978235893E-2</v>
      </c>
      <c r="K193">
        <v>1.84549203630382E-2</v>
      </c>
      <c r="L193">
        <v>92.945128779395105</v>
      </c>
      <c r="M193">
        <v>62.672306753371998</v>
      </c>
      <c r="N193">
        <v>53.693315106750198</v>
      </c>
      <c r="O193">
        <v>49.1215071115912</v>
      </c>
      <c r="P193">
        <v>48.035593366855302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2.77</v>
      </c>
      <c r="C194">
        <v>2.806</v>
      </c>
      <c r="D194">
        <v>2.7559999999999998</v>
      </c>
      <c r="E194">
        <v>2.7879999999999998</v>
      </c>
      <c r="F194">
        <v>-2.4501845341721298E-2</v>
      </c>
      <c r="G194">
        <v>-4.1305335508065803E-2</v>
      </c>
      <c r="H194">
        <v>1.6803490166344401E-2</v>
      </c>
      <c r="I194">
        <v>-2.7184207496993001E-2</v>
      </c>
      <c r="J194">
        <v>-5.1011943817821599E-2</v>
      </c>
      <c r="K194">
        <v>2.3827736320828598E-2</v>
      </c>
      <c r="L194">
        <v>113.793103448276</v>
      </c>
      <c r="M194">
        <v>86.286273774555895</v>
      </c>
      <c r="N194">
        <v>59.080882165143997</v>
      </c>
      <c r="O194">
        <v>51.878226762597002</v>
      </c>
      <c r="P194">
        <v>49.890983461943897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2.8</v>
      </c>
      <c r="C195">
        <v>2.81</v>
      </c>
      <c r="D195">
        <v>2.75</v>
      </c>
      <c r="E195">
        <v>2.7839999999999998</v>
      </c>
      <c r="F195">
        <v>-1.8925388826802999E-2</v>
      </c>
      <c r="G195">
        <v>-3.6829346171813201E-2</v>
      </c>
      <c r="H195">
        <v>1.7903957345010199E-2</v>
      </c>
      <c r="I195">
        <v>-1.6907698839290199E-2</v>
      </c>
      <c r="J195">
        <v>-3.9643862158311102E-2</v>
      </c>
      <c r="K195">
        <v>2.27361633190209E-2</v>
      </c>
      <c r="L195">
        <v>104.10033767486701</v>
      </c>
      <c r="M195">
        <v>82.117239673509999</v>
      </c>
      <c r="N195">
        <v>58.248624400182301</v>
      </c>
      <c r="O195">
        <v>51.561528830315901</v>
      </c>
      <c r="P195">
        <v>49.6948704013883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2.7360000000000002</v>
      </c>
      <c r="C196">
        <v>2.7360000000000002</v>
      </c>
      <c r="D196">
        <v>2.5419999999999998</v>
      </c>
      <c r="E196">
        <v>2.5760000000000001</v>
      </c>
      <c r="F196">
        <v>-3.0933288835607E-2</v>
      </c>
      <c r="G196">
        <v>-3.5650134704571998E-2</v>
      </c>
      <c r="H196">
        <v>4.7168458689649502E-3</v>
      </c>
      <c r="I196">
        <v>-6.7901976742971798E-2</v>
      </c>
      <c r="J196">
        <v>-4.9063233686531302E-2</v>
      </c>
      <c r="K196">
        <v>-1.8838743056440399E-2</v>
      </c>
      <c r="L196">
        <v>-205.18319928507501</v>
      </c>
      <c r="M196">
        <v>-108.569034150429</v>
      </c>
      <c r="N196">
        <v>31.407710567977499</v>
      </c>
      <c r="O196">
        <v>38.425419615870602</v>
      </c>
      <c r="P196">
        <v>40.9138090902171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2.5779999999999998</v>
      </c>
      <c r="C197">
        <v>2.6280000000000001</v>
      </c>
      <c r="D197">
        <v>2.4700000000000002</v>
      </c>
      <c r="E197">
        <v>2.4940000000000002</v>
      </c>
      <c r="F197">
        <v>-4.6529982132127598E-2</v>
      </c>
      <c r="G197">
        <v>-3.7826104190083101E-2</v>
      </c>
      <c r="H197">
        <v>-8.7038779420445002E-3</v>
      </c>
      <c r="I197">
        <v>-0.121529818816716</v>
      </c>
      <c r="J197">
        <v>-7.3218762063259696E-2</v>
      </c>
      <c r="K197">
        <v>-4.8311056753456698E-2</v>
      </c>
      <c r="L197">
        <v>-248.37370557912499</v>
      </c>
      <c r="M197">
        <v>-183.36369156041201</v>
      </c>
      <c r="N197">
        <v>25.915277272785101</v>
      </c>
      <c r="O197">
        <v>34.674900456655401</v>
      </c>
      <c r="P197">
        <v>38.1252014628041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2.5</v>
      </c>
      <c r="C198">
        <v>2.5</v>
      </c>
      <c r="D198">
        <v>2.36</v>
      </c>
      <c r="E198">
        <v>2.4279999999999999</v>
      </c>
      <c r="F198">
        <v>-6.3484314690573904E-2</v>
      </c>
      <c r="G198">
        <v>-4.2957746290181301E-2</v>
      </c>
      <c r="H198">
        <v>-2.05265684003926E-2</v>
      </c>
      <c r="I198">
        <v>-0.17137827829246799</v>
      </c>
      <c r="J198">
        <v>-0.105938600806329</v>
      </c>
      <c r="K198">
        <v>-6.5439677486138798E-2</v>
      </c>
      <c r="L198">
        <v>-237.25132323416801</v>
      </c>
      <c r="M198">
        <v>-226.75860400411199</v>
      </c>
      <c r="N198">
        <v>22.2599261310231</v>
      </c>
      <c r="O198">
        <v>31.970121247770901</v>
      </c>
      <c r="P198">
        <v>36.0487260173146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2.4239999999999999</v>
      </c>
      <c r="C199">
        <v>2.44599999999999</v>
      </c>
      <c r="D199">
        <v>2.3519999999999999</v>
      </c>
      <c r="E199">
        <v>2.3519999999999999</v>
      </c>
      <c r="F199">
        <v>-8.2106833764107906E-2</v>
      </c>
      <c r="G199">
        <v>-5.07875637849666E-2</v>
      </c>
      <c r="H199">
        <v>-3.13192699791413E-2</v>
      </c>
      <c r="I199">
        <v>-0.220701784660673</v>
      </c>
      <c r="J199">
        <v>-0.144192995424444</v>
      </c>
      <c r="K199">
        <v>-7.6508789236229696E-2</v>
      </c>
      <c r="L199">
        <v>-186.79775280898801</v>
      </c>
      <c r="M199">
        <v>-220.03233505273701</v>
      </c>
      <c r="N199">
        <v>18.7138172014307</v>
      </c>
      <c r="O199">
        <v>29.150345072955201</v>
      </c>
      <c r="P199">
        <v>33.821489500599696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2.3780000000000001</v>
      </c>
      <c r="C200">
        <v>2.4260000000000002</v>
      </c>
      <c r="D200">
        <v>2.35</v>
      </c>
      <c r="E200">
        <v>2.36</v>
      </c>
      <c r="F200">
        <v>-9.5123259434094706E-2</v>
      </c>
      <c r="G200">
        <v>-5.9654702914792197E-2</v>
      </c>
      <c r="H200">
        <v>-3.5468556519302398E-2</v>
      </c>
      <c r="I200">
        <v>-0.24544803339879001</v>
      </c>
      <c r="J200">
        <v>-0.17794467474922601</v>
      </c>
      <c r="K200">
        <v>-6.7503358649564596E-2</v>
      </c>
      <c r="L200">
        <v>-141.70165745856301</v>
      </c>
      <c r="M200">
        <v>-184.864316733902</v>
      </c>
      <c r="N200">
        <v>20.273563243043402</v>
      </c>
      <c r="O200">
        <v>29.851717156578701</v>
      </c>
      <c r="P200">
        <v>34.270341831529301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</row>
    <row r="201" spans="1:27">
      <c r="A201" s="1">
        <v>42587</v>
      </c>
      <c r="B201">
        <v>2.3719999999999999</v>
      </c>
      <c r="C201">
        <v>2.4700000000000002</v>
      </c>
      <c r="D201">
        <v>2.3719999999999999</v>
      </c>
      <c r="E201">
        <v>2.4300000000000002</v>
      </c>
      <c r="F201">
        <v>-9.8653242401359503E-2</v>
      </c>
      <c r="G201">
        <v>-6.7454410812105695E-2</v>
      </c>
      <c r="H201">
        <v>-3.1198831589253798E-2</v>
      </c>
      <c r="I201">
        <v>-0.23703922643021999</v>
      </c>
      <c r="J201">
        <v>-0.19764285864289</v>
      </c>
      <c r="K201">
        <v>-3.9396367787329203E-2</v>
      </c>
      <c r="L201">
        <v>-95.913064020788994</v>
      </c>
      <c r="M201">
        <v>-132.72423617251201</v>
      </c>
      <c r="N201">
        <v>33.332458667926097</v>
      </c>
      <c r="O201">
        <v>35.837043566048102</v>
      </c>
      <c r="P201">
        <v>38.1259458302818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2.44</v>
      </c>
      <c r="C202">
        <v>2.4940000000000002</v>
      </c>
      <c r="D202">
        <v>2.44</v>
      </c>
      <c r="E202">
        <v>2.44</v>
      </c>
      <c r="F202">
        <v>-9.9496924299913303E-2</v>
      </c>
      <c r="G202">
        <v>-7.38629135096672E-2</v>
      </c>
      <c r="H202">
        <v>-2.5634010790245999E-2</v>
      </c>
      <c r="I202">
        <v>-0.22457739933092999</v>
      </c>
      <c r="J202">
        <v>-0.20662103887223701</v>
      </c>
      <c r="K202">
        <v>-1.7956360458693098E-2</v>
      </c>
      <c r="L202">
        <v>-66.638249502699395</v>
      </c>
      <c r="M202">
        <v>-96.453900709219894</v>
      </c>
      <c r="N202">
        <v>35.104077346957297</v>
      </c>
      <c r="O202">
        <v>36.668382308144999</v>
      </c>
      <c r="P202">
        <v>38.665613415883598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-100</v>
      </c>
    </row>
    <row r="203" spans="1:27">
      <c r="A203" s="1">
        <v>42591</v>
      </c>
      <c r="B203">
        <v>2.492</v>
      </c>
      <c r="C203">
        <v>2.492</v>
      </c>
      <c r="D203">
        <v>2.44</v>
      </c>
      <c r="E203">
        <v>2.468</v>
      </c>
      <c r="F203">
        <v>-9.6790442319579104E-2</v>
      </c>
      <c r="G203">
        <v>-7.8448419271649597E-2</v>
      </c>
      <c r="H203">
        <v>-1.83420230479295E-2</v>
      </c>
      <c r="I203">
        <v>-0.204794445243768</v>
      </c>
      <c r="J203">
        <v>-0.20601217432941399</v>
      </c>
      <c r="K203">
        <v>1.21772908564615E-3</v>
      </c>
      <c r="L203">
        <v>-53.881278538812701</v>
      </c>
      <c r="M203">
        <v>-80.547516881216197</v>
      </c>
      <c r="N203">
        <v>40.287601745011301</v>
      </c>
      <c r="O203">
        <v>39.0496729661537</v>
      </c>
      <c r="P203">
        <v>40.199075316148999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2.4900000000000002</v>
      </c>
      <c r="C204">
        <v>2.52</v>
      </c>
      <c r="D204">
        <v>2.4540000000000002</v>
      </c>
      <c r="E204">
        <v>2.4540000000000002</v>
      </c>
      <c r="F204">
        <v>-9.4683763362683998E-2</v>
      </c>
      <c r="G204">
        <v>-8.1695488089856494E-2</v>
      </c>
      <c r="H204">
        <v>-1.2988275272827501E-2</v>
      </c>
      <c r="I204">
        <v>-0.19243491035103999</v>
      </c>
      <c r="J204">
        <v>-0.20148641966995601</v>
      </c>
      <c r="K204">
        <v>9.0515093189157403E-3</v>
      </c>
      <c r="L204">
        <v>-42.918592706727999</v>
      </c>
      <c r="M204">
        <v>-67.527901425714205</v>
      </c>
      <c r="N204">
        <v>38.494033328752501</v>
      </c>
      <c r="O204">
        <v>38.274749396582997</v>
      </c>
      <c r="P204">
        <v>39.678263386748903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2.4540000000000002</v>
      </c>
      <c r="C205">
        <v>2.5179999999999998</v>
      </c>
      <c r="D205">
        <v>2.44</v>
      </c>
      <c r="E205">
        <v>2.468</v>
      </c>
      <c r="F205">
        <v>-9.0837405053291395E-2</v>
      </c>
      <c r="G205">
        <v>-8.3523871482543394E-2</v>
      </c>
      <c r="H205">
        <v>-7.3135335707479304E-3</v>
      </c>
      <c r="I205">
        <v>-0.17720048263430399</v>
      </c>
      <c r="J205">
        <v>-0.19339110732473899</v>
      </c>
      <c r="K205">
        <v>1.6190624690434901E-2</v>
      </c>
      <c r="L205">
        <v>-37.665818490245996</v>
      </c>
      <c r="M205">
        <v>-60.469824871862301</v>
      </c>
      <c r="N205">
        <v>41.530860152625102</v>
      </c>
      <c r="O205">
        <v>39.566282268852397</v>
      </c>
      <c r="P205">
        <v>40.4878435283455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2.44599999999999</v>
      </c>
      <c r="C206">
        <v>2.5</v>
      </c>
      <c r="D206">
        <v>2.44599999999999</v>
      </c>
      <c r="E206">
        <v>2.4500000000000002</v>
      </c>
      <c r="F206">
        <v>-8.8224589796037201E-2</v>
      </c>
      <c r="G206">
        <v>-8.4464015145242197E-2</v>
      </c>
      <c r="H206">
        <v>-3.76057465079497E-3</v>
      </c>
      <c r="I206">
        <v>-0.16932694513424101</v>
      </c>
      <c r="J206">
        <v>-0.18536971992790599</v>
      </c>
      <c r="K206">
        <v>1.60427747936648E-2</v>
      </c>
      <c r="L206">
        <v>-37.244681261825001</v>
      </c>
      <c r="M206">
        <v>-58.635703918722903</v>
      </c>
      <c r="N206">
        <v>38.667106157619202</v>
      </c>
      <c r="O206">
        <v>38.452260615181203</v>
      </c>
      <c r="P206">
        <v>39.767323363190101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2.4500000000000002</v>
      </c>
      <c r="C207">
        <v>2.4500000000000002</v>
      </c>
      <c r="D207">
        <v>2.4500000000000002</v>
      </c>
      <c r="E207">
        <v>2.4500000000000002</v>
      </c>
      <c r="F207">
        <v>-8.5172103884558301E-2</v>
      </c>
      <c r="G207">
        <v>-8.4605632893105395E-2</v>
      </c>
      <c r="H207">
        <v>-5.6647099145287695E-4</v>
      </c>
      <c r="I207">
        <v>-0.16123384846504901</v>
      </c>
      <c r="J207">
        <v>-0.17732442944028701</v>
      </c>
      <c r="K207">
        <v>1.60905809752378E-2</v>
      </c>
      <c r="L207">
        <v>-40.252454417952301</v>
      </c>
      <c r="M207">
        <v>-60.037986236156001</v>
      </c>
      <c r="N207">
        <v>38.667106157619202</v>
      </c>
      <c r="O207">
        <v>38.452260615181203</v>
      </c>
      <c r="P207">
        <v>39.767323363190101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2.3919999999999999</v>
      </c>
      <c r="C208">
        <v>2.4700000000000002</v>
      </c>
      <c r="D208">
        <v>2.37</v>
      </c>
      <c r="E208">
        <v>2.3740000000000001</v>
      </c>
      <c r="F208">
        <v>-8.7872610889700997E-2</v>
      </c>
      <c r="G208">
        <v>-8.5259028492424505E-2</v>
      </c>
      <c r="H208">
        <v>-2.6135823972764502E-3</v>
      </c>
      <c r="I208">
        <v>-0.174263494109168</v>
      </c>
      <c r="J208">
        <v>-0.17630411766324799</v>
      </c>
      <c r="K208">
        <v>2.0406235540791902E-3</v>
      </c>
      <c r="L208">
        <v>-73.886599960761004</v>
      </c>
      <c r="M208">
        <v>-75.496471360577601</v>
      </c>
      <c r="N208">
        <v>27.692994621249198</v>
      </c>
      <c r="O208">
        <v>33.793107610690903</v>
      </c>
      <c r="P208">
        <v>36.725015453775796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2.3940000000000001</v>
      </c>
      <c r="C209">
        <v>2.4079999999999999</v>
      </c>
      <c r="D209">
        <v>2.3319999999999999</v>
      </c>
      <c r="E209">
        <v>2.34</v>
      </c>
      <c r="F209">
        <v>-9.1699246168491497E-2</v>
      </c>
      <c r="G209">
        <v>-8.6547072027637895E-2</v>
      </c>
      <c r="H209">
        <v>-5.1521741408536098E-3</v>
      </c>
      <c r="I209">
        <v>-0.18868468777196301</v>
      </c>
      <c r="J209">
        <v>-0.18043097436615299</v>
      </c>
      <c r="K209">
        <v>-8.2537134058100394E-3</v>
      </c>
      <c r="L209">
        <v>-129.29292929292899</v>
      </c>
      <c r="M209">
        <v>-90.7228563067018</v>
      </c>
      <c r="N209">
        <v>24.120109241881199</v>
      </c>
      <c r="O209">
        <v>31.9292050311035</v>
      </c>
      <c r="P209">
        <v>35.451041841841501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2.3879999999999999</v>
      </c>
      <c r="C210">
        <v>2.3879999999999999</v>
      </c>
      <c r="D210">
        <v>2.3199999999999998</v>
      </c>
      <c r="E210">
        <v>2.3199999999999998</v>
      </c>
      <c r="F210">
        <v>-9.5247758182717995E-2</v>
      </c>
      <c r="G210">
        <v>-8.8287209258653895E-2</v>
      </c>
      <c r="H210">
        <v>-6.9605489240640497E-3</v>
      </c>
      <c r="I210">
        <v>-0.199826093267574</v>
      </c>
      <c r="J210">
        <v>-0.18689601399996</v>
      </c>
      <c r="K210">
        <v>-1.29300792676144E-2</v>
      </c>
      <c r="L210">
        <v>-138.74675565442999</v>
      </c>
      <c r="M210">
        <v>-94.092306075809802</v>
      </c>
      <c r="N210">
        <v>22.158189227068998</v>
      </c>
      <c r="O210">
        <v>30.851242897940899</v>
      </c>
      <c r="P210">
        <v>34.707404884750503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2.33</v>
      </c>
      <c r="C211">
        <v>2.34</v>
      </c>
      <c r="D211">
        <v>2.2719999999999998</v>
      </c>
      <c r="E211">
        <v>2.282</v>
      </c>
      <c r="F211">
        <v>-9.9973825906881406E-2</v>
      </c>
      <c r="G211">
        <v>-9.0624532588299403E-2</v>
      </c>
      <c r="H211">
        <v>-9.3492933185819593E-3</v>
      </c>
      <c r="I211">
        <v>-0.213696124630227</v>
      </c>
      <c r="J211">
        <v>-0.195829384210049</v>
      </c>
      <c r="K211">
        <v>-1.7866740420177801E-2</v>
      </c>
      <c r="L211">
        <v>-168.97262290256</v>
      </c>
      <c r="M211">
        <v>-112.114371708051</v>
      </c>
      <c r="N211">
        <v>18.7733093931555</v>
      </c>
      <c r="O211">
        <v>28.8577437410272</v>
      </c>
      <c r="P211">
        <v>33.313309030045502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2.2839999999999998</v>
      </c>
      <c r="C212">
        <v>2.31</v>
      </c>
      <c r="D212">
        <v>2.282</v>
      </c>
      <c r="E212">
        <v>2.282</v>
      </c>
      <c r="F212">
        <v>-0.102537282660492</v>
      </c>
      <c r="G212">
        <v>-9.3007082602738003E-2</v>
      </c>
      <c r="H212">
        <v>-9.5302000577541998E-3</v>
      </c>
      <c r="I212">
        <v>-0.21847177169874399</v>
      </c>
      <c r="J212">
        <v>-0.20337684670628101</v>
      </c>
      <c r="K212">
        <v>-1.5094924992463401E-2</v>
      </c>
      <c r="L212">
        <v>-140.55800293685701</v>
      </c>
      <c r="M212">
        <v>-115.665125834617</v>
      </c>
      <c r="N212">
        <v>18.7733093931555</v>
      </c>
      <c r="O212">
        <v>28.8577437410272</v>
      </c>
      <c r="P212">
        <v>33.313309030045502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2.286</v>
      </c>
      <c r="C213">
        <v>2.33</v>
      </c>
      <c r="D213">
        <v>2.286</v>
      </c>
      <c r="E213">
        <v>2.2999999999999998</v>
      </c>
      <c r="F213">
        <v>-0.10194127547132099</v>
      </c>
      <c r="G213">
        <v>-9.4793921176454604E-2</v>
      </c>
      <c r="H213">
        <v>-7.1473542948666804E-3</v>
      </c>
      <c r="I213">
        <v>-0.21243288704376001</v>
      </c>
      <c r="J213">
        <v>-0.20639552681877399</v>
      </c>
      <c r="K213">
        <v>-6.0373602249862096E-3</v>
      </c>
      <c r="L213">
        <v>-104.300105247331</v>
      </c>
      <c r="M213">
        <v>-105.827162226979</v>
      </c>
      <c r="N213">
        <v>26.0560390240177</v>
      </c>
      <c r="O213">
        <v>31.296565789979599</v>
      </c>
      <c r="P213">
        <v>34.683437593176102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2.31</v>
      </c>
      <c r="C214">
        <v>2.3660000000000001</v>
      </c>
      <c r="D214">
        <v>2.31</v>
      </c>
      <c r="E214">
        <v>2.3380000000000001</v>
      </c>
      <c r="F214">
        <v>-9.7281255303494504E-2</v>
      </c>
      <c r="G214">
        <v>-9.5291388001862598E-2</v>
      </c>
      <c r="H214">
        <v>-1.9898673016318599E-3</v>
      </c>
      <c r="I214">
        <v>-0.194141128426848</v>
      </c>
      <c r="J214">
        <v>-0.20231072735479899</v>
      </c>
      <c r="K214">
        <v>8.1695989279502394E-3</v>
      </c>
      <c r="L214">
        <v>-61.600399030924898</v>
      </c>
      <c r="M214">
        <v>-78.215330204719905</v>
      </c>
      <c r="N214">
        <v>39.431282260776698</v>
      </c>
      <c r="O214">
        <v>36.264009902855904</v>
      </c>
      <c r="P214">
        <v>37.528579446285299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2.3620000000000001</v>
      </c>
      <c r="C215">
        <v>2.3919999999999999</v>
      </c>
      <c r="D215">
        <v>2.31</v>
      </c>
      <c r="E215">
        <v>2.3319999999999999</v>
      </c>
      <c r="F215">
        <v>-9.3000256536068804E-2</v>
      </c>
      <c r="G215">
        <v>-9.4833161708703803E-2</v>
      </c>
      <c r="H215">
        <v>1.83290517263508E-3</v>
      </c>
      <c r="I215">
        <v>-0.18069555580829599</v>
      </c>
      <c r="J215">
        <v>-0.195105670172631</v>
      </c>
      <c r="K215">
        <v>1.44101143643351E-2</v>
      </c>
      <c r="L215">
        <v>-47.355652595827202</v>
      </c>
      <c r="M215">
        <v>-66.6666666666667</v>
      </c>
      <c r="N215">
        <v>38.159773917486</v>
      </c>
      <c r="O215">
        <v>35.823580934145603</v>
      </c>
      <c r="P215">
        <v>37.259503657194799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2.33</v>
      </c>
      <c r="C216">
        <v>2.3620000000000001</v>
      </c>
      <c r="D216">
        <v>2.3180000000000001</v>
      </c>
      <c r="E216">
        <v>2.3580000000000001</v>
      </c>
      <c r="F216">
        <v>-8.6512291615310002E-2</v>
      </c>
      <c r="G216">
        <v>-9.3168987690025101E-2</v>
      </c>
      <c r="H216">
        <v>6.6566960747150702E-3</v>
      </c>
      <c r="I216">
        <v>-0.16166138868164601</v>
      </c>
      <c r="J216">
        <v>-0.183957576342303</v>
      </c>
      <c r="K216">
        <v>2.2296187660656601E-2</v>
      </c>
      <c r="L216">
        <v>-39.470830622424799</v>
      </c>
      <c r="M216">
        <v>-58.6129753914988</v>
      </c>
      <c r="N216">
        <v>46.8279994425029</v>
      </c>
      <c r="O216">
        <v>39.265812318620299</v>
      </c>
      <c r="P216">
        <v>39.2416241416284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2.3180000000000001</v>
      </c>
      <c r="C217">
        <v>2.34</v>
      </c>
      <c r="D217">
        <v>2.2719999999999998</v>
      </c>
      <c r="E217">
        <v>2.302</v>
      </c>
      <c r="F217">
        <v>-8.4910469621948703E-2</v>
      </c>
      <c r="G217">
        <v>-9.1517284076409799E-2</v>
      </c>
      <c r="H217">
        <v>6.6068144544611197E-3</v>
      </c>
      <c r="I217">
        <v>-0.16223873921890999</v>
      </c>
      <c r="J217">
        <v>-0.17671796396783801</v>
      </c>
      <c r="K217">
        <v>1.44792247489285E-2</v>
      </c>
      <c r="L217">
        <v>-75.511535951476105</v>
      </c>
      <c r="M217">
        <v>-97.191927528542905</v>
      </c>
      <c r="N217">
        <v>34.630322266927102</v>
      </c>
      <c r="O217">
        <v>34.921181569528798</v>
      </c>
      <c r="P217">
        <v>36.624874220760098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2.2879999999999998</v>
      </c>
      <c r="C218">
        <v>2.3220000000000001</v>
      </c>
      <c r="D218">
        <v>2.2519999999999998</v>
      </c>
      <c r="E218">
        <v>2.2839999999999998</v>
      </c>
      <c r="F218">
        <v>-8.4123737637155693E-2</v>
      </c>
      <c r="G218">
        <v>-9.0038574788559006E-2</v>
      </c>
      <c r="H218">
        <v>5.9148371514032502E-3</v>
      </c>
      <c r="I218">
        <v>-0.16459783512720699</v>
      </c>
      <c r="J218">
        <v>-0.17267792102096099</v>
      </c>
      <c r="K218">
        <v>8.0800858937540004E-3</v>
      </c>
      <c r="L218">
        <v>-91.970802919708007</v>
      </c>
      <c r="M218">
        <v>-107.242074818281</v>
      </c>
      <c r="N218">
        <v>31.548668563203702</v>
      </c>
      <c r="O218">
        <v>33.633011504973602</v>
      </c>
      <c r="P218">
        <v>35.818754576799201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2.2799999999999998</v>
      </c>
      <c r="C219">
        <v>2.3519999999999999</v>
      </c>
      <c r="D219">
        <v>2.2799999999999998</v>
      </c>
      <c r="E219">
        <v>2.3340000000000001</v>
      </c>
      <c r="F219">
        <v>-7.8560073117592805E-2</v>
      </c>
      <c r="G219">
        <v>-8.7742874454365696E-2</v>
      </c>
      <c r="H219">
        <v>9.1828013367729298E-3</v>
      </c>
      <c r="I219">
        <v>-0.14914619486340999</v>
      </c>
      <c r="J219">
        <v>-0.16483401230177799</v>
      </c>
      <c r="K219">
        <v>1.56878174383677E-2</v>
      </c>
      <c r="L219">
        <v>-40.056570931244799</v>
      </c>
      <c r="M219">
        <v>-60.273170017211001</v>
      </c>
      <c r="N219">
        <v>46.8704079488937</v>
      </c>
      <c r="O219">
        <v>40.228686604191601</v>
      </c>
      <c r="P219">
        <v>39.690408648374898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2.3559999999999999</v>
      </c>
      <c r="C220">
        <v>2.3759999999999999</v>
      </c>
      <c r="D220">
        <v>2.3039999999999998</v>
      </c>
      <c r="E220">
        <v>2.3220000000000001</v>
      </c>
      <c r="F220">
        <v>-7.4263070167877004E-2</v>
      </c>
      <c r="G220">
        <v>-8.5046913597067994E-2</v>
      </c>
      <c r="H220">
        <v>1.0783843429190899E-2</v>
      </c>
      <c r="I220">
        <v>-0.13998875108873299</v>
      </c>
      <c r="J220">
        <v>-0.15655225856409599</v>
      </c>
      <c r="K220">
        <v>1.65635074753629E-2</v>
      </c>
      <c r="L220">
        <v>-7.69615192403805</v>
      </c>
      <c r="M220">
        <v>-43.486015981734802</v>
      </c>
      <c r="N220">
        <v>44.106121337743403</v>
      </c>
      <c r="O220">
        <v>39.221234683447697</v>
      </c>
      <c r="P220">
        <v>39.096086070271703</v>
      </c>
      <c r="Q220">
        <v>0</v>
      </c>
      <c r="R220">
        <v>0</v>
      </c>
      <c r="S220">
        <v>0</v>
      </c>
      <c r="T220">
        <v>0</v>
      </c>
      <c r="U220">
        <v>-100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2.306</v>
      </c>
      <c r="C221">
        <v>2.3740000000000001</v>
      </c>
      <c r="D221">
        <v>2.306</v>
      </c>
      <c r="E221">
        <v>2.3719999999999999</v>
      </c>
      <c r="F221">
        <v>-6.6061565632710803E-2</v>
      </c>
      <c r="G221">
        <v>-8.1249844004196506E-2</v>
      </c>
      <c r="H221">
        <v>1.5188278371485699E-2</v>
      </c>
      <c r="I221">
        <v>-0.11774167998821999</v>
      </c>
      <c r="J221">
        <v>-0.14361539903880399</v>
      </c>
      <c r="K221">
        <v>2.5873719050584301E-2</v>
      </c>
      <c r="L221">
        <v>53.254011177212902</v>
      </c>
      <c r="M221">
        <v>-22.5844134171438</v>
      </c>
      <c r="N221">
        <v>56.560113019032698</v>
      </c>
      <c r="O221">
        <v>45.3611637997655</v>
      </c>
      <c r="P221">
        <v>42.840656054150003</v>
      </c>
      <c r="Q221">
        <v>0</v>
      </c>
      <c r="R221">
        <v>0</v>
      </c>
      <c r="S221">
        <v>0</v>
      </c>
      <c r="T221">
        <v>100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2.37</v>
      </c>
      <c r="C222">
        <v>2.3919999999999999</v>
      </c>
      <c r="D222">
        <v>2.3439999999999999</v>
      </c>
      <c r="E222">
        <v>2.3519999999999999</v>
      </c>
      <c r="F222">
        <v>-6.0478488681994201E-2</v>
      </c>
      <c r="G222">
        <v>-7.7095572939756093E-2</v>
      </c>
      <c r="H222">
        <v>1.6617084257761799E-2</v>
      </c>
      <c r="I222">
        <v>-0.107109418925151</v>
      </c>
      <c r="J222">
        <v>-0.13144673900091999</v>
      </c>
      <c r="K222">
        <v>2.4337320075768401E-2</v>
      </c>
      <c r="L222">
        <v>103.594377510039</v>
      </c>
      <c r="M222">
        <v>-4.3556870479953398</v>
      </c>
      <c r="N222">
        <v>51.232900214511403</v>
      </c>
      <c r="O222">
        <v>43.469513146061502</v>
      </c>
      <c r="P222">
        <v>41.762231577486503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-100</v>
      </c>
      <c r="Z222">
        <v>0</v>
      </c>
      <c r="AA222">
        <v>0</v>
      </c>
    </row>
    <row r="223" spans="1:27">
      <c r="A223" s="1">
        <v>42619</v>
      </c>
      <c r="B223">
        <v>2.3740000000000001</v>
      </c>
      <c r="C223">
        <v>2.3819999999999899</v>
      </c>
      <c r="D223">
        <v>2.3319999999999999</v>
      </c>
      <c r="E223">
        <v>2.3340000000000001</v>
      </c>
      <c r="F223">
        <v>-5.6850966983489501E-2</v>
      </c>
      <c r="G223">
        <v>-7.3046651748502806E-2</v>
      </c>
      <c r="H223">
        <v>1.61956847650132E-2</v>
      </c>
      <c r="I223">
        <v>-0.103431524572013</v>
      </c>
      <c r="J223">
        <v>-0.122108334191284</v>
      </c>
      <c r="K223">
        <v>1.8676809619271099E-2</v>
      </c>
      <c r="L223">
        <v>68.465674110836204</v>
      </c>
      <c r="M223">
        <v>-15.5367231638413</v>
      </c>
      <c r="N223">
        <v>46.622152140794498</v>
      </c>
      <c r="O223">
        <v>41.780782036759597</v>
      </c>
      <c r="P223">
        <v>40.7918580947957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2.3740000000000001</v>
      </c>
      <c r="C224">
        <v>2.3759999999999999</v>
      </c>
      <c r="D224">
        <v>2.3220000000000001</v>
      </c>
      <c r="E224">
        <v>2.3540000000000001</v>
      </c>
      <c r="F224">
        <v>-5.1765575715618697E-2</v>
      </c>
      <c r="G224">
        <v>-6.8790436541926001E-2</v>
      </c>
      <c r="H224">
        <v>1.7024860826307199E-2</v>
      </c>
      <c r="I224">
        <v>-9.3644859153888704E-2</v>
      </c>
      <c r="J224">
        <v>-0.11262050917881899</v>
      </c>
      <c r="K224">
        <v>1.8975650024930499E-2</v>
      </c>
      <c r="L224">
        <v>69.235436893204493</v>
      </c>
      <c r="M224">
        <v>-5.7588075880759897</v>
      </c>
      <c r="N224">
        <v>52.198711572764601</v>
      </c>
      <c r="O224">
        <v>44.366916110372202</v>
      </c>
      <c r="P224">
        <v>42.354527872633099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2.3540000000000001</v>
      </c>
      <c r="C225">
        <v>2.3780000000000001</v>
      </c>
      <c r="D225">
        <v>2.33</v>
      </c>
      <c r="E225">
        <v>2.3420000000000001</v>
      </c>
      <c r="F225">
        <v>-4.8148638674231498E-2</v>
      </c>
      <c r="G225">
        <v>-6.4662076968387106E-2</v>
      </c>
      <c r="H225">
        <v>1.65134382941555E-2</v>
      </c>
      <c r="I225">
        <v>-8.9082053906293895E-2</v>
      </c>
      <c r="J225">
        <v>-0.10477435742131</v>
      </c>
      <c r="K225">
        <v>1.5692303515016898E-2</v>
      </c>
      <c r="L225">
        <v>60.367111980015302</v>
      </c>
      <c r="M225">
        <v>4.6838407494139904</v>
      </c>
      <c r="N225">
        <v>48.641495586823801</v>
      </c>
      <c r="O225">
        <v>43.129003390532802</v>
      </c>
      <c r="P225">
        <v>41.6617973362493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2.3279999999999998</v>
      </c>
      <c r="C226">
        <v>2.3839999999999999</v>
      </c>
      <c r="D226">
        <v>2.3279999999999998</v>
      </c>
      <c r="E226">
        <v>2.3420000000000001</v>
      </c>
      <c r="F226">
        <v>-4.4766153656913901E-2</v>
      </c>
      <c r="G226">
        <v>-6.0682892306092397E-2</v>
      </c>
      <c r="H226">
        <v>1.5916738649178499E-2</v>
      </c>
      <c r="I226">
        <v>-8.4559508863247507E-2</v>
      </c>
      <c r="J226">
        <v>-9.8036074568623094E-2</v>
      </c>
      <c r="K226">
        <v>1.34765657053755E-2</v>
      </c>
      <c r="L226">
        <v>59.600965815224598</v>
      </c>
      <c r="M226">
        <v>23.908165026756599</v>
      </c>
      <c r="N226">
        <v>48.641495586823801</v>
      </c>
      <c r="O226">
        <v>43.129003390532802</v>
      </c>
      <c r="P226">
        <v>41.6617973362493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2.33</v>
      </c>
      <c r="C227">
        <v>2.3540000000000001</v>
      </c>
      <c r="D227">
        <v>2.258</v>
      </c>
      <c r="E227">
        <v>2.306</v>
      </c>
      <c r="F227">
        <v>-4.4477697832441203E-2</v>
      </c>
      <c r="G227">
        <v>-5.7441853411362202E-2</v>
      </c>
      <c r="H227">
        <v>1.2964155578920901E-2</v>
      </c>
      <c r="I227">
        <v>-9.0146063672010099E-2</v>
      </c>
      <c r="J227">
        <v>-9.5406070936418799E-2</v>
      </c>
      <c r="K227">
        <v>5.2600072644086301E-3</v>
      </c>
      <c r="L227">
        <v>-110.32899770466599</v>
      </c>
      <c r="M227">
        <v>-83.093732029902696</v>
      </c>
      <c r="N227">
        <v>38.052619914151798</v>
      </c>
      <c r="O227">
        <v>39.3126088197168</v>
      </c>
      <c r="P227">
        <v>39.523725865750997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2.3359999999999999</v>
      </c>
      <c r="C228">
        <v>2.3359999999999999</v>
      </c>
      <c r="D228">
        <v>2.2599999999999998</v>
      </c>
      <c r="E228">
        <v>2.2599999999999998</v>
      </c>
      <c r="F228">
        <v>-4.74143469975132E-2</v>
      </c>
      <c r="G228">
        <v>-5.5436352128592402E-2</v>
      </c>
      <c r="H228">
        <v>8.0220051310792E-3</v>
      </c>
      <c r="I228">
        <v>-0.104771930335452</v>
      </c>
      <c r="J228">
        <v>-9.8528024069429995E-2</v>
      </c>
      <c r="K228">
        <v>-6.2439062660225404E-3</v>
      </c>
      <c r="L228">
        <v>-140.10079193664399</v>
      </c>
      <c r="M228">
        <v>-124.856815578463</v>
      </c>
      <c r="N228">
        <v>28.7293079788585</v>
      </c>
      <c r="O228">
        <v>35.045303769918497</v>
      </c>
      <c r="P228">
        <v>36.977667476144099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2.27</v>
      </c>
      <c r="C229">
        <v>2.306</v>
      </c>
      <c r="D229">
        <v>2.2280000000000002</v>
      </c>
      <c r="E229">
        <v>2.2519999999999998</v>
      </c>
      <c r="F229">
        <v>-4.98129827023698E-2</v>
      </c>
      <c r="G229">
        <v>-5.43116782433479E-2</v>
      </c>
      <c r="H229">
        <v>4.4986955409780397E-3</v>
      </c>
      <c r="I229">
        <v>-0.114262810635852</v>
      </c>
      <c r="J229">
        <v>-0.103772952924904</v>
      </c>
      <c r="K229">
        <v>-1.0489857710948401E-2</v>
      </c>
      <c r="L229">
        <v>-157.794612794611</v>
      </c>
      <c r="M229">
        <v>-161.77685052375301</v>
      </c>
      <c r="N229">
        <v>27.3687425221243</v>
      </c>
      <c r="O229">
        <v>34.347026652384798</v>
      </c>
      <c r="P229">
        <v>36.547742680228403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2.27</v>
      </c>
      <c r="C230">
        <v>2.2879999999999998</v>
      </c>
      <c r="D230">
        <v>2.21</v>
      </c>
      <c r="E230">
        <v>2.23199999999999</v>
      </c>
      <c r="F230">
        <v>-5.2720027967401599E-2</v>
      </c>
      <c r="G230">
        <v>-5.3993348188158603E-2</v>
      </c>
      <c r="H230">
        <v>1.2733202207570501E-3</v>
      </c>
      <c r="I230">
        <v>-0.12367812766507</v>
      </c>
      <c r="J230">
        <v>-0.11040801117162601</v>
      </c>
      <c r="K230">
        <v>-1.32701164934438E-2</v>
      </c>
      <c r="L230">
        <v>-156.98236632536899</v>
      </c>
      <c r="M230">
        <v>-174.34008594229499</v>
      </c>
      <c r="N230">
        <v>24.047161208201899</v>
      </c>
      <c r="O230">
        <v>32.598316444948502</v>
      </c>
      <c r="P230">
        <v>35.465345907122902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2.2639999999999998</v>
      </c>
      <c r="C231">
        <v>2.27</v>
      </c>
      <c r="D231">
        <v>2.1800000000000002</v>
      </c>
      <c r="E231">
        <v>2.1800000000000002</v>
      </c>
      <c r="F231">
        <v>-5.85449776426556E-2</v>
      </c>
      <c r="G231">
        <v>-5.4903674079058003E-2</v>
      </c>
      <c r="H231">
        <v>-3.6413035635975799E-3</v>
      </c>
      <c r="I231">
        <v>-0.14176039898596399</v>
      </c>
      <c r="J231">
        <v>-0.12085880710973899</v>
      </c>
      <c r="K231">
        <v>-2.09015918762257E-2</v>
      </c>
      <c r="L231">
        <v>-171.07371794871801</v>
      </c>
      <c r="M231">
        <v>-206.443129520052</v>
      </c>
      <c r="N231">
        <v>17.576566219339199</v>
      </c>
      <c r="O231">
        <v>28.531034750770399</v>
      </c>
      <c r="P231">
        <v>32.812410288200901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2.202</v>
      </c>
      <c r="C232">
        <v>2.234</v>
      </c>
      <c r="D232">
        <v>2.16</v>
      </c>
      <c r="E232">
        <v>2.1800000000000002</v>
      </c>
      <c r="F232">
        <v>-6.2441505420787101E-2</v>
      </c>
      <c r="G232">
        <v>-5.6411240347403802E-2</v>
      </c>
      <c r="H232">
        <v>-6.0302650733832898E-3</v>
      </c>
      <c r="I232">
        <v>-0.15052034020678801</v>
      </c>
      <c r="J232">
        <v>-0.13074598480875499</v>
      </c>
      <c r="K232">
        <v>-1.9774355398032701E-2</v>
      </c>
      <c r="L232">
        <v>-159.387082915653</v>
      </c>
      <c r="M232">
        <v>-200.73508623126901</v>
      </c>
      <c r="N232">
        <v>17.576566219339199</v>
      </c>
      <c r="O232">
        <v>28.531034750770399</v>
      </c>
      <c r="P232">
        <v>32.812410288200901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2.198</v>
      </c>
      <c r="C233">
        <v>2.198</v>
      </c>
      <c r="D233">
        <v>2.1560000000000001</v>
      </c>
      <c r="E233">
        <v>2.1560000000000001</v>
      </c>
      <c r="F233">
        <v>-6.6697286381764503E-2</v>
      </c>
      <c r="G233">
        <v>-5.8468449554275999E-2</v>
      </c>
      <c r="H233">
        <v>-8.2288368274885098E-3</v>
      </c>
      <c r="I233">
        <v>-0.159915111712365</v>
      </c>
      <c r="J233">
        <v>-0.14046902710995801</v>
      </c>
      <c r="K233">
        <v>-1.9446084602406901E-2</v>
      </c>
      <c r="L233">
        <v>-143.89993686868601</v>
      </c>
      <c r="M233">
        <v>-187.592631801821</v>
      </c>
      <c r="N233">
        <v>15.035080682428999</v>
      </c>
      <c r="O233">
        <v>26.744849480621699</v>
      </c>
      <c r="P233">
        <v>31.609250776132001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2.16</v>
      </c>
      <c r="C234">
        <v>2.19</v>
      </c>
      <c r="D234">
        <v>2.1519999999999899</v>
      </c>
      <c r="E234">
        <v>2.16</v>
      </c>
      <c r="F234">
        <v>-6.8952416349689696E-2</v>
      </c>
      <c r="G234">
        <v>-6.0565242913358699E-2</v>
      </c>
      <c r="H234">
        <v>-8.3871734363309709E-3</v>
      </c>
      <c r="I234">
        <v>-0.16175783614712999</v>
      </c>
      <c r="J234">
        <v>-0.147565296789016</v>
      </c>
      <c r="K234">
        <v>-1.41925393581142E-2</v>
      </c>
      <c r="L234">
        <v>-119.364877289766</v>
      </c>
      <c r="M234">
        <v>-156.94753315212901</v>
      </c>
      <c r="N234">
        <v>17.358602734085999</v>
      </c>
      <c r="O234">
        <v>27.558855686442602</v>
      </c>
      <c r="P234">
        <v>32.045307089223897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>
      <c r="A235" s="1">
        <v>42635</v>
      </c>
      <c r="B235">
        <v>2.16</v>
      </c>
      <c r="C235">
        <v>2.198</v>
      </c>
      <c r="D235">
        <v>2.16</v>
      </c>
      <c r="E235">
        <v>2.19</v>
      </c>
      <c r="F235">
        <v>-6.7540311152483407E-2</v>
      </c>
      <c r="G235">
        <v>-6.1960256561183702E-2</v>
      </c>
      <c r="H235">
        <v>-5.5800545912997801E-3</v>
      </c>
      <c r="I235">
        <v>-0.15158922123296101</v>
      </c>
      <c r="J235">
        <v>-0.14890660493699701</v>
      </c>
      <c r="K235">
        <v>-2.68261629596347E-3</v>
      </c>
      <c r="L235">
        <v>-87.915769322804493</v>
      </c>
      <c r="M235">
        <v>-119.40986629783301</v>
      </c>
      <c r="N235">
        <v>33.315252515745101</v>
      </c>
      <c r="O235">
        <v>33.525001127036496</v>
      </c>
      <c r="P235">
        <v>35.294225600948103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2.198</v>
      </c>
      <c r="C236">
        <v>2.198</v>
      </c>
      <c r="D236">
        <v>2.1539999999999999</v>
      </c>
      <c r="E236">
        <v>2.1880000000000002</v>
      </c>
      <c r="F236">
        <v>-6.5823814930712599E-2</v>
      </c>
      <c r="G236">
        <v>-6.2732968235089503E-2</v>
      </c>
      <c r="H236">
        <v>-3.0908466956231502E-3</v>
      </c>
      <c r="I236">
        <v>-0.14293510774565099</v>
      </c>
      <c r="J236">
        <v>-0.14691610587321499</v>
      </c>
      <c r="K236">
        <v>3.9809981275641601E-3</v>
      </c>
      <c r="L236">
        <v>-79.072039072039004</v>
      </c>
      <c r="M236">
        <v>-105.841256122155</v>
      </c>
      <c r="N236">
        <v>32.8223407976811</v>
      </c>
      <c r="O236">
        <v>33.327935729553602</v>
      </c>
      <c r="P236">
        <v>35.176500239333002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-100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2.1859999999999999</v>
      </c>
      <c r="C237">
        <v>2.1859999999999999</v>
      </c>
      <c r="D237">
        <v>2.15</v>
      </c>
      <c r="E237">
        <v>2.1640000000000001</v>
      </c>
      <c r="F237">
        <v>-6.5643382677977799E-2</v>
      </c>
      <c r="G237">
        <v>-6.3315051123667102E-2</v>
      </c>
      <c r="H237">
        <v>-2.3283315543106901E-3</v>
      </c>
      <c r="I237">
        <v>-0.14150594170279601</v>
      </c>
      <c r="J237">
        <v>-0.145112717816409</v>
      </c>
      <c r="K237">
        <v>3.6067761136127298E-3</v>
      </c>
      <c r="L237">
        <v>-81.875764773627097</v>
      </c>
      <c r="M237">
        <v>-104.462677606564</v>
      </c>
      <c r="N237">
        <v>27.190275545222001</v>
      </c>
      <c r="O237">
        <v>30.9749559283335</v>
      </c>
      <c r="P237">
        <v>33.757735999889299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2.1640000000000001</v>
      </c>
      <c r="C238">
        <v>2.1719999999999899</v>
      </c>
      <c r="D238">
        <v>2.0979999999999999</v>
      </c>
      <c r="E238">
        <v>2.0979999999999999</v>
      </c>
      <c r="F238">
        <v>-7.0018902905288394E-2</v>
      </c>
      <c r="G238">
        <v>-6.4655821479991396E-2</v>
      </c>
      <c r="H238">
        <v>-5.3630814252970203E-3</v>
      </c>
      <c r="I238">
        <v>-0.15631894934798399</v>
      </c>
      <c r="J238">
        <v>-0.148848128326934</v>
      </c>
      <c r="K238">
        <v>-7.4708210210500297E-3</v>
      </c>
      <c r="L238">
        <v>-113.679175864605</v>
      </c>
      <c r="M238">
        <v>-127.542822495073</v>
      </c>
      <c r="N238">
        <v>17.536165479753102</v>
      </c>
      <c r="O238">
        <v>25.6184661049572</v>
      </c>
      <c r="P238">
        <v>30.2363839289164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2.0979999999999999</v>
      </c>
      <c r="C239">
        <v>2.13</v>
      </c>
      <c r="D239">
        <v>2.0920000000000001</v>
      </c>
      <c r="E239">
        <v>2.0960000000000001</v>
      </c>
      <c r="F239">
        <v>-7.28086249875943E-2</v>
      </c>
      <c r="G239">
        <v>-6.6286382181512005E-2</v>
      </c>
      <c r="H239">
        <v>-6.52224280608232E-3</v>
      </c>
      <c r="I239">
        <v>-0.163306418062584</v>
      </c>
      <c r="J239">
        <v>-0.153667558238817</v>
      </c>
      <c r="K239">
        <v>-9.6388598237664696E-3</v>
      </c>
      <c r="L239">
        <v>-122.848331931595</v>
      </c>
      <c r="M239">
        <v>-124.711907810499</v>
      </c>
      <c r="N239">
        <v>17.318770977923901</v>
      </c>
      <c r="O239">
        <v>25.474702336404501</v>
      </c>
      <c r="P239">
        <v>30.136360371616298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2.1120000000000001</v>
      </c>
      <c r="C240">
        <v>2.1280000000000001</v>
      </c>
      <c r="D240">
        <v>2.0680000000000001</v>
      </c>
      <c r="E240">
        <v>2.0859999999999999</v>
      </c>
      <c r="F240">
        <v>-7.4962297559342694E-2</v>
      </c>
      <c r="G240">
        <v>-6.8021565257078101E-2</v>
      </c>
      <c r="H240">
        <v>-6.94073230226455E-3</v>
      </c>
      <c r="I240">
        <v>-0.16745952025209901</v>
      </c>
      <c r="J240">
        <v>-0.15826487890991101</v>
      </c>
      <c r="K240">
        <v>-9.1946413421877503E-3</v>
      </c>
      <c r="L240">
        <v>-131.76847403340099</v>
      </c>
      <c r="M240">
        <v>-120.197449609214</v>
      </c>
      <c r="N240">
        <v>16.1508183013242</v>
      </c>
      <c r="O240">
        <v>24.7275116856609</v>
      </c>
      <c r="P240">
        <v>29.621908461856702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2.09</v>
      </c>
      <c r="C241">
        <v>2.1339999999999999</v>
      </c>
      <c r="D241">
        <v>2.052</v>
      </c>
      <c r="E241">
        <v>2.11</v>
      </c>
      <c r="F241">
        <v>-7.3880846753056006E-2</v>
      </c>
      <c r="G241">
        <v>-6.9193421556273699E-2</v>
      </c>
      <c r="H241">
        <v>-4.6874251967823303E-3</v>
      </c>
      <c r="I241">
        <v>-0.16030666755194001</v>
      </c>
      <c r="J241">
        <v>-0.15894547512392099</v>
      </c>
      <c r="K241">
        <v>-1.36119242801918E-3</v>
      </c>
      <c r="L241">
        <v>-116.38418079096</v>
      </c>
      <c r="M241">
        <v>-105.622736899638</v>
      </c>
      <c r="N241">
        <v>29.4690339001436</v>
      </c>
      <c r="O241">
        <v>30.0317070817722</v>
      </c>
      <c r="P241">
        <v>32.524594264146401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2.0939999999999999</v>
      </c>
      <c r="C242">
        <v>2.1440000000000001</v>
      </c>
      <c r="D242">
        <v>2.0819999999999999</v>
      </c>
      <c r="E242">
        <v>2.09</v>
      </c>
      <c r="F242">
        <v>-7.3787050859207295E-2</v>
      </c>
      <c r="G242">
        <v>-7.0112147416860393E-2</v>
      </c>
      <c r="H242">
        <v>-3.6749034423468798E-3</v>
      </c>
      <c r="I242">
        <v>-0.158389933119396</v>
      </c>
      <c r="J242">
        <v>-0.15876029445574599</v>
      </c>
      <c r="K242">
        <v>3.7036133634968301E-4</v>
      </c>
      <c r="L242">
        <v>-93.333333333333002</v>
      </c>
      <c r="M242">
        <v>-93.307153833020294</v>
      </c>
      <c r="N242">
        <v>25.527061487936599</v>
      </c>
      <c r="O242">
        <v>28.245483990116099</v>
      </c>
      <c r="P242">
        <v>31.3917099366884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2.0739999999999998</v>
      </c>
      <c r="C243">
        <v>2.1579999999999999</v>
      </c>
      <c r="D243">
        <v>2.0619999999999998</v>
      </c>
      <c r="E243">
        <v>2.0619999999999998</v>
      </c>
      <c r="F243">
        <v>-7.5106304208935701E-2</v>
      </c>
      <c r="G243">
        <v>-7.1110978775275502E-2</v>
      </c>
      <c r="H243">
        <v>-3.9953254336602103E-3</v>
      </c>
      <c r="I243">
        <v>-0.162027731196695</v>
      </c>
      <c r="J243">
        <v>-0.159849440036062</v>
      </c>
      <c r="K243">
        <v>-2.1782911606327499E-3</v>
      </c>
      <c r="L243">
        <v>-92.817679558010894</v>
      </c>
      <c r="M243">
        <v>-96.689374925301706</v>
      </c>
      <c r="N243">
        <v>20.949828842847602</v>
      </c>
      <c r="O243">
        <v>25.921031475378999</v>
      </c>
      <c r="P243">
        <v>29.862667246278999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2.0699999999999998</v>
      </c>
      <c r="C244">
        <v>2.1059999999999999</v>
      </c>
      <c r="D244">
        <v>2.052</v>
      </c>
      <c r="E244">
        <v>2.0880000000000001</v>
      </c>
      <c r="F244">
        <v>-7.3209920887965699E-2</v>
      </c>
      <c r="G244">
        <v>-7.1530767197813497E-2</v>
      </c>
      <c r="H244">
        <v>-1.67915369015218E-3</v>
      </c>
      <c r="I244">
        <v>-0.15409546088987</v>
      </c>
      <c r="J244">
        <v>-0.157931446987331</v>
      </c>
      <c r="K244">
        <v>3.8359860974613298E-3</v>
      </c>
      <c r="L244">
        <v>-97.012578616352499</v>
      </c>
      <c r="M244">
        <v>-102.55669043489399</v>
      </c>
      <c r="N244">
        <v>33.807766210717197</v>
      </c>
      <c r="O244">
        <v>31.5537891570592</v>
      </c>
      <c r="P244">
        <v>33.042529395323797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2.0880000000000001</v>
      </c>
      <c r="C245">
        <v>2.1240000000000001</v>
      </c>
      <c r="D245">
        <v>2.0720000000000001</v>
      </c>
      <c r="E245">
        <v>2.0880000000000001</v>
      </c>
      <c r="F245">
        <v>-7.0889849387058196E-2</v>
      </c>
      <c r="G245">
        <v>-7.1402583635662403E-2</v>
      </c>
      <c r="H245">
        <v>5.1273424860426298E-4</v>
      </c>
      <c r="I245">
        <v>-0.146247448828353</v>
      </c>
      <c r="J245">
        <v>-0.15403678093433901</v>
      </c>
      <c r="K245">
        <v>7.7893321059853901E-3</v>
      </c>
      <c r="L245">
        <v>-67.210144927536803</v>
      </c>
      <c r="M245">
        <v>-85.578446909666994</v>
      </c>
      <c r="N245">
        <v>33.807766210717197</v>
      </c>
      <c r="O245">
        <v>31.5537891570592</v>
      </c>
      <c r="P245">
        <v>33.042529395323797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2.0720000000000001</v>
      </c>
      <c r="C246">
        <v>2.0960000000000001</v>
      </c>
      <c r="D246">
        <v>2.0419999999999998</v>
      </c>
      <c r="E246">
        <v>2.0459999999999998</v>
      </c>
      <c r="F246">
        <v>-7.1614695369115397E-2</v>
      </c>
      <c r="G246">
        <v>-7.1445005982352996E-2</v>
      </c>
      <c r="H246">
        <v>-1.69689386762386E-4</v>
      </c>
      <c r="I246">
        <v>-0.15026448847798499</v>
      </c>
      <c r="J246">
        <v>-0.15277935011555399</v>
      </c>
      <c r="K246">
        <v>2.5148616375693898E-3</v>
      </c>
      <c r="L246">
        <v>-115.335868187578</v>
      </c>
      <c r="M246">
        <v>-112.45658499952999</v>
      </c>
      <c r="N246">
        <v>24.901985624447601</v>
      </c>
      <c r="O246">
        <v>27.619333577590801</v>
      </c>
      <c r="P246">
        <v>30.573855123286801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2.0419999999999998</v>
      </c>
      <c r="C247">
        <v>2.0579999999999998</v>
      </c>
      <c r="D247">
        <v>2.0219999999999998</v>
      </c>
      <c r="E247">
        <v>2.0219999999999998</v>
      </c>
      <c r="F247">
        <v>-7.3281002672788795E-2</v>
      </c>
      <c r="G247">
        <v>-7.1812205320440206E-2</v>
      </c>
      <c r="H247">
        <v>-1.46879735234858E-3</v>
      </c>
      <c r="I247">
        <v>-0.156677726618901</v>
      </c>
      <c r="J247">
        <v>-0.154078808950003</v>
      </c>
      <c r="K247">
        <v>-2.5989176688978001E-3</v>
      </c>
      <c r="L247">
        <v>-147.43347206457199</v>
      </c>
      <c r="M247">
        <v>-129.86468458166499</v>
      </c>
      <c r="N247">
        <v>21.1820731676873</v>
      </c>
      <c r="O247">
        <v>25.651061616639399</v>
      </c>
      <c r="P247">
        <v>29.262115964994099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2.0539999999999998</v>
      </c>
      <c r="C248">
        <v>2.09</v>
      </c>
      <c r="D248">
        <v>2.0419999999999998</v>
      </c>
      <c r="E248">
        <v>2.048</v>
      </c>
      <c r="F248">
        <v>-7.1677328877401497E-2</v>
      </c>
      <c r="G248">
        <v>-7.1785230031832403E-2</v>
      </c>
      <c r="H248">
        <v>1.07901154430961E-4</v>
      </c>
      <c r="I248">
        <v>-0.150592029770239</v>
      </c>
      <c r="J248">
        <v>-0.15291654922341499</v>
      </c>
      <c r="K248">
        <v>2.32451945317613E-3</v>
      </c>
      <c r="L248">
        <v>-93.566520924421994</v>
      </c>
      <c r="M248">
        <v>-93.054454539910694</v>
      </c>
      <c r="N248">
        <v>33.699727404749197</v>
      </c>
      <c r="O248">
        <v>31.358066064107501</v>
      </c>
      <c r="P248">
        <v>32.553713499938297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-100</v>
      </c>
    </row>
    <row r="249" spans="1:27">
      <c r="A249" s="1">
        <v>42655</v>
      </c>
      <c r="B249">
        <v>2.048</v>
      </c>
      <c r="C249">
        <v>2.0659999999999998</v>
      </c>
      <c r="D249">
        <v>1.994</v>
      </c>
      <c r="E249">
        <v>1.998</v>
      </c>
      <c r="F249">
        <v>-7.35926576260022E-2</v>
      </c>
      <c r="G249">
        <v>-7.2146715550666402E-2</v>
      </c>
      <c r="H249">
        <v>-1.4459420753357699E-3</v>
      </c>
      <c r="I249">
        <v>-0.157860442314225</v>
      </c>
      <c r="J249">
        <v>-0.154564513587018</v>
      </c>
      <c r="K249">
        <v>-3.2959287272065199E-3</v>
      </c>
      <c r="L249">
        <v>-162.73291925465901</v>
      </c>
      <c r="M249">
        <v>-134.920634920634</v>
      </c>
      <c r="N249">
        <v>24.846424988563101</v>
      </c>
      <c r="O249">
        <v>27.056843557621399</v>
      </c>
      <c r="P249">
        <v>29.757695784528899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2.028</v>
      </c>
      <c r="C250">
        <v>2.028</v>
      </c>
      <c r="D250">
        <v>1.978</v>
      </c>
      <c r="E250">
        <v>2.024</v>
      </c>
      <c r="F250">
        <v>-7.2180534478883202E-2</v>
      </c>
      <c r="G250">
        <v>-7.2153479336309806E-2</v>
      </c>
      <c r="H250" s="162">
        <v>-2.7055142573478801E-5</v>
      </c>
      <c r="I250">
        <v>-0.15229128646573001</v>
      </c>
      <c r="J250">
        <v>-0.15380677121325501</v>
      </c>
      <c r="K250">
        <v>1.5154847475253E-3</v>
      </c>
      <c r="L250">
        <v>-149.02209089629901</v>
      </c>
      <c r="M250">
        <v>-139.26630434782501</v>
      </c>
      <c r="N250">
        <v>35.177690948044301</v>
      </c>
      <c r="O250">
        <v>32.2600998493484</v>
      </c>
      <c r="P250">
        <v>32.904193370011697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100</v>
      </c>
      <c r="Z250">
        <v>0</v>
      </c>
      <c r="AA250">
        <v>0</v>
      </c>
    </row>
    <row r="251" spans="1:27">
      <c r="A251" s="1">
        <v>42657</v>
      </c>
      <c r="B251">
        <v>2.024</v>
      </c>
      <c r="C251">
        <v>2.0499999999999998</v>
      </c>
      <c r="D251">
        <v>2.02</v>
      </c>
      <c r="E251">
        <v>2.0419999999999998</v>
      </c>
      <c r="F251">
        <v>-6.88157025604407E-2</v>
      </c>
      <c r="G251">
        <v>-7.1485923981135999E-2</v>
      </c>
      <c r="H251">
        <v>2.67022142069521E-3</v>
      </c>
      <c r="I251">
        <v>-0.14096457192286799</v>
      </c>
      <c r="J251">
        <v>-0.14952603811646001</v>
      </c>
      <c r="K251">
        <v>8.5614661935913498E-3</v>
      </c>
      <c r="L251">
        <v>-77.0537825059113</v>
      </c>
      <c r="M251">
        <v>-97.015650821424799</v>
      </c>
      <c r="N251">
        <v>41.655790315978201</v>
      </c>
      <c r="O251">
        <v>35.680800997367001</v>
      </c>
      <c r="P251">
        <v>35.020098342173902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2.06</v>
      </c>
      <c r="C252">
        <v>2.06</v>
      </c>
      <c r="D252">
        <v>2.02</v>
      </c>
      <c r="E252">
        <v>2.0579999999999998</v>
      </c>
      <c r="F252">
        <v>-6.4118860429918101E-2</v>
      </c>
      <c r="G252">
        <v>-7.0012511270892405E-2</v>
      </c>
      <c r="H252">
        <v>5.8936508409743104E-3</v>
      </c>
      <c r="I252">
        <v>-0.12677803736027199</v>
      </c>
      <c r="J252">
        <v>-0.14194337119773101</v>
      </c>
      <c r="K252">
        <v>1.51653338374582E-2</v>
      </c>
      <c r="L252">
        <v>-48.961748633880603</v>
      </c>
      <c r="M252">
        <v>-78.461777019692605</v>
      </c>
      <c r="N252">
        <v>47.134630672985203</v>
      </c>
      <c r="O252">
        <v>38.646597799838602</v>
      </c>
      <c r="P252">
        <v>36.877981657017699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-100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2.056</v>
      </c>
      <c r="C253">
        <v>2.0699999999999998</v>
      </c>
      <c r="D253">
        <v>2.024</v>
      </c>
      <c r="E253">
        <v>2.024</v>
      </c>
      <c r="F253">
        <v>-6.2420549809936998E-2</v>
      </c>
      <c r="G253">
        <v>-6.8494118978701293E-2</v>
      </c>
      <c r="H253">
        <v>6.0735691687642899E-3</v>
      </c>
      <c r="I253">
        <v>-0.12494247786974499</v>
      </c>
      <c r="J253">
        <v>-0.136276406755069</v>
      </c>
      <c r="K253">
        <v>1.1333928885324101E-2</v>
      </c>
      <c r="L253">
        <v>-56.119599145721601</v>
      </c>
      <c r="M253">
        <v>-80.286965237115098</v>
      </c>
      <c r="N253">
        <v>38.2335750063395</v>
      </c>
      <c r="O253">
        <v>34.9577721392359</v>
      </c>
      <c r="P253">
        <v>34.666431676080201</v>
      </c>
      <c r="Q253">
        <v>0</v>
      </c>
      <c r="R253">
        <v>-100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2.032</v>
      </c>
      <c r="C254">
        <v>2.04</v>
      </c>
      <c r="D254">
        <v>1.994</v>
      </c>
      <c r="E254">
        <v>1.998</v>
      </c>
      <c r="F254">
        <v>-6.2452693343456801E-2</v>
      </c>
      <c r="G254">
        <v>-6.7285833851652405E-2</v>
      </c>
      <c r="H254">
        <v>4.8331405081956198E-3</v>
      </c>
      <c r="I254">
        <v>-0.128695227859602</v>
      </c>
      <c r="J254">
        <v>-0.13374934712324599</v>
      </c>
      <c r="K254">
        <v>5.0541192636445404E-3</v>
      </c>
      <c r="L254">
        <v>-107.401224262659</v>
      </c>
      <c r="M254">
        <v>-112.970270981319</v>
      </c>
      <c r="N254">
        <v>32.720840470649797</v>
      </c>
      <c r="O254">
        <v>32.4101391015394</v>
      </c>
      <c r="P254">
        <v>33.073862655110403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2.0099999999999998</v>
      </c>
      <c r="C255">
        <v>2.028</v>
      </c>
      <c r="D255">
        <v>1.98</v>
      </c>
      <c r="E255">
        <v>2</v>
      </c>
      <c r="F255">
        <v>-6.1606621258967202E-2</v>
      </c>
      <c r="G255">
        <v>-6.6149991333115402E-2</v>
      </c>
      <c r="H255">
        <v>4.5433700741481899E-3</v>
      </c>
      <c r="I255">
        <v>-0.12811926992989001</v>
      </c>
      <c r="J255">
        <v>-0.131872654725461</v>
      </c>
      <c r="K255">
        <v>3.7533847955710199E-3</v>
      </c>
      <c r="L255">
        <v>-110.573390832135</v>
      </c>
      <c r="M255">
        <v>-114.278002699054</v>
      </c>
      <c r="N255">
        <v>33.580294309011201</v>
      </c>
      <c r="O255">
        <v>32.815742864509801</v>
      </c>
      <c r="P255">
        <v>33.3212755624875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</row>
    <row r="256" spans="1:27">
      <c r="A256" s="1">
        <v>42664</v>
      </c>
      <c r="B256">
        <v>2.02</v>
      </c>
      <c r="C256">
        <v>2.036</v>
      </c>
      <c r="D256">
        <v>1.994</v>
      </c>
      <c r="E256">
        <v>2.0019999999999998</v>
      </c>
      <c r="F256">
        <v>-6.0082130352213402E-2</v>
      </c>
      <c r="G256">
        <v>-6.4936419136935E-2</v>
      </c>
      <c r="H256">
        <v>4.8542887847215698E-3</v>
      </c>
      <c r="I256">
        <v>-0.124828495123592</v>
      </c>
      <c r="J256">
        <v>-0.129524601524838</v>
      </c>
      <c r="K256">
        <v>4.6961064012460401E-3</v>
      </c>
      <c r="L256">
        <v>-83.827160493826398</v>
      </c>
      <c r="M256">
        <v>-94.638327648035897</v>
      </c>
      <c r="N256">
        <v>34.555645405940503</v>
      </c>
      <c r="O256">
        <v>33.247137756460504</v>
      </c>
      <c r="P256">
        <v>33.579097970746801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2.02</v>
      </c>
      <c r="C257">
        <v>2.04</v>
      </c>
      <c r="D257">
        <v>1.99</v>
      </c>
      <c r="E257">
        <v>2.012</v>
      </c>
      <c r="F257">
        <v>-5.7405311204731399E-2</v>
      </c>
      <c r="G257">
        <v>-6.3430197550494297E-2</v>
      </c>
      <c r="H257">
        <v>6.0248863457628404E-3</v>
      </c>
      <c r="I257">
        <v>-0.11766710922474501</v>
      </c>
      <c r="J257">
        <v>-0.12557210409147301</v>
      </c>
      <c r="K257">
        <v>7.9049948667287394E-3</v>
      </c>
      <c r="L257">
        <v>-68.058455114822493</v>
      </c>
      <c r="M257">
        <v>-82.789507357645903</v>
      </c>
      <c r="N257">
        <v>39.719321101867799</v>
      </c>
      <c r="O257">
        <v>35.477986267535996</v>
      </c>
      <c r="P257">
        <v>34.900605464905702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2.012</v>
      </c>
      <c r="C258">
        <v>2.0259999999999998</v>
      </c>
      <c r="D258">
        <v>1.98</v>
      </c>
      <c r="E258">
        <v>1.98</v>
      </c>
      <c r="F258">
        <v>-5.7206603197960698E-2</v>
      </c>
      <c r="G258">
        <v>-6.2185478679987603E-2</v>
      </c>
      <c r="H258">
        <v>4.9788754820268202E-3</v>
      </c>
      <c r="I258">
        <v>-0.119867956821309</v>
      </c>
      <c r="J258">
        <v>-0.123670721668085</v>
      </c>
      <c r="K258">
        <v>3.8027648467763202E-3</v>
      </c>
      <c r="L258">
        <v>-107.670250896056</v>
      </c>
      <c r="M258">
        <v>-108.981290343719</v>
      </c>
      <c r="N258">
        <v>30.681558108276</v>
      </c>
      <c r="O258">
        <v>31.814005380144401</v>
      </c>
      <c r="P258">
        <v>32.713682086105798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1.982</v>
      </c>
      <c r="C259">
        <v>2</v>
      </c>
      <c r="D259">
        <v>1.95</v>
      </c>
      <c r="E259">
        <v>1.96</v>
      </c>
      <c r="F259">
        <v>-5.7994434780144197E-2</v>
      </c>
      <c r="G259">
        <v>-6.1347269900018903E-2</v>
      </c>
      <c r="H259">
        <v>3.3528351198747102E-3</v>
      </c>
      <c r="I259">
        <v>-0.124589454255788</v>
      </c>
      <c r="J259">
        <v>-0.123976965863986</v>
      </c>
      <c r="K259">
        <v>-6.1248839180187697E-4</v>
      </c>
      <c r="L259">
        <v>-168.13499890423</v>
      </c>
      <c r="M259">
        <v>-144.904822542201</v>
      </c>
      <c r="N259">
        <v>26.3154305610413</v>
      </c>
      <c r="O259">
        <v>29.746285599675002</v>
      </c>
      <c r="P259">
        <v>31.421576816295701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1.974</v>
      </c>
      <c r="C260">
        <v>1.992</v>
      </c>
      <c r="D260">
        <v>1.952</v>
      </c>
      <c r="E260">
        <v>1.9850000000000001</v>
      </c>
      <c r="F260">
        <v>-5.5956474512280197E-2</v>
      </c>
      <c r="G260">
        <v>-6.0269110822471099E-2</v>
      </c>
      <c r="H260">
        <v>4.3126363101909301E-3</v>
      </c>
      <c r="I260">
        <v>-0.118310592376464</v>
      </c>
      <c r="J260">
        <v>-0.12208817470147899</v>
      </c>
      <c r="K260">
        <v>3.77758232501483E-3</v>
      </c>
      <c r="L260">
        <v>-133.29914529914501</v>
      </c>
      <c r="M260">
        <v>-121.585035687915</v>
      </c>
      <c r="N260">
        <v>38.978975728767303</v>
      </c>
      <c r="O260">
        <v>35.398404301647602</v>
      </c>
      <c r="P260">
        <v>34.801489308921703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2.0019999999999998</v>
      </c>
      <c r="C261">
        <v>2.0019999999999998</v>
      </c>
      <c r="D261">
        <v>1.952</v>
      </c>
      <c r="E261">
        <v>1.956</v>
      </c>
      <c r="F261">
        <v>-5.6035491686890801E-2</v>
      </c>
      <c r="G261">
        <v>-5.9422386995355098E-2</v>
      </c>
      <c r="H261">
        <v>3.3868953084642901E-3</v>
      </c>
      <c r="I261">
        <v>-0.120221853556585</v>
      </c>
      <c r="J261">
        <v>-0.12146606765318101</v>
      </c>
      <c r="K261">
        <v>1.24421409659612E-3</v>
      </c>
      <c r="L261">
        <v>-132.154062533809</v>
      </c>
      <c r="M261">
        <v>-121.777777777778</v>
      </c>
      <c r="N261">
        <v>31.623737703754799</v>
      </c>
      <c r="O261">
        <v>32.165620986209198</v>
      </c>
      <c r="P261">
        <v>32.830677762918398</v>
      </c>
      <c r="Q261">
        <v>0</v>
      </c>
      <c r="R261">
        <v>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1.9790000000000001</v>
      </c>
      <c r="C262">
        <v>1.9790000000000001</v>
      </c>
      <c r="D262">
        <v>1.93</v>
      </c>
      <c r="E262">
        <v>1.964</v>
      </c>
      <c r="F262">
        <v>-5.4820641989655E-2</v>
      </c>
      <c r="G262">
        <v>-5.8502037994215099E-2</v>
      </c>
      <c r="H262">
        <v>3.6813960045600199E-3</v>
      </c>
      <c r="I262">
        <v>-0.116976687381909</v>
      </c>
      <c r="J262">
        <v>-0.119969607562757</v>
      </c>
      <c r="K262">
        <v>2.99292018084776E-3</v>
      </c>
      <c r="L262">
        <v>-141.65114835505699</v>
      </c>
      <c r="M262">
        <v>-134.436818732338</v>
      </c>
      <c r="N262">
        <v>35.538500831926697</v>
      </c>
      <c r="O262">
        <v>33.957437356567397</v>
      </c>
      <c r="P262">
        <v>33.9146882885859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DOWN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>UP</v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>UP</v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10</v>
      </c>
      <c r="U7" s="5">
        <f t="shared" ca="1" si="0"/>
        <v>23</v>
      </c>
    </row>
    <row r="8" spans="1:21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41</v>
      </c>
      <c r="U9" s="5">
        <f t="shared" ca="1" si="0"/>
        <v>41</v>
      </c>
    </row>
    <row r="10" spans="1:21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>DOWN</v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4</v>
      </c>
      <c r="T11" s="7">
        <f ca="1">SUMPRODUCT(SUBTOTAL(3,OFFSET(A2:A262,ROW(A2:A262)-MIN(ROW(A2:A262)),,1))*(M2:M262="UP"))</f>
        <v>0</v>
      </c>
      <c r="U11" s="5">
        <f t="shared" ca="1" si="0"/>
        <v>4</v>
      </c>
    </row>
    <row r="12" spans="1:21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11</v>
      </c>
      <c r="U12" s="5">
        <f t="shared" ca="1" si="0"/>
        <v>20</v>
      </c>
    </row>
    <row r="13" spans="1:21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 s="2" t="str">
        <f>IF(RAW!Q13=0,"",IF(RAW!Q13=100,"UP","DOWN"))</f>
        <v>DOWN</v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>DOWN</v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7</v>
      </c>
      <c r="T14" s="7">
        <f ca="1">SUMPRODUCT(SUBTOTAL(3,OFFSET(A2:A262,ROW(A2:A262)-MIN(ROW(A2:A262)),,1))*(P2:P262="UP"))</f>
        <v>0</v>
      </c>
      <c r="U14" s="5">
        <f t="shared" ca="1" si="0"/>
        <v>7</v>
      </c>
    </row>
    <row r="15" spans="1:21" ht="15.75" thickBot="1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39</v>
      </c>
      <c r="T15" s="8">
        <f t="shared" ref="T15:U15" ca="1" si="1">SUM(T4:T14)</f>
        <v>69</v>
      </c>
      <c r="U15" s="9">
        <f t="shared" ca="1" si="1"/>
        <v>108</v>
      </c>
    </row>
    <row r="16" spans="1:21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UP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>UP</v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>DOWN</v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>UP</v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>DOWN</v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>UP</v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DOWN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>UP</v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>UP</v>
      </c>
      <c r="M49" s="2" t="str">
        <f>IF(RAW!X49=0,"",IF(RAW!X49=100,"UP","DOWN"))</f>
        <v/>
      </c>
      <c r="N49" s="2" t="str">
        <f>IF(RAW!Y49=0,"",IF(RAW!Y49=100,"UP","DOWN"))</f>
        <v>UP</v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>UP</v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>DOWN</v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>DOWN</v>
      </c>
    </row>
    <row r="62" spans="1:16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>UP</v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>UP</v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>DOWN</v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>DOWN</v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>UP</v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DOWN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>DOWN</v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>UP</v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>UP</v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>DOWN</v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>DOWN</v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>UP</v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>DOWN</v>
      </c>
    </row>
    <row r="124" spans="1:16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>UP</v>
      </c>
      <c r="L127" s="2" t="str">
        <f>IF(RAW!W127=0,"",IF(RAW!W127=100,"UP","DOWN"))</f>
        <v/>
      </c>
      <c r="M127" s="2" t="str">
        <f>IF(RAW!X127=0,"",IF(RAW!X127=100,"UP","DOWN"))</f>
        <v>DOWN</v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>DOWN</v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>DOWN</v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>UP</v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>DOWN</v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>UP</v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>UP</v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>UP</v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DOWN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>UP</v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>UP</v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>UP</v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DOWN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>UP</v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>UP</v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>DOWN</v>
      </c>
    </row>
    <row r="203" spans="1:16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>UP</v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>UP</v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>DOWN</v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>UP</v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>DOWN</v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>DOWN</v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>UP</v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>DOWN</v>
      </c>
    </row>
    <row r="249" spans="1:16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>UP</v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UP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>DOWN</v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 s="2" t="str">
        <f>IF(RAW!Q253=0,"",IF(RAW!Q253=100,"UP","DOWN"))</f>
        <v/>
      </c>
      <c r="G253" s="2" t="str">
        <f>IF(RAW!R253=0,"",IF(RAW!R253=100,"UP","DOWN"))</f>
        <v>DOWN</v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>UP</v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>UP</v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10</v>
      </c>
      <c r="I29" s="115">
        <f t="shared" ca="1" si="0"/>
        <v>23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41</v>
      </c>
      <c r="I31" s="115">
        <f t="shared" ca="1" si="0"/>
        <v>41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4</v>
      </c>
      <c r="H33" s="106">
        <f ca="1">PATTERNS!T11</f>
        <v>0</v>
      </c>
      <c r="I33" s="115">
        <f t="shared" ca="1" si="0"/>
        <v>4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11</v>
      </c>
      <c r="I34" s="115">
        <f t="shared" ca="1" si="0"/>
        <v>20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7</v>
      </c>
      <c r="H36" s="102">
        <f ca="1">PATTERNS!T14</f>
        <v>0</v>
      </c>
      <c r="I36" s="117">
        <f t="shared" ca="1" si="0"/>
        <v>7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39</v>
      </c>
      <c r="H37" s="105">
        <f t="shared" ref="H37:I37" ca="1" si="1">SUM(H26:H36)</f>
        <v>69</v>
      </c>
      <c r="I37" s="118">
        <f t="shared" ca="1" si="1"/>
        <v>108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4.3179999999999996</v>
      </c>
      <c r="C3">
        <f>RAW!C2</f>
        <v>4.3479999999999999</v>
      </c>
      <c r="D3">
        <f>RAW!D2</f>
        <v>4.2560000000000002</v>
      </c>
      <c r="E3">
        <f>RAW!E2</f>
        <v>4.32</v>
      </c>
      <c r="F3" s="3">
        <f>RAW!F2</f>
        <v>0.13332323142430799</v>
      </c>
      <c r="G3" s="4">
        <f>RAW!G2</f>
        <v>0.114444189869725</v>
      </c>
      <c r="H3" s="4">
        <f>RAW!H2</f>
        <v>1.8879041554583201E-2</v>
      </c>
      <c r="J3" s="4">
        <f>RAW!I2</f>
        <v>0.29022575324041999</v>
      </c>
      <c r="K3" s="4">
        <f>RAW!J2</f>
        <v>0.264278530036679</v>
      </c>
      <c r="L3" s="4">
        <f>RAW!K2</f>
        <v>2.59472232037408E-2</v>
      </c>
      <c r="N3">
        <v>0</v>
      </c>
      <c r="Z3" s="13" t="s">
        <v>56</v>
      </c>
      <c r="AA3" s="5">
        <f ca="1">SUMPRODUCT(SUBTOTAL(3,OFFSET(A2:A262,ROW(A2:A262)-MIN(ROW(A2:A262)),,1))*(I3:I263=" "))</f>
        <v>24</v>
      </c>
    </row>
    <row r="4" spans="1:27" ht="15.75" thickBot="1">
      <c r="A4" s="1">
        <f>RAW!A3</f>
        <v>42311</v>
      </c>
      <c r="B4">
        <f>RAW!B3</f>
        <v>4.3419999999999996</v>
      </c>
      <c r="C4">
        <f>RAW!C3</f>
        <v>4.3419999999999996</v>
      </c>
      <c r="D4">
        <f>RAW!D3</f>
        <v>4.18</v>
      </c>
      <c r="E4">
        <f>RAW!E3</f>
        <v>4.3079999999999998</v>
      </c>
      <c r="F4" s="3">
        <f>RAW!F3</f>
        <v>0.136494451564733</v>
      </c>
      <c r="G4" s="4">
        <f>RAW!G3</f>
        <v>0.11885424220872701</v>
      </c>
      <c r="H4" s="4">
        <f>RAW!H3</f>
        <v>1.7640209356005899E-2</v>
      </c>
      <c r="I4" s="5" t="str">
        <f>IF(SIGN(H3)&lt;&gt;SIGN(H4)," ","")</f>
        <v/>
      </c>
      <c r="J4" s="4">
        <f>RAW!I3</f>
        <v>0.293073366300029</v>
      </c>
      <c r="K4" s="4">
        <f>RAW!J3</f>
        <v>0.27387680879112902</v>
      </c>
      <c r="L4" s="4">
        <f>RAW!K3</f>
        <v>1.9196557508900002E-2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>
      <c r="A5" s="1">
        <f>RAW!A4</f>
        <v>42312</v>
      </c>
      <c r="B5">
        <f>RAW!B4</f>
        <v>4.3079999999999998</v>
      </c>
      <c r="C5">
        <f>RAW!C4</f>
        <v>4.3520000000000003</v>
      </c>
      <c r="D5">
        <f>RAW!D4</f>
        <v>4.28</v>
      </c>
      <c r="E5">
        <f>RAW!E4</f>
        <v>4.3280000000000003</v>
      </c>
      <c r="F5" s="3">
        <f>RAW!F4</f>
        <v>0.139018975018743</v>
      </c>
      <c r="G5" s="4">
        <f>RAW!G4</f>
        <v>0.12288718877073</v>
      </c>
      <c r="H5" s="4">
        <f>RAW!H4</f>
        <v>1.61317862480128E-2</v>
      </c>
      <c r="I5" s="5" t="str">
        <f t="shared" ref="I5:I68" si="0">IF(SIGN(H4)&lt;&gt;SIGN(H5)," ","")</f>
        <v/>
      </c>
      <c r="J5" s="4">
        <f>RAW!I4</f>
        <v>0.29499457885052399</v>
      </c>
      <c r="K5" s="4">
        <f>RAW!J4</f>
        <v>0.28091606547759401</v>
      </c>
      <c r="L5" s="4">
        <f>RAW!K4</f>
        <v>1.40785133729299E-2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4.3120000000000003</v>
      </c>
      <c r="C6">
        <f>RAW!C5</f>
        <v>4.32</v>
      </c>
      <c r="D6">
        <f>RAW!D5</f>
        <v>4.2619999999999996</v>
      </c>
      <c r="E6">
        <f>RAW!E5</f>
        <v>4.2699999999999996</v>
      </c>
      <c r="F6" s="3">
        <f>RAW!F5</f>
        <v>0.13478583555942</v>
      </c>
      <c r="G6" s="4">
        <f>RAW!G5</f>
        <v>0.12526691812846799</v>
      </c>
      <c r="H6" s="4">
        <f>RAW!H5</f>
        <v>9.5189174309522895E-3</v>
      </c>
      <c r="I6" s="5" t="str">
        <f t="shared" si="0"/>
        <v/>
      </c>
      <c r="J6" s="4">
        <f>RAW!I5</f>
        <v>0.27463025751471398</v>
      </c>
      <c r="K6" s="4">
        <f>RAW!J5</f>
        <v>0.27882079615663402</v>
      </c>
      <c r="L6" s="4">
        <f>RAW!K5</f>
        <v>-4.1905386419199197E-3</v>
      </c>
      <c r="M6" s="5" t="str">
        <f t="shared" si="1"/>
        <v xml:space="preserve"> </v>
      </c>
      <c r="N6">
        <v>0</v>
      </c>
    </row>
    <row r="7" spans="1:27">
      <c r="A7" s="1">
        <f>RAW!A6</f>
        <v>42314</v>
      </c>
      <c r="B7">
        <f>RAW!B6</f>
        <v>4.29</v>
      </c>
      <c r="C7">
        <f>RAW!C6</f>
        <v>4.2939999999999996</v>
      </c>
      <c r="D7">
        <f>RAW!D6</f>
        <v>4.1920000000000002</v>
      </c>
      <c r="E7">
        <f>RAW!E6</f>
        <v>4.2699999999999996</v>
      </c>
      <c r="F7" s="3">
        <f>RAW!F6</f>
        <v>0.129933252386909</v>
      </c>
      <c r="G7" s="4">
        <f>RAW!G6</f>
        <v>0.126200184980156</v>
      </c>
      <c r="H7" s="4">
        <f>RAW!H6</f>
        <v>3.7330674067531898E-3</v>
      </c>
      <c r="I7" s="5" t="str">
        <f t="shared" si="0"/>
        <v/>
      </c>
      <c r="J7" s="4">
        <f>RAW!I6</f>
        <v>0.256722531904858</v>
      </c>
      <c r="K7" s="4">
        <f>RAW!J6</f>
        <v>0.27145470807270899</v>
      </c>
      <c r="L7" s="4">
        <f>RAW!K6</f>
        <v>-1.47321761678505E-2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4.2460000000000004</v>
      </c>
      <c r="C8">
        <f>RAW!C7</f>
        <v>4.3499999999999996</v>
      </c>
      <c r="D8">
        <f>RAW!D7</f>
        <v>4.2460000000000004</v>
      </c>
      <c r="E8">
        <f>RAW!E7</f>
        <v>4.3140000000000001</v>
      </c>
      <c r="F8" s="3">
        <f>RAW!F7</f>
        <v>0.128160621668994</v>
      </c>
      <c r="G8" s="4">
        <f>RAW!G7</f>
        <v>0.126592272317924</v>
      </c>
      <c r="H8" s="4">
        <f>RAW!H7</f>
        <v>1.5683493510704699E-3</v>
      </c>
      <c r="I8" s="5" t="str">
        <f t="shared" si="0"/>
        <v/>
      </c>
      <c r="J8" s="4">
        <f>RAW!I7</f>
        <v>0.252915398522637</v>
      </c>
      <c r="K8" s="4">
        <f>RAW!J7</f>
        <v>0.265274938222685</v>
      </c>
      <c r="L8" s="4">
        <f>RAW!K7</f>
        <v>-1.2359539700047601E-2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4.32</v>
      </c>
      <c r="C9">
        <f>RAW!C8</f>
        <v>4.37</v>
      </c>
      <c r="D9">
        <f>RAW!D8</f>
        <v>4.218</v>
      </c>
      <c r="E9">
        <f>RAW!E8</f>
        <v>4.3499999999999996</v>
      </c>
      <c r="F9" s="3">
        <f>RAW!F8</f>
        <v>0.12818308339519799</v>
      </c>
      <c r="G9" s="4">
        <f>RAW!G8</f>
        <v>0.126910434533379</v>
      </c>
      <c r="H9" s="4">
        <f>RAW!H8</f>
        <v>1.27264886181915E-3</v>
      </c>
      <c r="I9" s="5" t="str">
        <f t="shared" si="0"/>
        <v/>
      </c>
      <c r="J9" s="4">
        <f>RAW!I8</f>
        <v>0.25583469605007803</v>
      </c>
      <c r="K9" s="4">
        <f>RAW!J8</f>
        <v>0.26212819083181599</v>
      </c>
      <c r="L9" s="4">
        <f>RAW!K8</f>
        <v>-6.2934947817381796E-3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4.3479999999999999</v>
      </c>
      <c r="C10">
        <f>RAW!C9</f>
        <v>4.3899999999999997</v>
      </c>
      <c r="D10">
        <f>RAW!D9</f>
        <v>4.3239999999999998</v>
      </c>
      <c r="E10">
        <f>RAW!E9</f>
        <v>4.3639999999999999</v>
      </c>
      <c r="F10" s="3">
        <f>RAW!F9</f>
        <v>0.12785671485139499</v>
      </c>
      <c r="G10" s="4">
        <f>RAW!G9</f>
        <v>0.12709969059698201</v>
      </c>
      <c r="H10" s="4">
        <f>RAW!H9</f>
        <v>7.57024254413041E-4</v>
      </c>
      <c r="I10" s="5" t="str">
        <f t="shared" si="0"/>
        <v/>
      </c>
      <c r="J10" s="4">
        <f>RAW!I9</f>
        <v>0.25682398160346498</v>
      </c>
      <c r="K10" s="4">
        <f>RAW!J9</f>
        <v>0.260360121089032</v>
      </c>
      <c r="L10" s="4">
        <f>RAW!K9</f>
        <v>-3.5361394855675798E-3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4.3680000000000003</v>
      </c>
      <c r="C11">
        <f>RAW!C10</f>
        <v>4.3899999999999997</v>
      </c>
      <c r="D11">
        <f>RAW!D10</f>
        <v>4.25</v>
      </c>
      <c r="E11">
        <f>RAW!E10</f>
        <v>4.2779999999999996</v>
      </c>
      <c r="F11" s="3">
        <f>RAW!F10</f>
        <v>0.11928355756093501</v>
      </c>
      <c r="G11" s="4">
        <f>RAW!G10</f>
        <v>0.125536463989772</v>
      </c>
      <c r="H11" s="4">
        <f>RAW!H10</f>
        <v>-6.2529064288375201E-3</v>
      </c>
      <c r="I11" s="5" t="str">
        <f t="shared" si="0"/>
        <v xml:space="preserve"> </v>
      </c>
      <c r="J11" s="4">
        <f>RAW!I10</f>
        <v>0.22880197655182999</v>
      </c>
      <c r="K11" s="4">
        <f>RAW!J10</f>
        <v>0.249840739576631</v>
      </c>
      <c r="L11" s="4">
        <f>RAW!K10</f>
        <v>-2.1038763024801399E-2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4.1379999999999999</v>
      </c>
      <c r="C12">
        <f>RAW!C11</f>
        <v>4.1379999999999999</v>
      </c>
      <c r="D12">
        <f>RAW!D11</f>
        <v>3.8119999999999998</v>
      </c>
      <c r="E12">
        <f>RAW!E11</f>
        <v>3.8159999999999998</v>
      </c>
      <c r="F12" s="3">
        <f>RAW!F11</f>
        <v>7.4352638799909096E-2</v>
      </c>
      <c r="G12" s="4">
        <f>RAW!G11</f>
        <v>0.11529969895180001</v>
      </c>
      <c r="H12" s="4">
        <f>RAW!H11</f>
        <v>-4.0947060151891E-2</v>
      </c>
      <c r="I12" s="5" t="str">
        <f t="shared" si="0"/>
        <v/>
      </c>
      <c r="J12" s="4">
        <f>RAW!I11</f>
        <v>7.85880849165074E-2</v>
      </c>
      <c r="K12" s="4">
        <f>RAW!J11</f>
        <v>0.19275652135658999</v>
      </c>
      <c r="L12" s="4">
        <f>RAW!K11</f>
        <v>-0.114168436440082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3.78</v>
      </c>
      <c r="C13">
        <f>RAW!C12</f>
        <v>3.78</v>
      </c>
      <c r="D13">
        <f>RAW!D12</f>
        <v>3.62</v>
      </c>
      <c r="E13">
        <f>RAW!E12</f>
        <v>3.6779999999999999</v>
      </c>
      <c r="F13" s="3">
        <f>RAW!F12</f>
        <v>2.72944814936932E-2</v>
      </c>
      <c r="G13" s="4">
        <f>RAW!G12</f>
        <v>9.7698655460178793E-2</v>
      </c>
      <c r="H13" s="4">
        <f>RAW!H12</f>
        <v>-7.0404173966485503E-2</v>
      </c>
      <c r="I13" s="5" t="str">
        <f t="shared" si="0"/>
        <v/>
      </c>
      <c r="J13" s="4">
        <f>RAW!I12</f>
        <v>-5.5779700278260902E-2</v>
      </c>
      <c r="K13" s="4">
        <f>RAW!J12</f>
        <v>0.109911114144973</v>
      </c>
      <c r="L13" s="4">
        <f>RAW!K12</f>
        <v>-0.165690814423234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3.7</v>
      </c>
      <c r="C14">
        <f>RAW!C13</f>
        <v>3.8719999999999999</v>
      </c>
      <c r="D14">
        <f>RAW!D13</f>
        <v>3.68</v>
      </c>
      <c r="E14">
        <f>RAW!E13</f>
        <v>3.8479999999999999</v>
      </c>
      <c r="F14" s="3">
        <f>RAW!F13</f>
        <v>3.6757601683818902E-3</v>
      </c>
      <c r="G14" s="4">
        <f>RAW!G13</f>
        <v>7.8894076401819405E-2</v>
      </c>
      <c r="H14" s="4">
        <f>RAW!H13</f>
        <v>-7.5218316233437499E-2</v>
      </c>
      <c r="I14" s="5" t="str">
        <f t="shared" si="0"/>
        <v/>
      </c>
      <c r="J14" s="4">
        <f>RAW!I13</f>
        <v>-9.2126459469813599E-2</v>
      </c>
      <c r="K14" s="4">
        <f>RAW!J13</f>
        <v>4.2565256273377601E-2</v>
      </c>
      <c r="L14" s="4">
        <f>RAW!K13</f>
        <v>-0.134691715743191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3.8380000000000001</v>
      </c>
      <c r="C15">
        <f>RAW!C14</f>
        <v>3.84</v>
      </c>
      <c r="D15">
        <f>RAW!D14</f>
        <v>3.746</v>
      </c>
      <c r="E15">
        <f>RAW!E14</f>
        <v>3.7919999999999998</v>
      </c>
      <c r="F15" s="3">
        <f>RAW!F14</f>
        <v>-1.93380614986669E-2</v>
      </c>
      <c r="G15" s="4">
        <f>RAW!G14</f>
        <v>5.92476488217221E-2</v>
      </c>
      <c r="H15" s="4">
        <f>RAW!H14</f>
        <v>-7.8585710320388996E-2</v>
      </c>
      <c r="I15" s="5" t="str">
        <f t="shared" si="0"/>
        <v/>
      </c>
      <c r="J15" s="4">
        <f>RAW!I14</f>
        <v>-0.12886096600764599</v>
      </c>
      <c r="K15" s="4">
        <f>RAW!J14</f>
        <v>-1.4576817820296999E-2</v>
      </c>
      <c r="L15" s="4">
        <f>RAW!K14</f>
        <v>-0.114284148187349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3.8239999999999998</v>
      </c>
      <c r="C16">
        <f>RAW!C15</f>
        <v>3.8759999999999999</v>
      </c>
      <c r="D16">
        <f>RAW!D15</f>
        <v>3.778</v>
      </c>
      <c r="E16">
        <f>RAW!E15</f>
        <v>3.8</v>
      </c>
      <c r="F16" s="3">
        <f>RAW!F15</f>
        <v>-3.6510280052637699E-2</v>
      </c>
      <c r="G16" s="4">
        <f>RAW!G15</f>
        <v>4.0096063046850101E-2</v>
      </c>
      <c r="H16" s="4">
        <f>RAW!H15</f>
        <v>-7.6606343099487897E-2</v>
      </c>
      <c r="I16" s="5" t="str">
        <f t="shared" si="0"/>
        <v/>
      </c>
      <c r="J16" s="4">
        <f>RAW!I15</f>
        <v>-0.14738156334614</v>
      </c>
      <c r="K16" s="4">
        <f>RAW!J15</f>
        <v>-5.88450663289114E-2</v>
      </c>
      <c r="L16" s="4">
        <f>RAW!K15</f>
        <v>-8.8536497017228696E-2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3.95</v>
      </c>
      <c r="C17">
        <f>RAW!C16</f>
        <v>4.0179999999999998</v>
      </c>
      <c r="D17">
        <f>RAW!D16</f>
        <v>3.9060000000000001</v>
      </c>
      <c r="E17">
        <f>RAW!E16</f>
        <v>3.93</v>
      </c>
      <c r="F17" s="3">
        <f>RAW!F16</f>
        <v>-3.9177855500305198E-2</v>
      </c>
      <c r="G17" s="4">
        <f>RAW!G16</f>
        <v>2.4241279337419E-2</v>
      </c>
      <c r="H17" s="4">
        <f>RAW!H16</f>
        <v>-6.3419134837724295E-2</v>
      </c>
      <c r="I17" s="5" t="str">
        <f t="shared" si="0"/>
        <v/>
      </c>
      <c r="J17" s="4">
        <f>RAW!I16</f>
        <v>-0.12020228086767</v>
      </c>
      <c r="K17" s="4">
        <f>RAW!J16</f>
        <v>-7.9297471175164294E-2</v>
      </c>
      <c r="L17" s="4">
        <f>RAW!K16</f>
        <v>-4.09048096925059E-2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3.84</v>
      </c>
      <c r="C18">
        <f>RAW!C17</f>
        <v>4.01</v>
      </c>
      <c r="D18">
        <f>RAW!D17</f>
        <v>3.8039999999999998</v>
      </c>
      <c r="E18">
        <f>RAW!E17</f>
        <v>4</v>
      </c>
      <c r="F18" s="3">
        <f>RAW!F17</f>
        <v>-3.5237319392349399E-2</v>
      </c>
      <c r="G18" s="4">
        <f>RAW!G17</f>
        <v>1.2345559591465299E-2</v>
      </c>
      <c r="H18" s="4">
        <f>RAW!H17</f>
        <v>-4.7582878983814803E-2</v>
      </c>
      <c r="I18" s="5" t="str">
        <f t="shared" si="0"/>
        <v/>
      </c>
      <c r="J18" s="4">
        <f>RAW!I17</f>
        <v>-8.1418986698491499E-2</v>
      </c>
      <c r="K18" s="4">
        <f>RAW!J17</f>
        <v>-8.00046430162734E-2</v>
      </c>
      <c r="L18" s="4">
        <f>RAW!K17</f>
        <v>-1.4143436822181099E-3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4</v>
      </c>
      <c r="C19">
        <f>RAW!C18</f>
        <v>4.01</v>
      </c>
      <c r="D19">
        <f>RAW!D18</f>
        <v>3.9139999999999899</v>
      </c>
      <c r="E19">
        <f>RAW!E18</f>
        <v>3.98199999999999</v>
      </c>
      <c r="F19" s="3">
        <f>RAW!F18</f>
        <v>-3.3184337320391499E-2</v>
      </c>
      <c r="G19" s="4">
        <f>RAW!G18</f>
        <v>3.2395802090940101E-3</v>
      </c>
      <c r="H19" s="4">
        <f>RAW!H18</f>
        <v>-3.6423917529485497E-2</v>
      </c>
      <c r="I19" s="5" t="str">
        <f t="shared" si="0"/>
        <v/>
      </c>
      <c r="J19" s="4">
        <f>RAW!I18</f>
        <v>-6.0492116541999597E-2</v>
      </c>
      <c r="K19" s="4">
        <f>RAW!J18</f>
        <v>-7.3500467524848803E-2</v>
      </c>
      <c r="L19" s="4">
        <f>RAW!K18</f>
        <v>1.30083509828492E-2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3.952</v>
      </c>
      <c r="C20">
        <f>RAW!C19</f>
        <v>4.0119999999999996</v>
      </c>
      <c r="D20">
        <f>RAW!D19</f>
        <v>3.95</v>
      </c>
      <c r="E20">
        <f>RAW!E19</f>
        <v>3.99</v>
      </c>
      <c r="F20" s="3">
        <f>RAW!F19</f>
        <v>-3.0559529858653098E-2</v>
      </c>
      <c r="G20" s="4">
        <f>RAW!G19</f>
        <v>-3.5202418044554202E-3</v>
      </c>
      <c r="H20" s="4">
        <f>RAW!H19</f>
        <v>-2.70392880541977E-2</v>
      </c>
      <c r="I20" s="5" t="str">
        <f t="shared" si="0"/>
        <v/>
      </c>
      <c r="J20" s="4">
        <f>RAW!I19</f>
        <v>-4.3973492433431099E-2</v>
      </c>
      <c r="K20" s="4">
        <f>RAW!J19</f>
        <v>-6.3658142494376194E-2</v>
      </c>
      <c r="L20" s="4">
        <f>RAW!K19</f>
        <v>1.9684650060945E-2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3.976</v>
      </c>
      <c r="C21">
        <f>RAW!C20</f>
        <v>4.0819999999999999</v>
      </c>
      <c r="D21">
        <f>RAW!D20</f>
        <v>3.976</v>
      </c>
      <c r="E21">
        <f>RAW!E20</f>
        <v>4.0259999999999998</v>
      </c>
      <c r="F21" s="3">
        <f>RAW!F20</f>
        <v>-2.5283005153774199E-2</v>
      </c>
      <c r="G21" s="4">
        <f>RAW!G20</f>
        <v>-7.8727944743191905E-3</v>
      </c>
      <c r="H21" s="4">
        <f>RAW!H20</f>
        <v>-1.7410210679455002E-2</v>
      </c>
      <c r="I21" s="5" t="str">
        <f t="shared" si="0"/>
        <v/>
      </c>
      <c r="J21" s="4">
        <f>RAW!I20</f>
        <v>-2.2758553320009402E-2</v>
      </c>
      <c r="K21" s="4">
        <f>RAW!J20</f>
        <v>-5.0024946102920603E-2</v>
      </c>
      <c r="L21" s="4">
        <f>RAW!K20</f>
        <v>2.7266392782911202E-2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4.0220000000000002</v>
      </c>
      <c r="C22">
        <f>RAW!C21</f>
        <v>4.0439999999999996</v>
      </c>
      <c r="D22">
        <f>RAW!D21</f>
        <v>3.9660000000000002</v>
      </c>
      <c r="E22">
        <f>RAW!E21</f>
        <v>4</v>
      </c>
      <c r="F22" s="3">
        <f>RAW!F21</f>
        <v>-2.2934924485805398E-2</v>
      </c>
      <c r="G22" s="4">
        <f>RAW!G21</f>
        <v>-1.08852204766164E-2</v>
      </c>
      <c r="H22" s="4">
        <f>RAW!H21</f>
        <v>-1.2049704009189E-2</v>
      </c>
      <c r="I22" s="5" t="str">
        <f t="shared" si="0"/>
        <v/>
      </c>
      <c r="J22" s="4">
        <f>RAW!I21</f>
        <v>-1.6201766594521699E-2</v>
      </c>
      <c r="K22" s="4">
        <f>RAW!J21</f>
        <v>-3.8750552933454301E-2</v>
      </c>
      <c r="L22" s="4">
        <f>RAW!K21</f>
        <v>2.2548786338932501E-2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3.9319999999999999</v>
      </c>
      <c r="C23">
        <f>RAW!C22</f>
        <v>4.03</v>
      </c>
      <c r="D23">
        <f>RAW!D22</f>
        <v>3.9319999999999999</v>
      </c>
      <c r="E23">
        <f>RAW!E22</f>
        <v>4.03</v>
      </c>
      <c r="F23" s="3">
        <f>RAW!F22</f>
        <v>-1.8440731090834901E-2</v>
      </c>
      <c r="G23" s="4">
        <f>RAW!G22</f>
        <v>-1.2396322599460099E-2</v>
      </c>
      <c r="H23" s="4">
        <f>RAW!H22</f>
        <v>-6.04440849137483E-3</v>
      </c>
      <c r="I23" s="5" t="str">
        <f t="shared" si="0"/>
        <v/>
      </c>
      <c r="J23" s="4">
        <f>RAW!I22</f>
        <v>-3.4400533489451399E-3</v>
      </c>
      <c r="K23" s="4">
        <f>RAW!J22</f>
        <v>-2.69803864052846E-2</v>
      </c>
      <c r="L23" s="4">
        <f>RAW!K22</f>
        <v>2.3540333056339399E-2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4</v>
      </c>
      <c r="C24">
        <f>RAW!C23</f>
        <v>4.07</v>
      </c>
      <c r="D24">
        <f>RAW!D23</f>
        <v>3.95</v>
      </c>
      <c r="E24">
        <f>RAW!E23</f>
        <v>4.01</v>
      </c>
      <c r="F24" s="3">
        <f>RAW!F23</f>
        <v>-1.63049302133986E-2</v>
      </c>
      <c r="G24" s="4">
        <f>RAW!G23</f>
        <v>-1.31780441222478E-2</v>
      </c>
      <c r="H24" s="4">
        <f>RAW!H23</f>
        <v>-3.1268860911507698E-3</v>
      </c>
      <c r="I24" s="5" t="str">
        <f t="shared" si="0"/>
        <v/>
      </c>
      <c r="J24" s="4">
        <f>RAW!I23</f>
        <v>-8.9675142860201596E-4</v>
      </c>
      <c r="K24" s="4">
        <f>RAW!J23</f>
        <v>-1.8285841413056999E-2</v>
      </c>
      <c r="L24" s="4">
        <f>RAW!K23</f>
        <v>1.7389089984455E-2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3.98</v>
      </c>
      <c r="C25">
        <f>RAW!C24</f>
        <v>4.0339999999999998</v>
      </c>
      <c r="D25">
        <f>RAW!D24</f>
        <v>3.98</v>
      </c>
      <c r="E25">
        <f>RAW!E24</f>
        <v>3.98</v>
      </c>
      <c r="F25" s="3">
        <f>RAW!F24</f>
        <v>-1.6838933170240499E-2</v>
      </c>
      <c r="G25" s="4">
        <f>RAW!G24</f>
        <v>-1.39102219318463E-2</v>
      </c>
      <c r="H25" s="4">
        <f>RAW!H24</f>
        <v>-2.92871123839415E-3</v>
      </c>
      <c r="I25" s="5" t="str">
        <f t="shared" si="0"/>
        <v/>
      </c>
      <c r="J25" s="4">
        <f>RAW!I24</f>
        <v>-7.6121400078568097E-3</v>
      </c>
      <c r="K25" s="4">
        <f>RAW!J24</f>
        <v>-1.4727940944657E-2</v>
      </c>
      <c r="L25" s="4">
        <f>RAW!K24</f>
        <v>7.1158009368001802E-3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3.97</v>
      </c>
      <c r="C26">
        <f>RAW!C25</f>
        <v>4.03</v>
      </c>
      <c r="D26">
        <f>RAW!D25</f>
        <v>3.9279999999999999</v>
      </c>
      <c r="E26">
        <f>RAW!E25</f>
        <v>3.9279999999999999</v>
      </c>
      <c r="F26" s="3">
        <f>RAW!F25</f>
        <v>-2.12135630290744E-2</v>
      </c>
      <c r="G26" s="4">
        <f>RAW!G25</f>
        <v>-1.5370890151291901E-2</v>
      </c>
      <c r="H26" s="4">
        <f>RAW!H25</f>
        <v>-5.8426728777823999E-3</v>
      </c>
      <c r="I26" s="5" t="str">
        <f t="shared" si="0"/>
        <v/>
      </c>
      <c r="J26" s="4">
        <f>RAW!I25</f>
        <v>-2.61438265205748E-2</v>
      </c>
      <c r="K26" s="4">
        <f>RAW!J25</f>
        <v>-1.8533236136629602E-2</v>
      </c>
      <c r="L26" s="4">
        <f>RAW!K25</f>
        <v>-7.6105903839452597E-3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3.92</v>
      </c>
      <c r="C27">
        <f>RAW!C26</f>
        <v>4</v>
      </c>
      <c r="D27">
        <f>RAW!D26</f>
        <v>3.8839999999999999</v>
      </c>
      <c r="E27">
        <f>RAW!E26</f>
        <v>3.99399999999999</v>
      </c>
      <c r="F27" s="3">
        <f>RAW!F26</f>
        <v>-1.91342723141536E-2</v>
      </c>
      <c r="G27" s="4">
        <f>RAW!G26</f>
        <v>-1.61235665838643E-2</v>
      </c>
      <c r="H27" s="4">
        <f>RAW!H26</f>
        <v>-3.0107057302893301E-3</v>
      </c>
      <c r="I27" s="5" t="str">
        <f t="shared" si="0"/>
        <v/>
      </c>
      <c r="J27" s="4">
        <f>RAW!I26</f>
        <v>-1.8994447167090599E-2</v>
      </c>
      <c r="K27" s="4">
        <f>RAW!J26</f>
        <v>-1.86869731467833E-2</v>
      </c>
      <c r="L27" s="4">
        <f>RAW!K26</f>
        <v>-3.07474020307341E-4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3.93</v>
      </c>
      <c r="C28">
        <f>RAW!C27</f>
        <v>4.03</v>
      </c>
      <c r="D28">
        <f>RAW!D27</f>
        <v>3.93</v>
      </c>
      <c r="E28">
        <f>RAW!E27</f>
        <v>4.03</v>
      </c>
      <c r="F28" s="3">
        <f>RAW!F27</f>
        <v>-1.44153491350658E-2</v>
      </c>
      <c r="G28" s="4">
        <f>RAW!G27</f>
        <v>-1.5781923094104599E-2</v>
      </c>
      <c r="H28" s="4">
        <f>RAW!H27</f>
        <v>1.3665739590388E-3</v>
      </c>
      <c r="I28" s="5" t="str">
        <f t="shared" si="0"/>
        <v xml:space="preserve"> </v>
      </c>
      <c r="J28" s="4">
        <f>RAW!I27</f>
        <v>-4.1412370710620598E-3</v>
      </c>
      <c r="K28" s="4">
        <f>RAW!J27</f>
        <v>-1.38383944548762E-2</v>
      </c>
      <c r="L28" s="4">
        <f>RAW!K27</f>
        <v>9.6971573838141503E-3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3.97</v>
      </c>
      <c r="C29">
        <f>RAW!C28</f>
        <v>4.0179999999999998</v>
      </c>
      <c r="D29">
        <f>RAW!D28</f>
        <v>3.9460000000000002</v>
      </c>
      <c r="E29">
        <f>RAW!E28</f>
        <v>3.9780000000000002</v>
      </c>
      <c r="F29" s="3">
        <f>RAW!F28</f>
        <v>-1.4702057765295399E-2</v>
      </c>
      <c r="G29" s="4">
        <f>RAW!G28</f>
        <v>-1.55659500283427E-2</v>
      </c>
      <c r="H29" s="4">
        <f>RAW!H28</f>
        <v>8.6389226304735603E-4</v>
      </c>
      <c r="I29" s="5" t="str">
        <f t="shared" si="0"/>
        <v/>
      </c>
      <c r="J29" s="4">
        <f>RAW!I28</f>
        <v>-9.15697076854282E-3</v>
      </c>
      <c r="K29" s="4">
        <f>RAW!J28</f>
        <v>-1.2277919892765001E-2</v>
      </c>
      <c r="L29" s="4">
        <f>RAW!K28</f>
        <v>3.1209491242222601E-3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3.964</v>
      </c>
      <c r="C30">
        <f>RAW!C29</f>
        <v>4.048</v>
      </c>
      <c r="D30">
        <f>RAW!D29</f>
        <v>3.94199999999999</v>
      </c>
      <c r="E30">
        <f>RAW!E29</f>
        <v>4</v>
      </c>
      <c r="F30" s="3">
        <f>RAW!F29</f>
        <v>-1.30041564611698E-2</v>
      </c>
      <c r="G30" s="4">
        <f>RAW!G29</f>
        <v>-1.5053591314908099E-2</v>
      </c>
      <c r="H30" s="4">
        <f>RAW!H29</f>
        <v>2.0494348537383701E-3</v>
      </c>
      <c r="I30" s="5" t="str">
        <f t="shared" si="0"/>
        <v/>
      </c>
      <c r="J30" s="4">
        <f>RAW!I29</f>
        <v>-6.03434067494657E-3</v>
      </c>
      <c r="K30" s="4">
        <f>RAW!J29</f>
        <v>-1.0196726820158901E-2</v>
      </c>
      <c r="L30" s="4">
        <f>RAW!K29</f>
        <v>4.1623861452123401E-3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3.964</v>
      </c>
      <c r="C31">
        <f>RAW!C30</f>
        <v>3.996</v>
      </c>
      <c r="D31">
        <f>RAW!D30</f>
        <v>3.91</v>
      </c>
      <c r="E31">
        <f>RAW!E30</f>
        <v>3.93</v>
      </c>
      <c r="F31" s="3">
        <f>RAW!F30</f>
        <v>-1.7109741975473901E-2</v>
      </c>
      <c r="G31" s="4">
        <f>RAW!G30</f>
        <v>-1.54648214470213E-2</v>
      </c>
      <c r="H31" s="4">
        <f>RAW!H30</f>
        <v>-1.64492052845264E-3</v>
      </c>
      <c r="I31" s="5" t="str">
        <f t="shared" si="0"/>
        <v xml:space="preserve"> </v>
      </c>
      <c r="J31" s="4">
        <f>RAW!I30</f>
        <v>-2.3400937640553201E-2</v>
      </c>
      <c r="K31" s="4">
        <f>RAW!J30</f>
        <v>-1.4598130426957E-2</v>
      </c>
      <c r="L31" s="4">
        <f>RAW!K30</f>
        <v>-8.8028072135962407E-3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3.88</v>
      </c>
      <c r="C32">
        <f>RAW!C31</f>
        <v>3.9060000000000001</v>
      </c>
      <c r="D32">
        <f>RAW!D31</f>
        <v>3.8180000000000001</v>
      </c>
      <c r="E32">
        <f>RAW!E31</f>
        <v>3.86</v>
      </c>
      <c r="F32" s="3">
        <f>RAW!F31</f>
        <v>-2.57154315724306E-2</v>
      </c>
      <c r="G32" s="4">
        <f>RAW!G31</f>
        <v>-1.7514943472103198E-2</v>
      </c>
      <c r="H32" s="4">
        <f>RAW!H31</f>
        <v>-8.2004881003274101E-3</v>
      </c>
      <c r="I32" s="5" t="str">
        <f t="shared" si="0"/>
        <v/>
      </c>
      <c r="J32" s="4">
        <f>RAW!I31</f>
        <v>-5.3346555403332899E-2</v>
      </c>
      <c r="K32" s="4">
        <f>RAW!J31</f>
        <v>-2.7514272085749001E-2</v>
      </c>
      <c r="L32" s="4">
        <f>RAW!K31</f>
        <v>-2.5832283317583901E-2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3.8260000000000001</v>
      </c>
      <c r="C33">
        <f>RAW!C32</f>
        <v>3.8819999999999899</v>
      </c>
      <c r="D33">
        <f>RAW!D32</f>
        <v>3.7839999999999998</v>
      </c>
      <c r="E33">
        <f>RAW!E32</f>
        <v>3.8180000000000001</v>
      </c>
      <c r="F33" s="3">
        <f>RAW!F32</f>
        <v>-3.5515154970930003E-2</v>
      </c>
      <c r="G33" s="4">
        <f>RAW!G32</f>
        <v>-2.1114985771868499E-2</v>
      </c>
      <c r="H33" s="4">
        <f>RAW!H32</f>
        <v>-1.44001691990614E-2</v>
      </c>
      <c r="I33" s="5" t="str">
        <f t="shared" si="0"/>
        <v/>
      </c>
      <c r="J33" s="4">
        <f>RAW!I32</f>
        <v>-8.2879971116873202E-2</v>
      </c>
      <c r="K33" s="4">
        <f>RAW!J32</f>
        <v>-4.59695050961237E-2</v>
      </c>
      <c r="L33" s="4">
        <f>RAW!K32</f>
        <v>-3.6910466020749502E-2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3.88</v>
      </c>
      <c r="C34">
        <f>RAW!C33</f>
        <v>3.95</v>
      </c>
      <c r="D34">
        <f>RAW!D33</f>
        <v>3.8159999999999998</v>
      </c>
      <c r="E34">
        <f>RAW!E33</f>
        <v>3.94</v>
      </c>
      <c r="F34" s="3">
        <f>RAW!F33</f>
        <v>-3.3056076095442102E-2</v>
      </c>
      <c r="G34" s="4">
        <f>RAW!G33</f>
        <v>-2.3503203836583199E-2</v>
      </c>
      <c r="H34" s="4">
        <f>RAW!H33</f>
        <v>-9.5528722588588497E-3</v>
      </c>
      <c r="I34" s="5" t="str">
        <f t="shared" si="0"/>
        <v/>
      </c>
      <c r="J34" s="4">
        <f>RAW!I33</f>
        <v>-6.6051381545456395E-2</v>
      </c>
      <c r="K34" s="4">
        <f>RAW!J33</f>
        <v>-5.2663463912567897E-2</v>
      </c>
      <c r="L34" s="4">
        <f>RAW!K33</f>
        <v>-1.3387917632888401E-2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3.9060000000000001</v>
      </c>
      <c r="C35">
        <f>RAW!C34</f>
        <v>3.96199999999999</v>
      </c>
      <c r="D35">
        <f>RAW!D34</f>
        <v>3.88</v>
      </c>
      <c r="E35">
        <f>RAW!E34</f>
        <v>3.95</v>
      </c>
      <c r="F35" s="3">
        <f>RAW!F34</f>
        <v>-2.99550191292281E-2</v>
      </c>
      <c r="G35" s="4">
        <f>RAW!G34</f>
        <v>-2.4793566895112199E-2</v>
      </c>
      <c r="H35" s="4">
        <f>RAW!H34</f>
        <v>-5.1614522341158903E-3</v>
      </c>
      <c r="I35" s="5" t="str">
        <f t="shared" si="0"/>
        <v/>
      </c>
      <c r="J35" s="4">
        <f>RAW!I34</f>
        <v>-5.1454651416315202E-2</v>
      </c>
      <c r="K35" s="4">
        <f>RAW!J34</f>
        <v>-5.2260526413817003E-2</v>
      </c>
      <c r="L35" s="4">
        <f>RAW!K34</f>
        <v>8.0587499750185004E-4</v>
      </c>
      <c r="M35" s="5" t="str">
        <f t="shared" si="1"/>
        <v xml:space="preserve"> </v>
      </c>
      <c r="N35">
        <v>0</v>
      </c>
    </row>
    <row r="36" spans="1:14">
      <c r="A36" s="1">
        <f>RAW!A35</f>
        <v>42355</v>
      </c>
      <c r="B36">
        <f>RAW!B35</f>
        <v>3.98</v>
      </c>
      <c r="C36">
        <f>RAW!C35</f>
        <v>4.0460000000000003</v>
      </c>
      <c r="D36">
        <f>RAW!D35</f>
        <v>3.944</v>
      </c>
      <c r="E36">
        <f>RAW!E35</f>
        <v>3.98</v>
      </c>
      <c r="F36" s="3">
        <f>RAW!F35</f>
        <v>-2.47908859604941E-2</v>
      </c>
      <c r="G36" s="4">
        <f>RAW!G35</f>
        <v>-2.4793030708188599E-2</v>
      </c>
      <c r="H36" s="4">
        <f>RAW!H35</f>
        <v>2.14474769447137E-6</v>
      </c>
      <c r="I36" s="5" t="str">
        <f t="shared" si="0"/>
        <v xml:space="preserve"> </v>
      </c>
      <c r="J36" s="4">
        <f>RAW!I35</f>
        <v>-3.29779203828501E-2</v>
      </c>
      <c r="K36" s="4">
        <f>RAW!J35</f>
        <v>-4.5832991070161401E-2</v>
      </c>
      <c r="L36" s="4">
        <f>RAW!K35</f>
        <v>1.2855070687311201E-2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3.992</v>
      </c>
      <c r="C37">
        <f>RAW!C36</f>
        <v>4.01</v>
      </c>
      <c r="D37">
        <f>RAW!D36</f>
        <v>3.9019999999999899</v>
      </c>
      <c r="E37">
        <f>RAW!E36</f>
        <v>3.96199999999999</v>
      </c>
      <c r="F37" s="3">
        <f>RAW!F36</f>
        <v>-2.1898292897121401E-2</v>
      </c>
      <c r="G37" s="4">
        <f>RAW!G36</f>
        <v>-2.4214083145975101E-2</v>
      </c>
      <c r="H37" s="4">
        <f>RAW!H36</f>
        <v>2.3157902488537699E-3</v>
      </c>
      <c r="I37" s="5" t="str">
        <f t="shared" si="0"/>
        <v/>
      </c>
      <c r="J37" s="4">
        <f>RAW!I36</f>
        <v>-2.5733720836171401E-2</v>
      </c>
      <c r="K37" s="4">
        <f>RAW!J36</f>
        <v>-3.9133234325498097E-2</v>
      </c>
      <c r="L37" s="4">
        <f>RAW!K36</f>
        <v>1.33995134893266E-2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3.96199999999999</v>
      </c>
      <c r="C38">
        <f>RAW!C37</f>
        <v>4.0439999999999996</v>
      </c>
      <c r="D38">
        <f>RAW!D37</f>
        <v>3.9260000000000002</v>
      </c>
      <c r="E38">
        <f>RAW!E37</f>
        <v>3.95</v>
      </c>
      <c r="F38" s="3">
        <f>RAW!F37</f>
        <v>-2.0339728042374699E-2</v>
      </c>
      <c r="G38" s="4">
        <f>RAW!G37</f>
        <v>-2.3439212125255099E-2</v>
      </c>
      <c r="H38" s="4">
        <f>RAW!H37</f>
        <v>3.0994840828803801E-3</v>
      </c>
      <c r="I38" s="5" t="str">
        <f t="shared" si="0"/>
        <v/>
      </c>
      <c r="J38" s="4">
        <f>RAW!I37</f>
        <v>-2.4029341106110901E-2</v>
      </c>
      <c r="K38" s="4">
        <f>RAW!J37</f>
        <v>-3.4098603252368999E-2</v>
      </c>
      <c r="L38" s="4">
        <f>RAW!K37</f>
        <v>1.0069262146257999E-2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3.94</v>
      </c>
      <c r="C39">
        <f>RAW!C38</f>
        <v>3.98</v>
      </c>
      <c r="D39">
        <f>RAW!D38</f>
        <v>3.8519999999999999</v>
      </c>
      <c r="E39">
        <f>RAW!E38</f>
        <v>3.9119999999999999</v>
      </c>
      <c r="F39" s="3">
        <f>RAW!F38</f>
        <v>-2.1918177480480801E-2</v>
      </c>
      <c r="G39" s="4">
        <f>RAW!G38</f>
        <v>-2.3135005196300198E-2</v>
      </c>
      <c r="H39" s="4">
        <f>RAW!H38</f>
        <v>1.2168277158193901E-3</v>
      </c>
      <c r="I39" s="5" t="str">
        <f t="shared" si="0"/>
        <v/>
      </c>
      <c r="J39" s="4">
        <f>RAW!I38</f>
        <v>-3.3066780885218902E-2</v>
      </c>
      <c r="K39" s="4">
        <f>RAW!J38</f>
        <v>-3.3754662463318999E-2</v>
      </c>
      <c r="L39" s="4">
        <f>RAW!K38</f>
        <v>6.8788157810006196E-4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3.8660000000000001</v>
      </c>
      <c r="C40">
        <f>RAW!C39</f>
        <v>3.93</v>
      </c>
      <c r="D40">
        <f>RAW!D39</f>
        <v>3.8660000000000001</v>
      </c>
      <c r="E40">
        <f>RAW!E39</f>
        <v>3.93</v>
      </c>
      <c r="F40" s="3">
        <f>RAW!F39</f>
        <v>-2.1469177154433E-2</v>
      </c>
      <c r="G40" s="4">
        <f>RAW!G39</f>
        <v>-2.2801839587926798E-2</v>
      </c>
      <c r="H40" s="4">
        <f>RAW!H39</f>
        <v>1.3326624334937299E-3</v>
      </c>
      <c r="I40" s="5" t="str">
        <f t="shared" si="0"/>
        <v/>
      </c>
      <c r="J40" s="4">
        <f>RAW!I39</f>
        <v>-3.31446729519679E-2</v>
      </c>
      <c r="K40" s="4">
        <f>RAW!J39</f>
        <v>-3.3551332626202003E-2</v>
      </c>
      <c r="L40" s="4">
        <f>RAW!K39</f>
        <v>4.06659674234026E-4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3.93</v>
      </c>
      <c r="C41">
        <f>RAW!C40</f>
        <v>3.93</v>
      </c>
      <c r="D41">
        <f>RAW!D40</f>
        <v>3.93</v>
      </c>
      <c r="E41">
        <f>RAW!E40</f>
        <v>3.93</v>
      </c>
      <c r="F41" s="3">
        <f>RAW!F40</f>
        <v>-2.08727332846869E-2</v>
      </c>
      <c r="G41" s="4">
        <f>RAW!G40</f>
        <v>-2.2416018327278801E-2</v>
      </c>
      <c r="H41" s="4">
        <f>RAW!H40</f>
        <v>1.5432850425918701E-3</v>
      </c>
      <c r="I41" s="5" t="str">
        <f t="shared" si="0"/>
        <v/>
      </c>
      <c r="J41" s="4">
        <f>RAW!I40</f>
        <v>-3.2579925865255203E-2</v>
      </c>
      <c r="K41" s="4">
        <f>RAW!J40</f>
        <v>-3.3227530372553098E-2</v>
      </c>
      <c r="L41" s="4">
        <f>RAW!K40</f>
        <v>6.47604507297831E-4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3.93</v>
      </c>
      <c r="C42">
        <f>RAW!C41</f>
        <v>3.93</v>
      </c>
      <c r="D42">
        <f>RAW!D41</f>
        <v>3.93</v>
      </c>
      <c r="E42">
        <f>RAW!E41</f>
        <v>3.93</v>
      </c>
      <c r="F42" s="3">
        <f>RAW!F41</f>
        <v>-2.0167568050160001E-2</v>
      </c>
      <c r="G42" s="4">
        <f>RAW!G41</f>
        <v>-2.1966328271855001E-2</v>
      </c>
      <c r="H42" s="4">
        <f>RAW!H41</f>
        <v>1.7987602216950199E-3</v>
      </c>
      <c r="I42" s="5" t="str">
        <f t="shared" si="0"/>
        <v/>
      </c>
      <c r="J42" s="4">
        <f>RAW!I41</f>
        <v>-3.16210124057461E-2</v>
      </c>
      <c r="K42" s="4">
        <f>RAW!J41</f>
        <v>-3.2692024383617402E-2</v>
      </c>
      <c r="L42" s="4">
        <f>RAW!K41</f>
        <v>1.0710119778713199E-3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3.96199999999999</v>
      </c>
      <c r="C43">
        <f>RAW!C42</f>
        <v>4</v>
      </c>
      <c r="D43">
        <f>RAW!D42</f>
        <v>3.9180000000000001</v>
      </c>
      <c r="E43">
        <f>RAW!E42</f>
        <v>3.94199999999999</v>
      </c>
      <c r="F43" s="3">
        <f>RAW!F42</f>
        <v>-1.8427993372964701E-2</v>
      </c>
      <c r="G43" s="4">
        <f>RAW!G42</f>
        <v>-2.1258661292077E-2</v>
      </c>
      <c r="H43" s="4">
        <f>RAW!H42</f>
        <v>2.8306679191122701E-3</v>
      </c>
      <c r="I43" s="5" t="str">
        <f t="shared" si="0"/>
        <v/>
      </c>
      <c r="J43" s="4">
        <f>RAW!I42</f>
        <v>-2.7098344442245001E-2</v>
      </c>
      <c r="K43" s="4">
        <f>RAW!J42</f>
        <v>-3.08274644031599E-2</v>
      </c>
      <c r="L43" s="4">
        <f>RAW!K42</f>
        <v>3.72911996091494E-3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3.9260000000000002</v>
      </c>
      <c r="C44">
        <f>RAW!C43</f>
        <v>4.08</v>
      </c>
      <c r="D44">
        <f>RAW!D43</f>
        <v>3.9260000000000002</v>
      </c>
      <c r="E44">
        <f>RAW!E43</f>
        <v>4.08</v>
      </c>
      <c r="F44" s="3">
        <f>RAW!F43</f>
        <v>-5.8465261088040902E-3</v>
      </c>
      <c r="G44" s="4">
        <f>RAW!G43</f>
        <v>-1.8176234255422401E-2</v>
      </c>
      <c r="H44" s="4">
        <f>RAW!H43</f>
        <v>1.2329708146618301E-2</v>
      </c>
      <c r="I44" s="5" t="str">
        <f t="shared" si="0"/>
        <v/>
      </c>
      <c r="J44" s="4">
        <f>RAW!I43</f>
        <v>1.45844158392605E-2</v>
      </c>
      <c r="K44" s="4">
        <f>RAW!J43</f>
        <v>-1.56901709890198E-2</v>
      </c>
      <c r="L44" s="4">
        <f>RAW!K43</f>
        <v>3.0274586828280301E-2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4.0780000000000003</v>
      </c>
      <c r="C45">
        <f>RAW!C44</f>
        <v>4.1399999999999997</v>
      </c>
      <c r="D45">
        <f>RAW!D44</f>
        <v>4.0519999999999996</v>
      </c>
      <c r="E45">
        <f>RAW!E44</f>
        <v>4.0819999999999999</v>
      </c>
      <c r="F45" s="3">
        <f>RAW!F44</f>
        <v>4.2369200509666501E-3</v>
      </c>
      <c r="G45" s="4">
        <f>RAW!G44</f>
        <v>-1.3693603394144599E-2</v>
      </c>
      <c r="H45" s="4">
        <f>RAW!H44</f>
        <v>1.7930523445111202E-2</v>
      </c>
      <c r="I45" s="5" t="str">
        <f t="shared" si="0"/>
        <v/>
      </c>
      <c r="J45" s="4">
        <f>RAW!I44</f>
        <v>4.11145905379997E-2</v>
      </c>
      <c r="K45" s="4">
        <f>RAW!J44</f>
        <v>3.2447495199866899E-3</v>
      </c>
      <c r="L45" s="4">
        <f>RAW!K44</f>
        <v>3.7869841018013002E-2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4.0819999999999999</v>
      </c>
      <c r="C46">
        <f>RAW!C45</f>
        <v>4.0819999999999999</v>
      </c>
      <c r="D46">
        <f>RAW!D45</f>
        <v>4.0819999999999999</v>
      </c>
      <c r="E46">
        <f>RAW!E45</f>
        <v>4.0819999999999999</v>
      </c>
      <c r="F46" s="3">
        <f>RAW!F45</f>
        <v>1.2088771941944E-2</v>
      </c>
      <c r="G46" s="4">
        <f>RAW!G45</f>
        <v>-8.5371283269268898E-3</v>
      </c>
      <c r="H46" s="4">
        <f>RAW!H45</f>
        <v>2.06259002688709E-2</v>
      </c>
      <c r="I46" s="5" t="str">
        <f t="shared" si="0"/>
        <v/>
      </c>
      <c r="J46" s="4">
        <f>RAW!I45</f>
        <v>5.7057393301316303E-2</v>
      </c>
      <c r="K46" s="4">
        <f>RAW!J45</f>
        <v>2.1182297447096501E-2</v>
      </c>
      <c r="L46" s="4">
        <f>RAW!K45</f>
        <v>3.5875095854219698E-2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4.0819999999999999</v>
      </c>
      <c r="C47">
        <f>RAW!C46</f>
        <v>4.0819999999999999</v>
      </c>
      <c r="D47">
        <f>RAW!D46</f>
        <v>4.0819999999999999</v>
      </c>
      <c r="E47">
        <f>RAW!E46</f>
        <v>4.0819999999999999</v>
      </c>
      <c r="F47" s="3">
        <f>RAW!F46</f>
        <v>1.8102743971148898E-2</v>
      </c>
      <c r="G47" s="4">
        <f>RAW!G46</f>
        <v>-3.20915386731171E-3</v>
      </c>
      <c r="H47" s="4">
        <f>RAW!H46</f>
        <v>2.1311897838460599E-2</v>
      </c>
      <c r="I47" s="5" t="str">
        <f t="shared" si="0"/>
        <v/>
      </c>
      <c r="J47" s="4">
        <f>RAW!I46</f>
        <v>6.6038835905973106E-2</v>
      </c>
      <c r="K47" s="4">
        <f>RAW!J46</f>
        <v>3.6134476933388698E-2</v>
      </c>
      <c r="L47" s="4">
        <f>RAW!K46</f>
        <v>2.99043589725843E-2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4.05</v>
      </c>
      <c r="C48">
        <f>RAW!C47</f>
        <v>4.0599999999999996</v>
      </c>
      <c r="D48">
        <f>RAW!D47</f>
        <v>3.9</v>
      </c>
      <c r="E48">
        <f>RAW!E47</f>
        <v>3.9380000000000002</v>
      </c>
      <c r="F48" s="3">
        <f>RAW!F47</f>
        <v>1.1121066854758299E-2</v>
      </c>
      <c r="G48" s="4">
        <f>RAW!G47</f>
        <v>-3.43109722897707E-4</v>
      </c>
      <c r="H48" s="4">
        <f>RAW!H47</f>
        <v>1.1464176577656001E-2</v>
      </c>
      <c r="I48" s="5" t="str">
        <f t="shared" si="0"/>
        <v/>
      </c>
      <c r="J48" s="4">
        <f>RAW!I47</f>
        <v>3.0470876881016899E-2</v>
      </c>
      <c r="K48" s="4">
        <f>RAW!J47</f>
        <v>3.42466102492648E-2</v>
      </c>
      <c r="L48" s="4">
        <f>RAW!K47</f>
        <v>-3.7757333682478999E-3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4.0539999999999896</v>
      </c>
      <c r="C49">
        <f>RAW!C48</f>
        <v>4.0539999999999896</v>
      </c>
      <c r="D49">
        <f>RAW!D48</f>
        <v>3.85</v>
      </c>
      <c r="E49">
        <f>RAW!E48</f>
        <v>3.85</v>
      </c>
      <c r="F49" s="3">
        <f>RAW!F48</f>
        <v>-1.49558691853668E-3</v>
      </c>
      <c r="G49" s="4">
        <f>RAW!G48</f>
        <v>-5.7360516202550199E-4</v>
      </c>
      <c r="H49" s="4">
        <f>RAW!H48</f>
        <v>-9.2198175651118095E-4</v>
      </c>
      <c r="I49" s="5" t="str">
        <f t="shared" si="0"/>
        <v xml:space="preserve"> </v>
      </c>
      <c r="J49" s="4">
        <f>RAW!I48</f>
        <v>-1.69324839287892E-2</v>
      </c>
      <c r="K49" s="4">
        <f>RAW!J48</f>
        <v>1.71869121899134E-2</v>
      </c>
      <c r="L49" s="4">
        <f>RAW!K48</f>
        <v>-3.41193961187026E-2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3.8620000000000001</v>
      </c>
      <c r="C50">
        <f>RAW!C49</f>
        <v>3.8819999999999899</v>
      </c>
      <c r="D50">
        <f>RAW!D49</f>
        <v>3.7</v>
      </c>
      <c r="E50">
        <f>RAW!E49</f>
        <v>3.8819999999999899</v>
      </c>
      <c r="F50" s="3">
        <f>RAW!F49</f>
        <v>-8.8106793401374599E-3</v>
      </c>
      <c r="G50" s="4">
        <f>RAW!G49</f>
        <v>-2.2210199976478899E-3</v>
      </c>
      <c r="H50" s="4">
        <f>RAW!H49</f>
        <v>-6.5896593424895596E-3</v>
      </c>
      <c r="I50" s="5" t="str">
        <f t="shared" si="0"/>
        <v/>
      </c>
      <c r="J50" s="4">
        <f>RAW!I49</f>
        <v>-3.7576591032578398E-2</v>
      </c>
      <c r="K50" s="4">
        <f>RAW!J49</f>
        <v>-1.06758888425051E-3</v>
      </c>
      <c r="L50" s="4">
        <f>RAW!K49</f>
        <v>-3.6509002148327897E-2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3.71199999999999</v>
      </c>
      <c r="C51">
        <f>RAW!C50</f>
        <v>3.8139999999999898</v>
      </c>
      <c r="D51">
        <f>RAW!D50</f>
        <v>3.65</v>
      </c>
      <c r="E51">
        <f>RAW!E50</f>
        <v>3.73</v>
      </c>
      <c r="F51" s="3">
        <f>RAW!F50</f>
        <v>-2.6566826629538E-2</v>
      </c>
      <c r="G51" s="4">
        <f>RAW!G50</f>
        <v>-7.0901813240259199E-3</v>
      </c>
      <c r="H51" s="4">
        <f>RAW!H50</f>
        <v>-1.9476645305512099E-2</v>
      </c>
      <c r="I51" s="5" t="str">
        <f t="shared" si="0"/>
        <v/>
      </c>
      <c r="J51" s="4">
        <f>RAW!I50</f>
        <v>-9.2101091967694296E-2</v>
      </c>
      <c r="K51" s="4">
        <f>RAW!J50</f>
        <v>-3.1412089912065101E-2</v>
      </c>
      <c r="L51" s="4">
        <f>RAW!K50</f>
        <v>-6.0689002055629201E-2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3.77</v>
      </c>
      <c r="C52">
        <f>RAW!C51</f>
        <v>3.8220000000000001</v>
      </c>
      <c r="D52">
        <f>RAW!D51</f>
        <v>3.6539999999999999</v>
      </c>
      <c r="E52">
        <f>RAW!E51</f>
        <v>3.6539999999999999</v>
      </c>
      <c r="F52" s="3">
        <f>RAW!F51</f>
        <v>-4.6238260242264802E-2</v>
      </c>
      <c r="G52" s="4">
        <f>RAW!G51</f>
        <v>-1.49197971076737E-2</v>
      </c>
      <c r="H52" s="4">
        <f>RAW!H51</f>
        <v>-3.13184631345911E-2</v>
      </c>
      <c r="I52" s="5" t="str">
        <f t="shared" si="0"/>
        <v/>
      </c>
      <c r="J52" s="4">
        <f>RAW!I51</f>
        <v>-0.14583686863114301</v>
      </c>
      <c r="K52" s="4">
        <f>RAW!J51</f>
        <v>-6.95536828184245E-2</v>
      </c>
      <c r="L52" s="4">
        <f>RAW!K51</f>
        <v>-7.6283185812718896E-2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3.6519999999999899</v>
      </c>
      <c r="C53">
        <f>RAW!C52</f>
        <v>3.71</v>
      </c>
      <c r="D53">
        <f>RAW!D52</f>
        <v>3.5819999999999999</v>
      </c>
      <c r="E53">
        <f>RAW!E52</f>
        <v>3.6179999999999999</v>
      </c>
      <c r="F53" s="3">
        <f>RAW!F52</f>
        <v>-6.3995215235229802E-2</v>
      </c>
      <c r="G53" s="4">
        <f>RAW!G52</f>
        <v>-2.4734880733184899E-2</v>
      </c>
      <c r="H53" s="4">
        <f>RAW!H52</f>
        <v>-3.92603345020449E-2</v>
      </c>
      <c r="I53" s="5" t="str">
        <f t="shared" si="0"/>
        <v/>
      </c>
      <c r="J53" s="4">
        <f>RAW!I52</f>
        <v>-0.18696982303718199</v>
      </c>
      <c r="K53" s="4">
        <f>RAW!J52</f>
        <v>-0.108692396224677</v>
      </c>
      <c r="L53" s="4">
        <f>RAW!K52</f>
        <v>-7.8277426812505102E-2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3.702</v>
      </c>
      <c r="C54">
        <f>RAW!C53</f>
        <v>3.7519999999999998</v>
      </c>
      <c r="D54">
        <f>RAW!D53</f>
        <v>3.6179999999999999</v>
      </c>
      <c r="E54">
        <f>RAW!E53</f>
        <v>3.69</v>
      </c>
      <c r="F54" s="3">
        <f>RAW!F53</f>
        <v>-7.1434479514786903E-2</v>
      </c>
      <c r="G54" s="4">
        <f>RAW!G53</f>
        <v>-3.40748004895053E-2</v>
      </c>
      <c r="H54" s="4">
        <f>RAW!H53</f>
        <v>-3.7359679025281603E-2</v>
      </c>
      <c r="I54" s="5" t="str">
        <f t="shared" si="0"/>
        <v/>
      </c>
      <c r="J54" s="4">
        <f>RAW!I53</f>
        <v>-0.18940594575511099</v>
      </c>
      <c r="K54" s="4">
        <f>RAW!J53</f>
        <v>-0.135596912734821</v>
      </c>
      <c r="L54" s="4">
        <f>RAW!K53</f>
        <v>-5.3809033020289401E-2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3.69</v>
      </c>
      <c r="C55">
        <f>RAW!C54</f>
        <v>3.7719999999999998</v>
      </c>
      <c r="D55">
        <f>RAW!D54</f>
        <v>3.69</v>
      </c>
      <c r="E55">
        <f>RAW!E54</f>
        <v>3.74</v>
      </c>
      <c r="F55" s="3">
        <f>RAW!F54</f>
        <v>-7.24602907934737E-2</v>
      </c>
      <c r="G55" s="4">
        <f>RAW!G54</f>
        <v>-4.1751898550299003E-2</v>
      </c>
      <c r="H55" s="4">
        <f>RAW!H54</f>
        <v>-3.07083922431746E-2</v>
      </c>
      <c r="I55" s="5" t="str">
        <f t="shared" si="0"/>
        <v/>
      </c>
      <c r="J55" s="4">
        <f>RAW!I54</f>
        <v>-0.17354339439686001</v>
      </c>
      <c r="K55" s="4">
        <f>RAW!J54</f>
        <v>-0.148245739955501</v>
      </c>
      <c r="L55" s="4">
        <f>RAW!K54</f>
        <v>-2.5297654441359001E-2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3.6960000000000002</v>
      </c>
      <c r="C56">
        <f>RAW!C55</f>
        <v>3.74</v>
      </c>
      <c r="D56">
        <f>RAW!D55</f>
        <v>3.5379999999999998</v>
      </c>
      <c r="E56">
        <f>RAW!E55</f>
        <v>3.6379999999999999</v>
      </c>
      <c r="F56" s="3">
        <f>RAW!F55</f>
        <v>-8.0574982925852606E-2</v>
      </c>
      <c r="G56" s="4">
        <f>RAW!G55</f>
        <v>-4.9516515425409698E-2</v>
      </c>
      <c r="H56" s="4">
        <f>RAW!H55</f>
        <v>-3.1058467500442801E-2</v>
      </c>
      <c r="I56" s="5" t="str">
        <f t="shared" si="0"/>
        <v/>
      </c>
      <c r="J56" s="4">
        <f>RAW!I55</f>
        <v>-0.188675428830613</v>
      </c>
      <c r="K56" s="4">
        <f>RAW!J55</f>
        <v>-0.16172230291387199</v>
      </c>
      <c r="L56" s="4">
        <f>RAW!K55</f>
        <v>-2.6953125916741101E-2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3.5659999999999998</v>
      </c>
      <c r="C57">
        <f>RAW!C56</f>
        <v>3.71</v>
      </c>
      <c r="D57">
        <f>RAW!D56</f>
        <v>3.5659999999999998</v>
      </c>
      <c r="E57">
        <f>RAW!E56</f>
        <v>3.64</v>
      </c>
      <c r="F57" s="3">
        <f>RAW!F56</f>
        <v>-8.5854870118732496E-2</v>
      </c>
      <c r="G57" s="4">
        <f>RAW!G56</f>
        <v>-5.6784186364074299E-2</v>
      </c>
      <c r="H57" s="4">
        <f>RAW!H56</f>
        <v>-2.90706837546581E-2</v>
      </c>
      <c r="I57" s="5" t="str">
        <f t="shared" si="0"/>
        <v/>
      </c>
      <c r="J57" s="4">
        <f>RAW!I56</f>
        <v>-0.19415346108833401</v>
      </c>
      <c r="K57" s="4">
        <f>RAW!J56</f>
        <v>-0.172532688972026</v>
      </c>
      <c r="L57" s="4">
        <f>RAW!K56</f>
        <v>-2.16207721163084E-2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3.738</v>
      </c>
      <c r="C58">
        <f>RAW!C57</f>
        <v>3.738</v>
      </c>
      <c r="D58">
        <f>RAW!D57</f>
        <v>3.52</v>
      </c>
      <c r="E58">
        <f>RAW!E57</f>
        <v>3.5639999999999898</v>
      </c>
      <c r="F58" s="3">
        <f>RAW!F57</f>
        <v>-9.5075808858239505E-2</v>
      </c>
      <c r="G58" s="4">
        <f>RAW!G57</f>
        <v>-6.4442510862907296E-2</v>
      </c>
      <c r="H58" s="4">
        <f>RAW!H57</f>
        <v>-3.0633297995332098E-2</v>
      </c>
      <c r="I58" s="5" t="str">
        <f t="shared" si="0"/>
        <v/>
      </c>
      <c r="J58" s="4">
        <f>RAW!I57</f>
        <v>-0.215118269156375</v>
      </c>
      <c r="K58" s="4">
        <f>RAW!J57</f>
        <v>-0.18672788236680901</v>
      </c>
      <c r="L58" s="4">
        <f>RAW!K57</f>
        <v>-2.8390386789565999E-2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3.5659999999999998</v>
      </c>
      <c r="C59">
        <f>RAW!C58</f>
        <v>3.718</v>
      </c>
      <c r="D59">
        <f>RAW!D58</f>
        <v>3.5659999999999998</v>
      </c>
      <c r="E59">
        <f>RAW!E58</f>
        <v>3.67</v>
      </c>
      <c r="F59" s="3">
        <f>RAW!F58</f>
        <v>-9.2760865604482906E-2</v>
      </c>
      <c r="G59" s="4">
        <f>RAW!G58</f>
        <v>-7.0106181811222398E-2</v>
      </c>
      <c r="H59" s="4">
        <f>RAW!H58</f>
        <v>-2.26546837932604E-2</v>
      </c>
      <c r="I59" s="5" t="str">
        <f t="shared" si="0"/>
        <v/>
      </c>
      <c r="J59" s="4">
        <f>RAW!I58</f>
        <v>-0.19489021740002299</v>
      </c>
      <c r="K59" s="4">
        <f>RAW!J58</f>
        <v>-0.189448660711214</v>
      </c>
      <c r="L59" s="4">
        <f>RAW!K58</f>
        <v>-5.4415566888096597E-3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3.5920000000000001</v>
      </c>
      <c r="C60">
        <f>RAW!C59</f>
        <v>3.6739999999999999</v>
      </c>
      <c r="D60">
        <f>RAW!D59</f>
        <v>3.516</v>
      </c>
      <c r="E60">
        <f>RAW!E59</f>
        <v>3.6039999999999899</v>
      </c>
      <c r="F60" s="3">
        <f>RAW!F59</f>
        <v>-9.5155017008468901E-2</v>
      </c>
      <c r="G60" s="4">
        <f>RAW!G59</f>
        <v>-7.5115948850671702E-2</v>
      </c>
      <c r="H60" s="4">
        <f>RAW!H59</f>
        <v>-2.0039068157797199E-2</v>
      </c>
      <c r="I60" s="5" t="str">
        <f t="shared" si="0"/>
        <v/>
      </c>
      <c r="J60" s="4">
        <f>RAW!I59</f>
        <v>-0.19687829189787501</v>
      </c>
      <c r="K60" s="4">
        <f>RAW!J59</f>
        <v>-0.191925204440101</v>
      </c>
      <c r="L60" s="4">
        <f>RAW!K59</f>
        <v>-4.9530874577745901E-3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3.5939999999999999</v>
      </c>
      <c r="C61">
        <f>RAW!C60</f>
        <v>3.67</v>
      </c>
      <c r="D61">
        <f>RAW!D60</f>
        <v>3.4660000000000002</v>
      </c>
      <c r="E61">
        <f>RAW!E60</f>
        <v>3.6280000000000001</v>
      </c>
      <c r="F61" s="3">
        <f>RAW!F60</f>
        <v>-9.4031859082720201E-2</v>
      </c>
      <c r="G61" s="4">
        <f>RAW!G60</f>
        <v>-7.8899130897081393E-2</v>
      </c>
      <c r="H61" s="4">
        <f>RAW!H60</f>
        <v>-1.5132728185638799E-2</v>
      </c>
      <c r="I61" s="5" t="str">
        <f t="shared" si="0"/>
        <v/>
      </c>
      <c r="J61" s="4">
        <f>RAW!I60</f>
        <v>-0.187817481546562</v>
      </c>
      <c r="K61" s="4">
        <f>RAW!J60</f>
        <v>-0.19055596347558801</v>
      </c>
      <c r="L61" s="4">
        <f>RAW!K60</f>
        <v>2.73848192902562E-3</v>
      </c>
      <c r="M61" s="5" t="str">
        <f t="shared" si="1"/>
        <v xml:space="preserve"> </v>
      </c>
      <c r="N61">
        <v>0</v>
      </c>
    </row>
    <row r="62" spans="1:14">
      <c r="A62" s="1">
        <f>RAW!A61</f>
        <v>42391</v>
      </c>
      <c r="B62">
        <f>RAW!B61</f>
        <v>3.65</v>
      </c>
      <c r="C62">
        <f>RAW!C61</f>
        <v>3.8580000000000001</v>
      </c>
      <c r="D62">
        <f>RAW!D61</f>
        <v>3.65</v>
      </c>
      <c r="E62">
        <f>RAW!E61</f>
        <v>3.7160000000000002</v>
      </c>
      <c r="F62" s="3">
        <f>RAW!F61</f>
        <v>-8.5060360889239697E-2</v>
      </c>
      <c r="G62" s="4">
        <f>RAW!G61</f>
        <v>-8.0131376895513098E-2</v>
      </c>
      <c r="H62" s="4">
        <f>RAW!H61</f>
        <v>-4.9289839937266197E-3</v>
      </c>
      <c r="I62" s="5" t="str">
        <f t="shared" si="0"/>
        <v/>
      </c>
      <c r="J62" s="4">
        <f>RAW!I61</f>
        <v>-0.154189980926355</v>
      </c>
      <c r="K62" s="4">
        <f>RAW!J61</f>
        <v>-0.17843396929250999</v>
      </c>
      <c r="L62" s="4">
        <f>RAW!K61</f>
        <v>2.4243988366155399E-2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3.75</v>
      </c>
      <c r="C63">
        <f>RAW!C62</f>
        <v>3.75</v>
      </c>
      <c r="D63">
        <f>RAW!D62</f>
        <v>3.65</v>
      </c>
      <c r="E63">
        <f>RAW!E62</f>
        <v>3.6739999999999999</v>
      </c>
      <c r="F63" s="3">
        <f>RAW!F62</f>
        <v>-8.0412487821535497E-2</v>
      </c>
      <c r="G63" s="4">
        <f>RAW!G62</f>
        <v>-8.0187599080717598E-2</v>
      </c>
      <c r="H63" s="4">
        <f>RAW!H62</f>
        <v>-2.24888740817941E-4</v>
      </c>
      <c r="I63" s="5" t="str">
        <f t="shared" si="0"/>
        <v/>
      </c>
      <c r="J63" s="4">
        <f>RAW!I62</f>
        <v>-0.14182840681499601</v>
      </c>
      <c r="K63" s="4">
        <f>RAW!J62</f>
        <v>-0.16623211513333899</v>
      </c>
      <c r="L63" s="4">
        <f>RAW!K62</f>
        <v>2.4403708318343001E-2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3.6619999999999999</v>
      </c>
      <c r="C64">
        <f>RAW!C63</f>
        <v>3.8</v>
      </c>
      <c r="D64">
        <f>RAW!D63</f>
        <v>3.56</v>
      </c>
      <c r="E64">
        <f>RAW!E63</f>
        <v>3.77</v>
      </c>
      <c r="F64" s="3">
        <f>RAW!F63</f>
        <v>-6.8196490542604196E-2</v>
      </c>
      <c r="G64" s="4">
        <f>RAW!G63</f>
        <v>-7.7789377373094895E-2</v>
      </c>
      <c r="H64" s="4">
        <f>RAW!H63</f>
        <v>9.5928868304906798E-3</v>
      </c>
      <c r="I64" s="5" t="str">
        <f t="shared" si="0"/>
        <v xml:space="preserve"> </v>
      </c>
      <c r="J64" s="4">
        <f>RAW!I63</f>
        <v>-0.104752074840899</v>
      </c>
      <c r="K64" s="4">
        <f>RAW!J63</f>
        <v>-0.145738768369192</v>
      </c>
      <c r="L64" s="4">
        <f>RAW!K63</f>
        <v>4.0986693528292997E-2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3.78</v>
      </c>
      <c r="C65">
        <f>RAW!C64</f>
        <v>3.8420000000000001</v>
      </c>
      <c r="D65">
        <f>RAW!D64</f>
        <v>3.73</v>
      </c>
      <c r="E65">
        <f>RAW!E64</f>
        <v>3.73</v>
      </c>
      <c r="F65" s="3">
        <f>RAW!F64</f>
        <v>-6.1039267711047097E-2</v>
      </c>
      <c r="G65" s="4">
        <f>RAW!G64</f>
        <v>-7.4439355440685306E-2</v>
      </c>
      <c r="H65" s="4">
        <f>RAW!H64</f>
        <v>1.34000877296382E-2</v>
      </c>
      <c r="I65" s="5" t="str">
        <f t="shared" si="0"/>
        <v/>
      </c>
      <c r="J65" s="4">
        <f>RAW!I64</f>
        <v>-9.0578975545340307E-2</v>
      </c>
      <c r="K65" s="4">
        <f>RAW!J64</f>
        <v>-0.127352170761241</v>
      </c>
      <c r="L65" s="4">
        <f>RAW!K64</f>
        <v>3.6773195215901597E-2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3.702</v>
      </c>
      <c r="C66">
        <f>RAW!C65</f>
        <v>3.8139999999999898</v>
      </c>
      <c r="D66">
        <f>RAW!D65</f>
        <v>3.58</v>
      </c>
      <c r="E66">
        <f>RAW!E65</f>
        <v>3.5979999999999999</v>
      </c>
      <c r="F66" s="3">
        <f>RAW!F65</f>
        <v>-6.5266067285057294E-2</v>
      </c>
      <c r="G66" s="4">
        <f>RAW!G65</f>
        <v>-7.2604697809559707E-2</v>
      </c>
      <c r="H66" s="4">
        <f>RAW!H65</f>
        <v>7.3386305245024203E-3</v>
      </c>
      <c r="I66" s="5" t="str">
        <f t="shared" si="0"/>
        <v/>
      </c>
      <c r="J66" s="4">
        <f>RAW!I65</f>
        <v>-0.116644450515815</v>
      </c>
      <c r="K66" s="4">
        <f>RAW!J65</f>
        <v>-0.123782930679433</v>
      </c>
      <c r="L66" s="4">
        <f>RAW!K65</f>
        <v>7.1384801636177704E-3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3.6219999999999999</v>
      </c>
      <c r="C67">
        <f>RAW!C66</f>
        <v>3.6680000000000001</v>
      </c>
      <c r="D67">
        <f>RAW!D66</f>
        <v>3.51</v>
      </c>
      <c r="E67">
        <f>RAW!E66</f>
        <v>3.5619999999999998</v>
      </c>
      <c r="F67" s="3">
        <f>RAW!F66</f>
        <v>-7.0705684418141901E-2</v>
      </c>
      <c r="G67" s="4">
        <f>RAW!G66</f>
        <v>-7.2224895131276196E-2</v>
      </c>
      <c r="H67" s="4">
        <f>RAW!H66</f>
        <v>1.51921071313425E-3</v>
      </c>
      <c r="I67" s="5" t="str">
        <f t="shared" si="0"/>
        <v/>
      </c>
      <c r="J67" s="4">
        <f>RAW!I66</f>
        <v>-0.14089596345063601</v>
      </c>
      <c r="K67" s="4">
        <f>RAW!J66</f>
        <v>-0.1294872749365</v>
      </c>
      <c r="L67" s="4">
        <f>RAW!K66</f>
        <v>-1.1408688514135399E-2</v>
      </c>
      <c r="M67" s="5" t="str">
        <f t="shared" si="1"/>
        <v xml:space="preserve"> </v>
      </c>
      <c r="N67">
        <v>0</v>
      </c>
    </row>
    <row r="68" spans="1:14">
      <c r="A68" s="1">
        <f>RAW!A67</f>
        <v>42401</v>
      </c>
      <c r="B68">
        <f>RAW!B67</f>
        <v>3.56</v>
      </c>
      <c r="C68">
        <f>RAW!C67</f>
        <v>3.6360000000000001</v>
      </c>
      <c r="D68">
        <f>RAW!D67</f>
        <v>3.472</v>
      </c>
      <c r="E68">
        <f>RAW!E67</f>
        <v>3.55</v>
      </c>
      <c r="F68" s="3">
        <f>RAW!F67</f>
        <v>-7.5118994885166407E-2</v>
      </c>
      <c r="G68" s="4">
        <f>RAW!G67</f>
        <v>-7.2803715082054202E-2</v>
      </c>
      <c r="H68" s="4">
        <f>RAW!H67</f>
        <v>-2.3152798031122099E-3</v>
      </c>
      <c r="I68" s="5" t="str">
        <f t="shared" si="0"/>
        <v xml:space="preserve"> </v>
      </c>
      <c r="J68" s="4">
        <f>RAW!I67</f>
        <v>-0.15688958338273401</v>
      </c>
      <c r="K68" s="4">
        <f>RAW!J67</f>
        <v>-0.138621377751911</v>
      </c>
      <c r="L68" s="4">
        <f>RAW!K67</f>
        <v>-1.8268205630822199E-2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3.508</v>
      </c>
      <c r="C69">
        <f>RAW!C68</f>
        <v>3.5979999999999999</v>
      </c>
      <c r="D69">
        <f>RAW!D68</f>
        <v>3.484</v>
      </c>
      <c r="E69">
        <f>RAW!E68</f>
        <v>3.484</v>
      </c>
      <c r="F69" s="3">
        <f>RAW!F68</f>
        <v>-8.2985617104229803E-2</v>
      </c>
      <c r="G69" s="4">
        <f>RAW!G68</f>
        <v>-7.4840095486489303E-2</v>
      </c>
      <c r="H69" s="4">
        <f>RAW!H68</f>
        <v>-8.1455216177404293E-3</v>
      </c>
      <c r="I69" s="5" t="str">
        <f t="shared" ref="I69:I132" si="2">IF(SIGN(H68)&lt;&gt;SIGN(H69)," ","")</f>
        <v/>
      </c>
      <c r="J69" s="4">
        <f>RAW!I68</f>
        <v>-0.182387611055115</v>
      </c>
      <c r="K69" s="4">
        <f>RAW!J68</f>
        <v>-0.153210122186313</v>
      </c>
      <c r="L69" s="4">
        <f>RAW!K68</f>
        <v>-2.91774888688025E-2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3.46</v>
      </c>
      <c r="C70">
        <f>RAW!C69</f>
        <v>3.5</v>
      </c>
      <c r="D70">
        <f>RAW!D69</f>
        <v>3.4039999999999999</v>
      </c>
      <c r="E70">
        <f>RAW!E69</f>
        <v>3.452</v>
      </c>
      <c r="F70" s="3">
        <f>RAW!F69</f>
        <v>-9.0755926625099903E-2</v>
      </c>
      <c r="G70" s="4">
        <f>RAW!G69</f>
        <v>-7.8023261714211395E-2</v>
      </c>
      <c r="H70" s="4">
        <f>RAW!H69</f>
        <v>-1.2732664910888401E-2</v>
      </c>
      <c r="I70" s="5" t="str">
        <f t="shared" si="2"/>
        <v/>
      </c>
      <c r="J70" s="4">
        <f>RAW!I69</f>
        <v>-0.20395326531077901</v>
      </c>
      <c r="K70" s="4">
        <f>RAW!J69</f>
        <v>-0.17012450322780201</v>
      </c>
      <c r="L70" s="4">
        <f>RAW!K69</f>
        <v>-3.3828762082977699E-2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3.46</v>
      </c>
      <c r="C71">
        <f>RAW!C70</f>
        <v>3.528</v>
      </c>
      <c r="D71">
        <f>RAW!D70</f>
        <v>3.36</v>
      </c>
      <c r="E71">
        <f>RAW!E70</f>
        <v>3.488</v>
      </c>
      <c r="F71" s="3">
        <f>RAW!F70</f>
        <v>-9.2937725518942693E-2</v>
      </c>
      <c r="G71" s="4">
        <f>RAW!G70</f>
        <v>-8.1006154475157702E-2</v>
      </c>
      <c r="H71" s="4">
        <f>RAW!H70</f>
        <v>-1.1931571043785E-2</v>
      </c>
      <c r="I71" s="5" t="str">
        <f t="shared" si="2"/>
        <v/>
      </c>
      <c r="J71" s="4">
        <f>RAW!I70</f>
        <v>-0.203754727891924</v>
      </c>
      <c r="K71" s="4">
        <f>RAW!J70</f>
        <v>-0.181334578115842</v>
      </c>
      <c r="L71" s="4">
        <f>RAW!K70</f>
        <v>-2.24201497760813E-2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3.4460000000000002</v>
      </c>
      <c r="C72">
        <f>RAW!C71</f>
        <v>3.4980000000000002</v>
      </c>
      <c r="D72">
        <f>RAW!D71</f>
        <v>3.1719999999999899</v>
      </c>
      <c r="E72">
        <f>RAW!E71</f>
        <v>3.1719999999999899</v>
      </c>
      <c r="F72" s="3">
        <f>RAW!F71</f>
        <v>-0.11879596994552601</v>
      </c>
      <c r="G72" s="4">
        <f>RAW!G71</f>
        <v>-8.8564117569231507E-2</v>
      </c>
      <c r="H72" s="4">
        <f>RAW!H71</f>
        <v>-3.0231852376295401E-2</v>
      </c>
      <c r="I72" s="5" t="str">
        <f t="shared" si="2"/>
        <v/>
      </c>
      <c r="J72" s="4">
        <f>RAW!I71</f>
        <v>-0.28763426492649702</v>
      </c>
      <c r="K72" s="4">
        <f>RAW!J71</f>
        <v>-0.216767807052727</v>
      </c>
      <c r="L72" s="4">
        <f>RAW!K71</f>
        <v>-7.0866457873769995E-2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3.1419999999999999</v>
      </c>
      <c r="C73">
        <f>RAW!C72</f>
        <v>3.2</v>
      </c>
      <c r="D73">
        <f>RAW!D72</f>
        <v>2.84</v>
      </c>
      <c r="E73">
        <f>RAW!E72</f>
        <v>2.8679999999999999</v>
      </c>
      <c r="F73" s="3">
        <f>RAW!F72</f>
        <v>-0.161952190280366</v>
      </c>
      <c r="G73" s="4">
        <f>RAW!G72</f>
        <v>-0.103241732111458</v>
      </c>
      <c r="H73" s="4">
        <f>RAW!H72</f>
        <v>-5.8710458168907798E-2</v>
      </c>
      <c r="I73" s="5" t="str">
        <f t="shared" si="2"/>
        <v/>
      </c>
      <c r="J73" s="4">
        <f>RAW!I72</f>
        <v>-0.41956519074592302</v>
      </c>
      <c r="K73" s="4">
        <f>RAW!J72</f>
        <v>-0.284366934950459</v>
      </c>
      <c r="L73" s="4">
        <f>RAW!K72</f>
        <v>-0.13519825579546299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2.8319999999999999</v>
      </c>
      <c r="C74">
        <f>RAW!C73</f>
        <v>2.8980000000000001</v>
      </c>
      <c r="D74">
        <f>RAW!D73</f>
        <v>2.734</v>
      </c>
      <c r="E74">
        <f>RAW!E73</f>
        <v>2.83</v>
      </c>
      <c r="F74" s="3">
        <f>RAW!F73</f>
        <v>-0.196949773844353</v>
      </c>
      <c r="G74" s="4">
        <f>RAW!G73</f>
        <v>-0.12198334045803701</v>
      </c>
      <c r="H74" s="4">
        <f>RAW!H73</f>
        <v>-7.4966433386315603E-2</v>
      </c>
      <c r="I74" s="5" t="str">
        <f t="shared" si="2"/>
        <v/>
      </c>
      <c r="J74" s="4">
        <f>RAW!I73</f>
        <v>-0.50541864050730401</v>
      </c>
      <c r="K74" s="4">
        <f>RAW!J73</f>
        <v>-0.35805083680274102</v>
      </c>
      <c r="L74" s="4">
        <f>RAW!K73</f>
        <v>-0.14736780370456301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2.8380000000000001</v>
      </c>
      <c r="C75">
        <f>RAW!C74</f>
        <v>2.992</v>
      </c>
      <c r="D75">
        <f>RAW!D74</f>
        <v>2.8079999999999998</v>
      </c>
      <c r="E75">
        <f>RAW!E74</f>
        <v>2.97</v>
      </c>
      <c r="F75" s="3">
        <f>RAW!F74</f>
        <v>-0.210957000011643</v>
      </c>
      <c r="G75" s="4">
        <f>RAW!G74</f>
        <v>-0.139778072368758</v>
      </c>
      <c r="H75" s="4">
        <f>RAW!H74</f>
        <v>-7.1178927642884901E-2</v>
      </c>
      <c r="I75" s="5" t="str">
        <f t="shared" si="2"/>
        <v/>
      </c>
      <c r="J75" s="4">
        <f>RAW!I74</f>
        <v>-0.51122602294026098</v>
      </c>
      <c r="K75" s="4">
        <f>RAW!J74</f>
        <v>-0.40910923218191397</v>
      </c>
      <c r="L75" s="4">
        <f>RAW!K74</f>
        <v>-0.102116790758346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2.9060000000000001</v>
      </c>
      <c r="C76">
        <f>RAW!C75</f>
        <v>2.996</v>
      </c>
      <c r="D76">
        <f>RAW!D75</f>
        <v>2.8139999999999898</v>
      </c>
      <c r="E76">
        <f>RAW!E75</f>
        <v>2.8439999999999999</v>
      </c>
      <c r="F76" s="3">
        <f>RAW!F75</f>
        <v>-0.22957853618246399</v>
      </c>
      <c r="G76" s="4">
        <f>RAW!G75</f>
        <v>-0.15773816513149899</v>
      </c>
      <c r="H76" s="4">
        <f>RAW!H75</f>
        <v>-7.1840371050964802E-2</v>
      </c>
      <c r="I76" s="5" t="str">
        <f t="shared" si="2"/>
        <v/>
      </c>
      <c r="J76" s="4">
        <f>RAW!I75</f>
        <v>-0.54041537441767296</v>
      </c>
      <c r="K76" s="4">
        <f>RAW!J75</f>
        <v>-0.45287794626049999</v>
      </c>
      <c r="L76" s="4">
        <f>RAW!K75</f>
        <v>-8.7537428157172401E-2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2.9279999999999999</v>
      </c>
      <c r="C77">
        <f>RAW!C76</f>
        <v>2.976</v>
      </c>
      <c r="D77">
        <f>RAW!D76</f>
        <v>2.8279999999999998</v>
      </c>
      <c r="E77">
        <f>RAW!E76</f>
        <v>2.8279999999999998</v>
      </c>
      <c r="F77" s="3">
        <f>RAW!F76</f>
        <v>-0.24282813248516</v>
      </c>
      <c r="G77" s="4">
        <f>RAW!G76</f>
        <v>-0.17475615860223101</v>
      </c>
      <c r="H77" s="4">
        <f>RAW!H76</f>
        <v>-6.8071973882928002E-2</v>
      </c>
      <c r="I77" s="5" t="str">
        <f t="shared" si="2"/>
        <v/>
      </c>
      <c r="J77" s="4">
        <f>RAW!I76</f>
        <v>-0.55323060730312301</v>
      </c>
      <c r="K77" s="4">
        <f>RAW!J76</f>
        <v>-0.48632883327470799</v>
      </c>
      <c r="L77" s="4">
        <f>RAW!K76</f>
        <v>-6.6901774028415406E-2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2.95399999999999</v>
      </c>
      <c r="C78">
        <f>RAW!C77</f>
        <v>2.9860000000000002</v>
      </c>
      <c r="D78">
        <f>RAW!D77</f>
        <v>2.8860000000000001</v>
      </c>
      <c r="E78">
        <f>RAW!E77</f>
        <v>2.9219999999999899</v>
      </c>
      <c r="F78" s="3">
        <f>RAW!F77</f>
        <v>-0.24294302266550299</v>
      </c>
      <c r="G78" s="4">
        <f>RAW!G77</f>
        <v>-0.18839353141488599</v>
      </c>
      <c r="H78" s="4">
        <f>RAW!H77</f>
        <v>-5.4549491250617303E-2</v>
      </c>
      <c r="I78" s="5" t="str">
        <f t="shared" si="2"/>
        <v/>
      </c>
      <c r="J78" s="4">
        <f>RAW!I77</f>
        <v>-0.52494333528094195</v>
      </c>
      <c r="K78" s="4">
        <f>RAW!J77</f>
        <v>-0.49920033394345298</v>
      </c>
      <c r="L78" s="4">
        <f>RAW!K77</f>
        <v>-2.5743001337489298E-2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2.948</v>
      </c>
      <c r="C79">
        <f>RAW!C78</f>
        <v>3</v>
      </c>
      <c r="D79">
        <f>RAW!D78</f>
        <v>2.58</v>
      </c>
      <c r="E79">
        <f>RAW!E78</f>
        <v>2.58</v>
      </c>
      <c r="F79" s="3">
        <f>RAW!F78</f>
        <v>-0.26754650616673498</v>
      </c>
      <c r="G79" s="4">
        <f>RAW!G78</f>
        <v>-0.204224126365256</v>
      </c>
      <c r="H79" s="4">
        <f>RAW!H78</f>
        <v>-6.3322379801479298E-2</v>
      </c>
      <c r="I79" s="5" t="str">
        <f t="shared" si="2"/>
        <v/>
      </c>
      <c r="J79" s="4">
        <f>RAW!I78</f>
        <v>-0.59241165779881</v>
      </c>
      <c r="K79" s="4">
        <f>RAW!J78</f>
        <v>-0.53027077522857202</v>
      </c>
      <c r="L79" s="4">
        <f>RAW!K78</f>
        <v>-6.21408825702384E-2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2.6019999999999999</v>
      </c>
      <c r="C80">
        <f>RAW!C79</f>
        <v>2.74</v>
      </c>
      <c r="D80">
        <f>RAW!D79</f>
        <v>2.6</v>
      </c>
      <c r="E80">
        <f>RAW!E79</f>
        <v>2.6319999999999899</v>
      </c>
      <c r="F80" s="3">
        <f>RAW!F79</f>
        <v>-0.279625628497709</v>
      </c>
      <c r="G80" s="4">
        <f>RAW!G79</f>
        <v>-0.219304426791746</v>
      </c>
      <c r="H80" s="4">
        <f>RAW!H79</f>
        <v>-6.03212017059628E-2</v>
      </c>
      <c r="I80" s="5" t="str">
        <f t="shared" si="2"/>
        <v/>
      </c>
      <c r="J80" s="4">
        <f>RAW!I79</f>
        <v>-0.60947668201748995</v>
      </c>
      <c r="K80" s="4">
        <f>RAW!J79</f>
        <v>-0.556672744158211</v>
      </c>
      <c r="L80" s="4">
        <f>RAW!K79</f>
        <v>-5.2803937859278699E-2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2.6439999999999899</v>
      </c>
      <c r="C81">
        <f>RAW!C80</f>
        <v>2.73</v>
      </c>
      <c r="D81">
        <f>RAW!D80</f>
        <v>2.6439999999999899</v>
      </c>
      <c r="E81">
        <f>RAW!E80</f>
        <v>2.6680000000000001</v>
      </c>
      <c r="F81" s="3">
        <f>RAW!F80</f>
        <v>-0.28303091660889701</v>
      </c>
      <c r="G81" s="4">
        <f>RAW!G80</f>
        <v>-0.23204972475517599</v>
      </c>
      <c r="H81" s="4">
        <f>RAW!H80</f>
        <v>-5.0981191853720402E-2</v>
      </c>
      <c r="I81" s="5" t="str">
        <f t="shared" si="2"/>
        <v/>
      </c>
      <c r="J81" s="4">
        <f>RAW!I80</f>
        <v>-0.59893472167337203</v>
      </c>
      <c r="K81" s="4">
        <f>RAW!J80</f>
        <v>-0.57076006999659801</v>
      </c>
      <c r="L81" s="4">
        <f>RAW!K80</f>
        <v>-2.8174651676773899E-2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2.6619999999999999</v>
      </c>
      <c r="C82">
        <f>RAW!C81</f>
        <v>2.706</v>
      </c>
      <c r="D82">
        <f>RAW!D81</f>
        <v>2.6379999999999999</v>
      </c>
      <c r="E82">
        <f>RAW!E81</f>
        <v>2.68</v>
      </c>
      <c r="F82" s="3">
        <f>RAW!F81</f>
        <v>-0.281516188871407</v>
      </c>
      <c r="G82" s="4">
        <f>RAW!G81</f>
        <v>-0.24194301757842299</v>
      </c>
      <c r="H82" s="4">
        <f>RAW!H81</f>
        <v>-3.9573171292984599E-2</v>
      </c>
      <c r="I82" s="5" t="str">
        <f t="shared" si="2"/>
        <v/>
      </c>
      <c r="J82" s="4">
        <f>RAW!I81</f>
        <v>-0.57787247401830899</v>
      </c>
      <c r="K82" s="4">
        <f>RAW!J81</f>
        <v>-0.573130871337168</v>
      </c>
      <c r="L82" s="4">
        <f>RAW!K81</f>
        <v>-4.7416026811407603E-3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2.7360000000000002</v>
      </c>
      <c r="C83">
        <f>RAW!C82</f>
        <v>2.81</v>
      </c>
      <c r="D83">
        <f>RAW!D82</f>
        <v>2.72399999999999</v>
      </c>
      <c r="E83">
        <f>RAW!E82</f>
        <v>2.758</v>
      </c>
      <c r="F83" s="3">
        <f>RAW!F82</f>
        <v>-0.27089905245176199</v>
      </c>
      <c r="G83" s="4">
        <f>RAW!G82</f>
        <v>-0.24773422455309099</v>
      </c>
      <c r="H83" s="4">
        <f>RAW!H82</f>
        <v>-2.3164827898671799E-2</v>
      </c>
      <c r="I83" s="5" t="str">
        <f t="shared" si="2"/>
        <v/>
      </c>
      <c r="J83" s="4">
        <f>RAW!I82</f>
        <v>-0.53224305004996797</v>
      </c>
      <c r="K83" s="4">
        <f>RAW!J82</f>
        <v>-0.55950159757476803</v>
      </c>
      <c r="L83" s="4">
        <f>RAW!K82</f>
        <v>2.72585475248006E-2</v>
      </c>
      <c r="M83" s="5" t="str">
        <f t="shared" si="3"/>
        <v xml:space="preserve"> </v>
      </c>
      <c r="N83">
        <v>0</v>
      </c>
    </row>
    <row r="84" spans="1:14">
      <c r="A84" s="1">
        <f>RAW!A83</f>
        <v>42423</v>
      </c>
      <c r="B84">
        <f>RAW!B83</f>
        <v>2.786</v>
      </c>
      <c r="C84">
        <f>RAW!C83</f>
        <v>2.7959999999999998</v>
      </c>
      <c r="D84">
        <f>RAW!D83</f>
        <v>2.6839999999999899</v>
      </c>
      <c r="E84">
        <f>RAW!E83</f>
        <v>2.706</v>
      </c>
      <c r="F84" s="3">
        <f>RAW!F83</f>
        <v>-0.26364176263635097</v>
      </c>
      <c r="G84" s="4">
        <f>RAW!G83</f>
        <v>-0.250915732169743</v>
      </c>
      <c r="H84" s="4">
        <f>RAW!H83</f>
        <v>-1.2726030466608401E-2</v>
      </c>
      <c r="I84" s="5" t="str">
        <f t="shared" si="2"/>
        <v/>
      </c>
      <c r="J84" s="4">
        <f>RAW!I83</f>
        <v>-0.50810150440230795</v>
      </c>
      <c r="K84" s="4">
        <f>RAW!J83</f>
        <v>-0.542368233183948</v>
      </c>
      <c r="L84" s="4">
        <f>RAW!K83</f>
        <v>3.4266728781639902E-2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2.7160000000000002</v>
      </c>
      <c r="C85">
        <f>RAW!C84</f>
        <v>2.726</v>
      </c>
      <c r="D85">
        <f>RAW!D84</f>
        <v>2.5920000000000001</v>
      </c>
      <c r="E85">
        <f>RAW!E84</f>
        <v>2.6379999999999999</v>
      </c>
      <c r="F85" s="3">
        <f>RAW!F84</f>
        <v>-0.26037588870534401</v>
      </c>
      <c r="G85" s="4">
        <f>RAW!G84</f>
        <v>-0.25280776347686301</v>
      </c>
      <c r="H85" s="4">
        <f>RAW!H84</f>
        <v>-7.5681252284808204E-3</v>
      </c>
      <c r="I85" s="5" t="str">
        <f t="shared" si="2"/>
        <v/>
      </c>
      <c r="J85" s="4">
        <f>RAW!I84</f>
        <v>-0.50238087372781404</v>
      </c>
      <c r="K85" s="4">
        <f>RAW!J84</f>
        <v>-0.52903911336523701</v>
      </c>
      <c r="L85" s="4">
        <f>RAW!K84</f>
        <v>2.6658239637422702E-2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2.7</v>
      </c>
      <c r="C86">
        <f>RAW!C85</f>
        <v>2.738</v>
      </c>
      <c r="D86">
        <f>RAW!D85</f>
        <v>2.58</v>
      </c>
      <c r="E86">
        <f>RAW!E85</f>
        <v>2.71</v>
      </c>
      <c r="F86" s="3">
        <f>RAW!F85</f>
        <v>-0.24910631922999199</v>
      </c>
      <c r="G86" s="4">
        <f>RAW!G85</f>
        <v>-0.25206747462748902</v>
      </c>
      <c r="H86" s="4">
        <f>RAW!H85</f>
        <v>2.9611553974963601E-3</v>
      </c>
      <c r="I86" s="5" t="str">
        <f t="shared" si="2"/>
        <v xml:space="preserve"> </v>
      </c>
      <c r="J86" s="4">
        <f>RAW!I85</f>
        <v>-0.46947564564150601</v>
      </c>
      <c r="K86" s="4">
        <f>RAW!J85</f>
        <v>-0.50918462412399301</v>
      </c>
      <c r="L86" s="4">
        <f>RAW!K85</f>
        <v>3.9708978482487202E-2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2.8</v>
      </c>
      <c r="C87">
        <f>RAW!C86</f>
        <v>3.0619999999999998</v>
      </c>
      <c r="D87">
        <f>RAW!D86</f>
        <v>2.7719999999999998</v>
      </c>
      <c r="E87">
        <f>RAW!E86</f>
        <v>2.992</v>
      </c>
      <c r="F87" s="3">
        <f>RAW!F86</f>
        <v>-0.21494233950736699</v>
      </c>
      <c r="G87" s="4">
        <f>RAW!G86</f>
        <v>-0.24464244760346401</v>
      </c>
      <c r="H87" s="4">
        <f>RAW!H86</f>
        <v>2.9700108096097601E-2</v>
      </c>
      <c r="I87" s="5" t="str">
        <f t="shared" si="2"/>
        <v/>
      </c>
      <c r="J87" s="4">
        <f>RAW!I86</f>
        <v>-0.36173021229750602</v>
      </c>
      <c r="K87" s="4">
        <f>RAW!J86</f>
        <v>-0.460033153515164</v>
      </c>
      <c r="L87" s="4">
        <f>RAW!K86</f>
        <v>9.8302941217657896E-2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3.13</v>
      </c>
      <c r="C88">
        <f>RAW!C87</f>
        <v>3.1719999999999899</v>
      </c>
      <c r="D88">
        <f>RAW!D87</f>
        <v>2.95</v>
      </c>
      <c r="E88">
        <f>RAW!E87</f>
        <v>2.972</v>
      </c>
      <c r="F88" s="3">
        <f>RAW!F87</f>
        <v>-0.18732164497246201</v>
      </c>
      <c r="G88" s="4">
        <f>RAW!G87</f>
        <v>-0.23317828707726401</v>
      </c>
      <c r="H88" s="4">
        <f>RAW!H87</f>
        <v>4.5856642104801601E-2</v>
      </c>
      <c r="I88" s="5" t="str">
        <f t="shared" si="2"/>
        <v/>
      </c>
      <c r="J88" s="4">
        <f>RAW!I87</f>
        <v>-0.29274734292725701</v>
      </c>
      <c r="K88" s="4">
        <f>RAW!J87</f>
        <v>-0.40427121665252802</v>
      </c>
      <c r="L88" s="4">
        <f>RAW!K87</f>
        <v>0.11152387372527101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2.964</v>
      </c>
      <c r="C89">
        <f>RAW!C88</f>
        <v>3.01</v>
      </c>
      <c r="D89">
        <f>RAW!D88</f>
        <v>2.9260000000000002</v>
      </c>
      <c r="E89">
        <f>RAW!E88</f>
        <v>2.96</v>
      </c>
      <c r="F89" s="3">
        <f>RAW!F88</f>
        <v>-0.16450404503802199</v>
      </c>
      <c r="G89" s="4">
        <f>RAW!G88</f>
        <v>-0.21944343866941601</v>
      </c>
      <c r="H89" s="4">
        <f>RAW!H88</f>
        <v>5.4939393631393399E-2</v>
      </c>
      <c r="I89" s="5" t="str">
        <f t="shared" si="2"/>
        <v/>
      </c>
      <c r="J89" s="4">
        <f>RAW!I88</f>
        <v>-0.247225770676965</v>
      </c>
      <c r="K89" s="4">
        <f>RAW!J88</f>
        <v>-0.35192273466067397</v>
      </c>
      <c r="L89" s="4">
        <f>RAW!K88</f>
        <v>0.10469696398370899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3.0019999999999998</v>
      </c>
      <c r="C90">
        <f>RAW!C89</f>
        <v>3.07</v>
      </c>
      <c r="D90">
        <f>RAW!D89</f>
        <v>2.9139999999999899</v>
      </c>
      <c r="E90">
        <f>RAW!E89</f>
        <v>2.96</v>
      </c>
      <c r="F90" s="3">
        <f>RAW!F89</f>
        <v>-0.14475231808040601</v>
      </c>
      <c r="G90" s="4">
        <f>RAW!G89</f>
        <v>-0.204505214551614</v>
      </c>
      <c r="H90" s="4">
        <f>RAW!H89</f>
        <v>5.9752896471207698E-2</v>
      </c>
      <c r="I90" s="5" t="str">
        <f t="shared" si="2"/>
        <v/>
      </c>
      <c r="J90" s="4">
        <f>RAW!I89</f>
        <v>-0.21398578498831899</v>
      </c>
      <c r="K90" s="4">
        <f>RAW!J89</f>
        <v>-0.305943751436556</v>
      </c>
      <c r="L90" s="4">
        <f>RAW!K89</f>
        <v>9.1957966448236603E-2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2.96</v>
      </c>
      <c r="C91">
        <f>RAW!C90</f>
        <v>2.9980000000000002</v>
      </c>
      <c r="D91">
        <f>RAW!D90</f>
        <v>2.9219999999999899</v>
      </c>
      <c r="E91">
        <f>RAW!E90</f>
        <v>2.9319999999999999</v>
      </c>
      <c r="F91" s="3">
        <f>RAW!F90</f>
        <v>-0.12986133749446299</v>
      </c>
      <c r="G91" s="4">
        <f>RAW!G90</f>
        <v>-0.18957643914018399</v>
      </c>
      <c r="H91" s="4">
        <f>RAW!H90</f>
        <v>5.9715101645720498E-2</v>
      </c>
      <c r="I91" s="5" t="str">
        <f t="shared" si="2"/>
        <v/>
      </c>
      <c r="J91" s="4">
        <f>RAW!I90</f>
        <v>-0.196871983166055</v>
      </c>
      <c r="K91" s="4">
        <f>RAW!J90</f>
        <v>-0.26958649534638901</v>
      </c>
      <c r="L91" s="4">
        <f>RAW!K90</f>
        <v>7.2714512180333896E-2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2.9380000000000002</v>
      </c>
      <c r="C92">
        <f>RAW!C91</f>
        <v>2.968</v>
      </c>
      <c r="D92">
        <f>RAW!D91</f>
        <v>2.8279999999999998</v>
      </c>
      <c r="E92">
        <f>RAW!E91</f>
        <v>2.9119999999999999</v>
      </c>
      <c r="F92" s="3">
        <f>RAW!F91</f>
        <v>-0.118310155126622</v>
      </c>
      <c r="G92" s="4">
        <f>RAW!G91</f>
        <v>-0.17532318233747099</v>
      </c>
      <c r="H92" s="4">
        <f>RAW!H91</f>
        <v>5.7013027210849297E-2</v>
      </c>
      <c r="I92" s="5" t="str">
        <f t="shared" si="2"/>
        <v/>
      </c>
      <c r="J92" s="4">
        <f>RAW!I91</f>
        <v>-0.18800640455266501</v>
      </c>
      <c r="K92" s="4">
        <f>RAW!J91</f>
        <v>-0.24239313174848101</v>
      </c>
      <c r="L92" s="4">
        <f>RAW!K91</f>
        <v>5.4386727195815797E-2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2.89</v>
      </c>
      <c r="C93">
        <f>RAW!C92</f>
        <v>2.91</v>
      </c>
      <c r="D93">
        <f>RAW!D92</f>
        <v>2.8079999999999998</v>
      </c>
      <c r="E93">
        <f>RAW!E92</f>
        <v>2.8620000000000001</v>
      </c>
      <c r="F93" s="3">
        <f>RAW!F92</f>
        <v>-0.111900423583423</v>
      </c>
      <c r="G93" s="4">
        <f>RAW!G92</f>
        <v>-0.162638630586662</v>
      </c>
      <c r="H93" s="4">
        <f>RAW!H92</f>
        <v>5.0738207003238597E-2</v>
      </c>
      <c r="I93" s="5" t="str">
        <f t="shared" si="2"/>
        <v/>
      </c>
      <c r="J93" s="4">
        <f>RAW!I92</f>
        <v>-0.19283166237844401</v>
      </c>
      <c r="K93" s="4">
        <f>RAW!J92</f>
        <v>-0.22587264195846801</v>
      </c>
      <c r="L93" s="4">
        <f>RAW!K92</f>
        <v>3.3040979580024298E-2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2.8919999999999999</v>
      </c>
      <c r="C94">
        <f>RAW!C93</f>
        <v>2.8919999999999999</v>
      </c>
      <c r="D94">
        <f>RAW!D93</f>
        <v>2.76</v>
      </c>
      <c r="E94">
        <f>RAW!E93</f>
        <v>2.8</v>
      </c>
      <c r="F94" s="3">
        <f>RAW!F93</f>
        <v>-0.11054920458424</v>
      </c>
      <c r="G94" s="4">
        <f>RAW!G93</f>
        <v>-0.152220745386177</v>
      </c>
      <c r="H94" s="4">
        <f>RAW!H93</f>
        <v>4.16715408019376E-2</v>
      </c>
      <c r="I94" s="5" t="str">
        <f t="shared" si="2"/>
        <v/>
      </c>
      <c r="J94" s="4">
        <f>RAW!I93</f>
        <v>-0.20952105318766701</v>
      </c>
      <c r="K94" s="4">
        <f>RAW!J93</f>
        <v>-0.220422112368201</v>
      </c>
      <c r="L94" s="4">
        <f>RAW!K93</f>
        <v>1.0901059180534099E-2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2.8</v>
      </c>
      <c r="C95">
        <f>RAW!C94</f>
        <v>2.8660000000000001</v>
      </c>
      <c r="D95">
        <f>RAW!D94</f>
        <v>2.77</v>
      </c>
      <c r="E95">
        <f>RAW!E94</f>
        <v>2.8079999999999998</v>
      </c>
      <c r="F95" s="3">
        <f>RAW!F94</f>
        <v>-0.107592560586768</v>
      </c>
      <c r="G95" s="4">
        <f>RAW!G94</f>
        <v>-0.143295108426295</v>
      </c>
      <c r="H95" s="4">
        <f>RAW!H94</f>
        <v>3.5702547839526901E-2</v>
      </c>
      <c r="I95" s="5" t="str">
        <f t="shared" si="2"/>
        <v/>
      </c>
      <c r="J95" s="4">
        <f>RAW!I94</f>
        <v>-0.213926946415925</v>
      </c>
      <c r="K95" s="4">
        <f>RAW!J94</f>
        <v>-0.218257057050776</v>
      </c>
      <c r="L95" s="4">
        <f>RAW!K94</f>
        <v>4.33011063485092E-3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2.9</v>
      </c>
      <c r="C96">
        <f>RAW!C95</f>
        <v>3.09</v>
      </c>
      <c r="D96">
        <f>RAW!D95</f>
        <v>2.8479999999999999</v>
      </c>
      <c r="E96">
        <f>RAW!E95</f>
        <v>2.98199999999999</v>
      </c>
      <c r="F96" s="3">
        <f>RAW!F95</f>
        <v>-9.01696336874762E-2</v>
      </c>
      <c r="G96" s="4">
        <f>RAW!G95</f>
        <v>-0.132670013478531</v>
      </c>
      <c r="H96" s="4">
        <f>RAW!H95</f>
        <v>4.2500379791055698E-2</v>
      </c>
      <c r="I96" s="5" t="str">
        <f t="shared" si="2"/>
        <v/>
      </c>
      <c r="J96" s="4">
        <f>RAW!I95</f>
        <v>-0.164406083885274</v>
      </c>
      <c r="K96" s="4">
        <f>RAW!J95</f>
        <v>-0.200306732662275</v>
      </c>
      <c r="L96" s="4">
        <f>RAW!K95</f>
        <v>3.5900648777001297E-2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3.0259999999999998</v>
      </c>
      <c r="C97">
        <f>RAW!C96</f>
        <v>3.1</v>
      </c>
      <c r="D97">
        <f>RAW!D96</f>
        <v>2.98</v>
      </c>
      <c r="E97">
        <f>RAW!E96</f>
        <v>2.98</v>
      </c>
      <c r="F97" s="3">
        <f>RAW!F96</f>
        <v>-7.5651162371078898E-2</v>
      </c>
      <c r="G97" s="4">
        <f>RAW!G96</f>
        <v>-0.121266243257041</v>
      </c>
      <c r="H97" s="4">
        <f>RAW!H96</f>
        <v>4.5615080885962403E-2</v>
      </c>
      <c r="I97" s="5" t="str">
        <f t="shared" si="2"/>
        <v/>
      </c>
      <c r="J97" s="4">
        <f>RAW!I96</f>
        <v>-0.13073727999772899</v>
      </c>
      <c r="K97" s="4">
        <f>RAW!J96</f>
        <v>-0.177116915107427</v>
      </c>
      <c r="L97" s="4">
        <f>RAW!K96</f>
        <v>4.6379635109697198E-2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3.0539999999999998</v>
      </c>
      <c r="C98">
        <f>RAW!C97</f>
        <v>3.0579999999999998</v>
      </c>
      <c r="D98">
        <f>RAW!D97</f>
        <v>2.98199999999999</v>
      </c>
      <c r="E98">
        <f>RAW!E97</f>
        <v>3.0039999999999898</v>
      </c>
      <c r="F98" s="3">
        <f>RAW!F97</f>
        <v>-6.1499640258562097E-2</v>
      </c>
      <c r="G98" s="4">
        <f>RAW!G97</f>
        <v>-0.109312922657345</v>
      </c>
      <c r="H98" s="4">
        <f>RAW!H97</f>
        <v>4.7813282398783297E-2</v>
      </c>
      <c r="I98" s="5" t="str">
        <f t="shared" si="2"/>
        <v/>
      </c>
      <c r="J98" s="4">
        <f>RAW!I97</f>
        <v>-0.10045067606857699</v>
      </c>
      <c r="K98" s="4">
        <f>RAW!J97</f>
        <v>-0.151561502094477</v>
      </c>
      <c r="L98" s="4">
        <f>RAW!K97</f>
        <v>5.1110826025900002E-2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3.0459999999999998</v>
      </c>
      <c r="C99">
        <f>RAW!C98</f>
        <v>3.048</v>
      </c>
      <c r="D99">
        <f>RAW!D98</f>
        <v>2.95</v>
      </c>
      <c r="E99">
        <f>RAW!E98</f>
        <v>2.96</v>
      </c>
      <c r="F99" s="3">
        <f>RAW!F98</f>
        <v>-5.3221386292817398E-2</v>
      </c>
      <c r="G99" s="4">
        <f>RAW!G98</f>
        <v>-9.8094615384439907E-2</v>
      </c>
      <c r="H99" s="4">
        <f>RAW!H98</f>
        <v>4.4873229091622398E-2</v>
      </c>
      <c r="I99" s="5" t="str">
        <f t="shared" si="2"/>
        <v/>
      </c>
      <c r="J99" s="4">
        <f>RAW!I98</f>
        <v>-9.1743357371173603E-2</v>
      </c>
      <c r="K99" s="4">
        <f>RAW!J98</f>
        <v>-0.13162212052004199</v>
      </c>
      <c r="L99" s="4">
        <f>RAW!K98</f>
        <v>3.9878763148868901E-2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2.952</v>
      </c>
      <c r="C100">
        <f>RAW!C99</f>
        <v>3.0179999999999998</v>
      </c>
      <c r="D100">
        <f>RAW!D99</f>
        <v>2.9</v>
      </c>
      <c r="E100">
        <f>RAW!E99</f>
        <v>2.9319999999999999</v>
      </c>
      <c r="F100" s="3">
        <f>RAW!F99</f>
        <v>-4.8362681490107903E-2</v>
      </c>
      <c r="G100" s="4">
        <f>RAW!G99</f>
        <v>-8.8148228605573503E-2</v>
      </c>
      <c r="H100" s="4">
        <f>RAW!H99</f>
        <v>3.9785547115465503E-2</v>
      </c>
      <c r="I100" s="5" t="str">
        <f t="shared" si="2"/>
        <v/>
      </c>
      <c r="J100" s="4">
        <f>RAW!I99</f>
        <v>-9.2339798240009097E-2</v>
      </c>
      <c r="K100" s="4">
        <f>RAW!J99</f>
        <v>-0.118528013093364</v>
      </c>
      <c r="L100" s="4">
        <f>RAW!K99</f>
        <v>2.6188214853355599E-2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2.99399999999999</v>
      </c>
      <c r="C101">
        <f>RAW!C100</f>
        <v>3.0139999999999998</v>
      </c>
      <c r="D101">
        <f>RAW!D100</f>
        <v>2.8319999999999999</v>
      </c>
      <c r="E101">
        <f>RAW!E100</f>
        <v>2.87</v>
      </c>
      <c r="F101" s="3">
        <f>RAW!F100</f>
        <v>-4.8950731214593299E-2</v>
      </c>
      <c r="G101" s="4">
        <f>RAW!G100</f>
        <v>-8.0308729127377396E-2</v>
      </c>
      <c r="H101" s="4">
        <f>RAW!H100</f>
        <v>3.1357997912784097E-2</v>
      </c>
      <c r="I101" s="5" t="str">
        <f t="shared" si="2"/>
        <v/>
      </c>
      <c r="J101" s="4">
        <f>RAW!I100</f>
        <v>-0.108227561041868</v>
      </c>
      <c r="K101" s="4">
        <f>RAW!J100</f>
        <v>-0.11509452907619901</v>
      </c>
      <c r="L101" s="4">
        <f>RAW!K100</f>
        <v>6.8669680343309402E-3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2.8819999999999899</v>
      </c>
      <c r="C102">
        <f>RAW!C101</f>
        <v>2.9980000000000002</v>
      </c>
      <c r="D102">
        <f>RAW!D101</f>
        <v>2.84</v>
      </c>
      <c r="E102">
        <f>RAW!E101</f>
        <v>2.948</v>
      </c>
      <c r="F102" s="3">
        <f>RAW!F101</f>
        <v>-4.2631388620220499E-2</v>
      </c>
      <c r="G102" s="4">
        <f>RAW!G101</f>
        <v>-7.2773261025946001E-2</v>
      </c>
      <c r="H102" s="4">
        <f>RAW!H101</f>
        <v>3.0141872405725498E-2</v>
      </c>
      <c r="I102" s="5" t="str">
        <f t="shared" si="2"/>
        <v/>
      </c>
      <c r="J102" s="4">
        <f>RAW!I101</f>
        <v>-9.4560086490411699E-2</v>
      </c>
      <c r="K102" s="4">
        <f>RAW!J101</f>
        <v>-0.108249714880936</v>
      </c>
      <c r="L102" s="4">
        <f>RAW!K101</f>
        <v>1.3689628390525E-2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2.93</v>
      </c>
      <c r="C103">
        <f>RAW!C102</f>
        <v>2.988</v>
      </c>
      <c r="D103">
        <f>RAW!D102</f>
        <v>2.93</v>
      </c>
      <c r="E103">
        <f>RAW!E102</f>
        <v>2.94</v>
      </c>
      <c r="F103" s="3">
        <f>RAW!F102</f>
        <v>-3.7832685577675301E-2</v>
      </c>
      <c r="G103" s="4">
        <f>RAW!G102</f>
        <v>-6.5785145936291894E-2</v>
      </c>
      <c r="H103" s="4">
        <f>RAW!H102</f>
        <v>2.7952460358616499E-2</v>
      </c>
      <c r="I103" s="5" t="str">
        <f t="shared" si="2"/>
        <v/>
      </c>
      <c r="J103" s="4">
        <f>RAW!I102</f>
        <v>-8.6425749060042606E-2</v>
      </c>
      <c r="K103" s="4">
        <f>RAW!J102</f>
        <v>-0.100975059607305</v>
      </c>
      <c r="L103" s="4">
        <f>RAW!K102</f>
        <v>1.45493105472627E-2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2.948</v>
      </c>
      <c r="C104">
        <f>RAW!C103</f>
        <v>2.9860000000000002</v>
      </c>
      <c r="D104">
        <f>RAW!D103</f>
        <v>2.85</v>
      </c>
      <c r="E104">
        <f>RAW!E103</f>
        <v>2.91</v>
      </c>
      <c r="F104" s="3">
        <f>RAW!F103</f>
        <v>-3.6035038628926701E-2</v>
      </c>
      <c r="G104" s="4">
        <f>RAW!G103</f>
        <v>-5.9835124474818903E-2</v>
      </c>
      <c r="H104" s="4">
        <f>RAW!H103</f>
        <v>2.3800085845892101E-2</v>
      </c>
      <c r="I104" s="5" t="str">
        <f t="shared" si="2"/>
        <v/>
      </c>
      <c r="J104" s="4">
        <f>RAW!I103</f>
        <v>-8.8036985695365097E-2</v>
      </c>
      <c r="K104" s="4">
        <f>RAW!J103</f>
        <v>-9.6662368303325294E-2</v>
      </c>
      <c r="L104" s="4">
        <f>RAW!K103</f>
        <v>8.6253826079601796E-3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2.964</v>
      </c>
      <c r="C105">
        <f>RAW!C104</f>
        <v>2.98</v>
      </c>
      <c r="D105">
        <f>RAW!D104</f>
        <v>2.9060000000000001</v>
      </c>
      <c r="E105">
        <f>RAW!E104</f>
        <v>2.9119999999999999</v>
      </c>
      <c r="F105" s="3">
        <f>RAW!F104</f>
        <v>-3.4056425906927999E-2</v>
      </c>
      <c r="G105" s="4">
        <f>RAW!G104</f>
        <v>-5.46793847612407E-2</v>
      </c>
      <c r="H105" s="4">
        <f>RAW!H104</f>
        <v>2.0622958854312701E-2</v>
      </c>
      <c r="I105" s="5" t="str">
        <f t="shared" si="2"/>
        <v/>
      </c>
      <c r="J105" s="4">
        <f>RAW!I104</f>
        <v>-8.6865597915839005E-2</v>
      </c>
      <c r="K105" s="4">
        <f>RAW!J104</f>
        <v>-9.3396778174163197E-2</v>
      </c>
      <c r="L105" s="4">
        <f>RAW!K104</f>
        <v>6.5311802583241704E-3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2.93</v>
      </c>
      <c r="C106">
        <f>RAW!C105</f>
        <v>2.9359999999999999</v>
      </c>
      <c r="D106">
        <f>RAW!D105</f>
        <v>2.802</v>
      </c>
      <c r="E106">
        <f>RAW!E105</f>
        <v>2.8239999999999998</v>
      </c>
      <c r="F106" s="3">
        <f>RAW!F105</f>
        <v>-3.9138066356565401E-2</v>
      </c>
      <c r="G106" s="4">
        <f>RAW!G105</f>
        <v>-5.15711210803056E-2</v>
      </c>
      <c r="H106" s="4">
        <f>RAW!H105</f>
        <v>1.24330547237402E-2</v>
      </c>
      <c r="I106" s="5" t="str">
        <f t="shared" si="2"/>
        <v/>
      </c>
      <c r="J106" s="4">
        <f>RAW!I105</f>
        <v>-0.108963879722881</v>
      </c>
      <c r="K106" s="4">
        <f>RAW!J105</f>
        <v>-9.8585812023735897E-2</v>
      </c>
      <c r="L106" s="4">
        <f>RAW!K105</f>
        <v>-1.0378067699145401E-2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2.8239999999999998</v>
      </c>
      <c r="C107">
        <f>RAW!C106</f>
        <v>2.8239999999999998</v>
      </c>
      <c r="D107">
        <f>RAW!D106</f>
        <v>2.8239999999999998</v>
      </c>
      <c r="E107">
        <f>RAW!E106</f>
        <v>2.8239999999999998</v>
      </c>
      <c r="F107" s="3">
        <f>RAW!F106</f>
        <v>-4.2673390738969801E-2</v>
      </c>
      <c r="G107" s="4">
        <f>RAW!G106</f>
        <v>-4.97915750120385E-2</v>
      </c>
      <c r="H107" s="4">
        <f>RAW!H106</f>
        <v>7.1181842730686897E-3</v>
      </c>
      <c r="I107" s="5" t="str">
        <f t="shared" si="2"/>
        <v/>
      </c>
      <c r="J107" s="4">
        <f>RAW!I106</f>
        <v>-0.120859763088002</v>
      </c>
      <c r="K107" s="4">
        <f>RAW!J106</f>
        <v>-0.106010462378491</v>
      </c>
      <c r="L107" s="4">
        <f>RAW!K106</f>
        <v>-1.4849300709510901E-2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2.8239999999999998</v>
      </c>
      <c r="C108">
        <f>RAW!C107</f>
        <v>2.8239999999999998</v>
      </c>
      <c r="D108">
        <f>RAW!D107</f>
        <v>2.8239999999999998</v>
      </c>
      <c r="E108">
        <f>RAW!E107</f>
        <v>2.8239999999999998</v>
      </c>
      <c r="F108" s="3">
        <f>RAW!F107</f>
        <v>-4.4956925332147298E-2</v>
      </c>
      <c r="G108" s="4">
        <f>RAW!G107</f>
        <v>-4.88246450760602E-2</v>
      </c>
      <c r="H108" s="4">
        <f>RAW!H107</f>
        <v>3.8677197439129299E-3</v>
      </c>
      <c r="I108" s="5" t="str">
        <f t="shared" si="2"/>
        <v/>
      </c>
      <c r="J108" s="4">
        <f>RAW!I107</f>
        <v>-0.126111619964412</v>
      </c>
      <c r="K108" s="4">
        <f>RAW!J107</f>
        <v>-0.112710848240464</v>
      </c>
      <c r="L108" s="4">
        <f>RAW!K107</f>
        <v>-1.3400771723947101E-2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2.8660000000000001</v>
      </c>
      <c r="C109">
        <f>RAW!C108</f>
        <v>2.88</v>
      </c>
      <c r="D109">
        <f>RAW!D108</f>
        <v>2.8119999999999998</v>
      </c>
      <c r="E109">
        <f>RAW!E108</f>
        <v>2.8380000000000001</v>
      </c>
      <c r="F109" s="3">
        <f>RAW!F108</f>
        <v>-4.5116880636407501E-2</v>
      </c>
      <c r="G109" s="4">
        <f>RAW!G108</f>
        <v>-4.80830921881297E-2</v>
      </c>
      <c r="H109" s="4">
        <f>RAW!H108</f>
        <v>2.9662115517222099E-3</v>
      </c>
      <c r="I109" s="5" t="str">
        <f t="shared" si="2"/>
        <v/>
      </c>
      <c r="J109" s="4">
        <f>RAW!I108</f>
        <v>-0.123194055405773</v>
      </c>
      <c r="K109" s="4">
        <f>RAW!J108</f>
        <v>-0.116205250628901</v>
      </c>
      <c r="L109" s="4">
        <f>RAW!K108</f>
        <v>-6.9888047768723698E-3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2.8739999999999899</v>
      </c>
      <c r="C110">
        <f>RAW!C109</f>
        <v>2.9039999999999999</v>
      </c>
      <c r="D110">
        <f>RAW!D109</f>
        <v>2.8159999999999998</v>
      </c>
      <c r="E110">
        <f>RAW!E109</f>
        <v>2.8759999999999999</v>
      </c>
      <c r="F110" s="3">
        <f>RAW!F109</f>
        <v>-4.1696710226509497E-2</v>
      </c>
      <c r="G110" s="4">
        <f>RAW!G109</f>
        <v>-4.6805815795805603E-2</v>
      </c>
      <c r="H110" s="4">
        <f>RAW!H109</f>
        <v>5.1091055692961199E-3</v>
      </c>
      <c r="I110" s="5" t="str">
        <f t="shared" si="2"/>
        <v/>
      </c>
      <c r="J110" s="4">
        <f>RAW!I109</f>
        <v>-0.108520143361338</v>
      </c>
      <c r="K110" s="4">
        <f>RAW!J109</f>
        <v>-0.11364354820637999</v>
      </c>
      <c r="L110" s="4">
        <f>RAW!K109</f>
        <v>5.1234048450419E-3</v>
      </c>
      <c r="M110" s="5" t="str">
        <f t="shared" si="3"/>
        <v xml:space="preserve"> </v>
      </c>
      <c r="N110">
        <v>0</v>
      </c>
    </row>
    <row r="111" spans="1:14">
      <c r="A111" s="1">
        <f>RAW!A110</f>
        <v>42460</v>
      </c>
      <c r="B111">
        <f>RAW!B110</f>
        <v>2.8860000000000001</v>
      </c>
      <c r="C111">
        <f>RAW!C110</f>
        <v>2.9039999999999999</v>
      </c>
      <c r="D111">
        <f>RAW!D110</f>
        <v>2.8</v>
      </c>
      <c r="E111">
        <f>RAW!E110</f>
        <v>2.8479999999999999</v>
      </c>
      <c r="F111" s="3">
        <f>RAW!F110</f>
        <v>-4.07755315836952E-2</v>
      </c>
      <c r="G111" s="4">
        <f>RAW!G110</f>
        <v>-4.5599758953383598E-2</v>
      </c>
      <c r="H111" s="4">
        <f>RAW!H110</f>
        <v>4.8242273696883099E-3</v>
      </c>
      <c r="I111" s="5" t="str">
        <f t="shared" si="2"/>
        <v/>
      </c>
      <c r="J111" s="4">
        <f>RAW!I110</f>
        <v>-0.10504915904889101</v>
      </c>
      <c r="K111" s="4">
        <f>RAW!J110</f>
        <v>-0.11077875182055</v>
      </c>
      <c r="L111" s="4">
        <f>RAW!K110</f>
        <v>5.7295927716590998E-3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2.806</v>
      </c>
      <c r="C112">
        <f>RAW!C111</f>
        <v>2.85</v>
      </c>
      <c r="D112">
        <f>RAW!D111</f>
        <v>2.75</v>
      </c>
      <c r="E112">
        <f>RAW!E111</f>
        <v>2.7639999999999998</v>
      </c>
      <c r="F112" s="3">
        <f>RAW!F111</f>
        <v>-4.6289986703043497E-2</v>
      </c>
      <c r="G112" s="4">
        <f>RAW!G111</f>
        <v>-4.57378045033155E-2</v>
      </c>
      <c r="H112" s="4">
        <f>RAW!H111</f>
        <v>-5.5218219972792595E-4</v>
      </c>
      <c r="I112" s="5" t="str">
        <f t="shared" si="2"/>
        <v xml:space="preserve"> </v>
      </c>
      <c r="J112" s="4">
        <f>RAW!I111</f>
        <v>-0.124251703017927</v>
      </c>
      <c r="K112" s="4">
        <f>RAW!J111</f>
        <v>-0.115269735553009</v>
      </c>
      <c r="L112" s="4">
        <f>RAW!K111</f>
        <v>-8.9819674649176205E-3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2.7360000000000002</v>
      </c>
      <c r="C113">
        <f>RAW!C112</f>
        <v>2.8359999999999999</v>
      </c>
      <c r="D113">
        <f>RAW!D112</f>
        <v>2.73199999999999</v>
      </c>
      <c r="E113">
        <f>RAW!E112</f>
        <v>2.8359999999999999</v>
      </c>
      <c r="F113" s="3">
        <f>RAW!F112</f>
        <v>-4.4339317788538002E-2</v>
      </c>
      <c r="G113" s="4">
        <f>RAW!G112</f>
        <v>-4.5458107160360001E-2</v>
      </c>
      <c r="H113" s="4">
        <f>RAW!H112</f>
        <v>1.11878937182202E-3</v>
      </c>
      <c r="I113" s="5" t="str">
        <f t="shared" si="2"/>
        <v xml:space="preserve"> </v>
      </c>
      <c r="J113" s="4">
        <f>RAW!I112</f>
        <v>-0.114041236201802</v>
      </c>
      <c r="K113" s="4">
        <f>RAW!J112</f>
        <v>-0.114860235769273</v>
      </c>
      <c r="L113" s="4">
        <f>RAW!K112</f>
        <v>8.1899956747108395E-4</v>
      </c>
      <c r="M113" s="5" t="str">
        <f t="shared" si="3"/>
        <v xml:space="preserve"> </v>
      </c>
      <c r="N113">
        <v>0</v>
      </c>
    </row>
    <row r="114" spans="1:14">
      <c r="A114" s="1">
        <f>RAW!A113</f>
        <v>42465</v>
      </c>
      <c r="B114">
        <f>RAW!B113</f>
        <v>2.8039999999999998</v>
      </c>
      <c r="C114">
        <f>RAW!C113</f>
        <v>2.8039999999999998</v>
      </c>
      <c r="D114">
        <f>RAW!D113</f>
        <v>2.67</v>
      </c>
      <c r="E114">
        <f>RAW!E113</f>
        <v>2.68</v>
      </c>
      <c r="F114" s="3">
        <f>RAW!F113</f>
        <v>-5.4750169006078701E-2</v>
      </c>
      <c r="G114" s="4">
        <f>RAW!G113</f>
        <v>-4.7316519529503803E-2</v>
      </c>
      <c r="H114" s="4">
        <f>RAW!H113</f>
        <v>-7.4336494765749397E-3</v>
      </c>
      <c r="I114" s="5" t="str">
        <f t="shared" si="2"/>
        <v xml:space="preserve"> </v>
      </c>
      <c r="J114" s="4">
        <f>RAW!I113</f>
        <v>-0.148833882350876</v>
      </c>
      <c r="K114" s="4">
        <f>RAW!J113</f>
        <v>-0.12618478462980801</v>
      </c>
      <c r="L114" s="4">
        <f>RAW!K113</f>
        <v>-2.2649097721068399E-2</v>
      </c>
      <c r="M114" s="5" t="str">
        <f t="shared" si="3"/>
        <v xml:space="preserve"> </v>
      </c>
      <c r="N114">
        <v>0</v>
      </c>
    </row>
    <row r="115" spans="1:14">
      <c r="A115" s="1">
        <f>RAW!A114</f>
        <v>42466</v>
      </c>
      <c r="B115">
        <f>RAW!B114</f>
        <v>2.7160000000000002</v>
      </c>
      <c r="C115">
        <f>RAW!C114</f>
        <v>2.7160000000000002</v>
      </c>
      <c r="D115">
        <f>RAW!D114</f>
        <v>2.62</v>
      </c>
      <c r="E115">
        <f>RAW!E114</f>
        <v>2.6760000000000002</v>
      </c>
      <c r="F115" s="3">
        <f>RAW!F114</f>
        <v>-6.2601973589552801E-2</v>
      </c>
      <c r="G115" s="4">
        <f>RAW!G114</f>
        <v>-5.0373610341513601E-2</v>
      </c>
      <c r="H115" s="4">
        <f>RAW!H114</f>
        <v>-1.2228363248039199E-2</v>
      </c>
      <c r="I115" s="5" t="str">
        <f t="shared" si="2"/>
        <v/>
      </c>
      <c r="J115" s="4">
        <f>RAW!I114</f>
        <v>-0.16909529136416601</v>
      </c>
      <c r="K115" s="4">
        <f>RAW!J114</f>
        <v>-0.140488286874594</v>
      </c>
      <c r="L115" s="4">
        <f>RAW!K114</f>
        <v>-2.8607004489571899E-2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2.69199999999999</v>
      </c>
      <c r="C116">
        <f>RAW!C115</f>
        <v>2.69199999999999</v>
      </c>
      <c r="D116">
        <f>RAW!D115</f>
        <v>2.61</v>
      </c>
      <c r="E116">
        <f>RAW!E115</f>
        <v>2.62</v>
      </c>
      <c r="F116" s="3">
        <f>RAW!F115</f>
        <v>-7.25074960000862E-2</v>
      </c>
      <c r="G116" s="4">
        <f>RAW!G115</f>
        <v>-5.4800387473228102E-2</v>
      </c>
      <c r="H116" s="4">
        <f>RAW!H115</f>
        <v>-1.7707108526858001E-2</v>
      </c>
      <c r="I116" s="5" t="str">
        <f t="shared" si="2"/>
        <v/>
      </c>
      <c r="J116" s="4">
        <f>RAW!I115</f>
        <v>-0.19427663608801099</v>
      </c>
      <c r="K116" s="4">
        <f>RAW!J115</f>
        <v>-0.158417736612399</v>
      </c>
      <c r="L116" s="4">
        <f>RAW!K115</f>
        <v>-3.5858899475611501E-2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2.6619999999999999</v>
      </c>
      <c r="C117">
        <f>RAW!C116</f>
        <v>2.82</v>
      </c>
      <c r="D117">
        <f>RAW!D116</f>
        <v>2.6339999999999999</v>
      </c>
      <c r="E117">
        <f>RAW!E116</f>
        <v>2.76</v>
      </c>
      <c r="F117" s="3">
        <f>RAW!F116</f>
        <v>-6.8273845512611495E-2</v>
      </c>
      <c r="G117" s="4">
        <f>RAW!G116</f>
        <v>-5.7495079081104801E-2</v>
      </c>
      <c r="H117" s="4">
        <f>RAW!H116</f>
        <v>-1.07787664315066E-2</v>
      </c>
      <c r="I117" s="5" t="str">
        <f t="shared" si="2"/>
        <v/>
      </c>
      <c r="J117" s="4">
        <f>RAW!I116</f>
        <v>-0.16764495246806199</v>
      </c>
      <c r="K117" s="4">
        <f>RAW!J116</f>
        <v>-0.161493475230954</v>
      </c>
      <c r="L117" s="4">
        <f>RAW!K116</f>
        <v>-6.1514772371082599E-3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2.71</v>
      </c>
      <c r="C118">
        <f>RAW!C117</f>
        <v>2.78</v>
      </c>
      <c r="D118">
        <f>RAW!D117</f>
        <v>2.706</v>
      </c>
      <c r="E118">
        <f>RAW!E117</f>
        <v>2.74399999999999</v>
      </c>
      <c r="F118" s="3">
        <f>RAW!F117</f>
        <v>-6.5455186634816503E-2</v>
      </c>
      <c r="G118" s="4">
        <f>RAW!G117</f>
        <v>-5.9087100591847103E-2</v>
      </c>
      <c r="H118" s="4">
        <f>RAW!H117</f>
        <v>-6.3680860429693696E-3</v>
      </c>
      <c r="I118" s="5" t="str">
        <f t="shared" si="2"/>
        <v/>
      </c>
      <c r="J118" s="4">
        <f>RAW!I117</f>
        <v>-0.15221676366164799</v>
      </c>
      <c r="K118" s="4">
        <f>RAW!J117</f>
        <v>-0.158401238041185</v>
      </c>
      <c r="L118" s="4">
        <f>RAW!K117</f>
        <v>6.1844743795368903E-3</v>
      </c>
      <c r="M118" s="5" t="str">
        <f t="shared" si="3"/>
        <v xml:space="preserve"> </v>
      </c>
      <c r="N118">
        <v>0</v>
      </c>
    </row>
    <row r="119" spans="1:14">
      <c r="A119" s="1">
        <f>RAW!A118</f>
        <v>42472</v>
      </c>
      <c r="B119">
        <f>RAW!B118</f>
        <v>2.8079999999999998</v>
      </c>
      <c r="C119">
        <f>RAW!C118</f>
        <v>2.8079999999999998</v>
      </c>
      <c r="D119">
        <f>RAW!D118</f>
        <v>2.6859999999999999</v>
      </c>
      <c r="E119">
        <f>RAW!E118</f>
        <v>2.702</v>
      </c>
      <c r="F119" s="3">
        <f>RAW!F118</f>
        <v>-6.5851334959794006E-2</v>
      </c>
      <c r="G119" s="4">
        <f>RAW!G118</f>
        <v>-6.0439947465436503E-2</v>
      </c>
      <c r="H119" s="4">
        <f>RAW!H118</f>
        <v>-5.41138749435747E-3</v>
      </c>
      <c r="I119" s="5" t="str">
        <f t="shared" si="2"/>
        <v/>
      </c>
      <c r="J119" s="4">
        <f>RAW!I118</f>
        <v>-0.15135055656758001</v>
      </c>
      <c r="K119" s="4">
        <f>RAW!J118</f>
        <v>-0.15605101088331699</v>
      </c>
      <c r="L119" s="4">
        <f>RAW!K118</f>
        <v>4.7004543157368401E-3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2.738</v>
      </c>
      <c r="C120">
        <f>RAW!C119</f>
        <v>2.8260000000000001</v>
      </c>
      <c r="D120">
        <f>RAW!D119</f>
        <v>2.734</v>
      </c>
      <c r="E120">
        <f>RAW!E119</f>
        <v>2.78</v>
      </c>
      <c r="F120" s="3">
        <f>RAW!F119</f>
        <v>-5.9189042793211501E-2</v>
      </c>
      <c r="G120" s="4">
        <f>RAW!G119</f>
        <v>-6.0189766530991499E-2</v>
      </c>
      <c r="H120" s="4">
        <f>RAW!H119</f>
        <v>1.00072373777996E-3</v>
      </c>
      <c r="I120" s="5" t="str">
        <f t="shared" si="2"/>
        <v xml:space="preserve"> </v>
      </c>
      <c r="J120" s="4">
        <f>RAW!I119</f>
        <v>-0.12633571216450701</v>
      </c>
      <c r="K120" s="4">
        <f>RAW!J119</f>
        <v>-0.14614591131037999</v>
      </c>
      <c r="L120" s="4">
        <f>RAW!K119</f>
        <v>1.9810199145873099E-2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2.81</v>
      </c>
      <c r="C121">
        <f>RAW!C120</f>
        <v>2.8119999999999998</v>
      </c>
      <c r="D121">
        <f>RAW!D120</f>
        <v>2.7539999999999898</v>
      </c>
      <c r="E121">
        <f>RAW!E120</f>
        <v>2.7719999999999998</v>
      </c>
      <c r="F121" s="3">
        <f>RAW!F120</f>
        <v>-5.3932955850240299E-2</v>
      </c>
      <c r="G121" s="4">
        <f>RAW!G120</f>
        <v>-5.8938404394841298E-2</v>
      </c>
      <c r="H121" s="4">
        <f>RAW!H120</f>
        <v>5.0054485446009199E-3</v>
      </c>
      <c r="I121" s="5" t="str">
        <f t="shared" si="2"/>
        <v/>
      </c>
      <c r="J121" s="4">
        <f>RAW!I120</f>
        <v>-0.110468296944711</v>
      </c>
      <c r="K121" s="4">
        <f>RAW!J120</f>
        <v>-0.13425337318849001</v>
      </c>
      <c r="L121" s="4">
        <f>RAW!K120</f>
        <v>2.3785076243779402E-2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2.8</v>
      </c>
      <c r="C122">
        <f>RAW!C121</f>
        <v>2.8039999999999998</v>
      </c>
      <c r="D122">
        <f>RAW!D121</f>
        <v>2.75</v>
      </c>
      <c r="E122">
        <f>RAW!E121</f>
        <v>2.786</v>
      </c>
      <c r="F122" s="3">
        <f>RAW!F121</f>
        <v>-4.8083509318279601E-2</v>
      </c>
      <c r="G122" s="4">
        <f>RAW!G121</f>
        <v>-5.6767425379528898E-2</v>
      </c>
      <c r="H122" s="4">
        <f>RAW!H121</f>
        <v>8.6839160612493301E-3</v>
      </c>
      <c r="I122" s="5" t="str">
        <f t="shared" si="2"/>
        <v/>
      </c>
      <c r="J122" s="4">
        <f>RAW!I121</f>
        <v>-9.4543104085122995E-2</v>
      </c>
      <c r="K122" s="4">
        <f>RAW!J121</f>
        <v>-0.121016616820701</v>
      </c>
      <c r="L122" s="4">
        <f>RAW!K121</f>
        <v>2.6473512735578499E-2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2.7539999999999898</v>
      </c>
      <c r="C123">
        <f>RAW!C122</f>
        <v>2.81</v>
      </c>
      <c r="D123">
        <f>RAW!D122</f>
        <v>2.7</v>
      </c>
      <c r="E123">
        <f>RAW!E122</f>
        <v>2.7759999999999998</v>
      </c>
      <c r="F123" s="3">
        <f>RAW!F122</f>
        <v>-4.3750370191321698E-2</v>
      </c>
      <c r="G123" s="4">
        <f>RAW!G122</f>
        <v>-5.4164014341887501E-2</v>
      </c>
      <c r="H123" s="4">
        <f>RAW!H122</f>
        <v>1.04136441505657E-2</v>
      </c>
      <c r="I123" s="5" t="str">
        <f t="shared" si="2"/>
        <v/>
      </c>
      <c r="J123" s="4">
        <f>RAW!I122</f>
        <v>-8.5543110357138893E-2</v>
      </c>
      <c r="K123" s="4">
        <f>RAW!J122</f>
        <v>-0.10919211466618001</v>
      </c>
      <c r="L123" s="4">
        <f>RAW!K122</f>
        <v>2.36490043090417E-2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2.78</v>
      </c>
      <c r="C124">
        <f>RAW!C123</f>
        <v>2.8660000000000001</v>
      </c>
      <c r="D124">
        <f>RAW!D123</f>
        <v>2.78</v>
      </c>
      <c r="E124">
        <f>RAW!E123</f>
        <v>2.8119999999999998</v>
      </c>
      <c r="F124" s="3">
        <f>RAW!F123</f>
        <v>-3.69850860298441E-2</v>
      </c>
      <c r="G124" s="4">
        <f>RAW!G123</f>
        <v>-5.07282286794788E-2</v>
      </c>
      <c r="H124" s="4">
        <f>RAW!H123</f>
        <v>1.3743142649634599E-2</v>
      </c>
      <c r="I124" s="5" t="str">
        <f t="shared" si="2"/>
        <v/>
      </c>
      <c r="J124" s="4">
        <f>RAW!I123</f>
        <v>-6.82923159662394E-2</v>
      </c>
      <c r="K124" s="4">
        <f>RAW!J123</f>
        <v>-9.5558848432866897E-2</v>
      </c>
      <c r="L124" s="4">
        <f>RAW!K123</f>
        <v>2.72665324666275E-2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2.8439999999999999</v>
      </c>
      <c r="C125">
        <f>RAW!C124</f>
        <v>2.8559999999999999</v>
      </c>
      <c r="D125">
        <f>RAW!D124</f>
        <v>2.8180000000000001</v>
      </c>
      <c r="E125">
        <f>RAW!E124</f>
        <v>2.82</v>
      </c>
      <c r="F125" s="3">
        <f>RAW!F124</f>
        <v>-3.0624990620938999E-2</v>
      </c>
      <c r="G125" s="4">
        <f>RAW!G124</f>
        <v>-4.6707581067770898E-2</v>
      </c>
      <c r="H125" s="4">
        <f>RAW!H124</f>
        <v>1.6082590446831802E-2</v>
      </c>
      <c r="I125" s="5" t="str">
        <f t="shared" si="2"/>
        <v/>
      </c>
      <c r="J125" s="4">
        <f>RAW!I124</f>
        <v>-5.39438099429645E-2</v>
      </c>
      <c r="K125" s="4">
        <f>RAW!J124</f>
        <v>-8.1687168936232804E-2</v>
      </c>
      <c r="L125" s="4">
        <f>RAW!K124</f>
        <v>2.77433589932682E-2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2.8319999999999999</v>
      </c>
      <c r="C126">
        <f>RAW!C125</f>
        <v>2.8460000000000001</v>
      </c>
      <c r="D126">
        <f>RAW!D125</f>
        <v>2.802</v>
      </c>
      <c r="E126">
        <f>RAW!E125</f>
        <v>2.8119999999999998</v>
      </c>
      <c r="F126" s="3">
        <f>RAW!F125</f>
        <v>-2.5931183783523801E-2</v>
      </c>
      <c r="G126" s="4">
        <f>RAW!G125</f>
        <v>-4.2552301610921502E-2</v>
      </c>
      <c r="H126" s="4">
        <f>RAW!H125</f>
        <v>1.66211178273976E-2</v>
      </c>
      <c r="I126" s="5" t="str">
        <f t="shared" si="2"/>
        <v/>
      </c>
      <c r="J126" s="4">
        <f>RAW!I125</f>
        <v>-4.6132828188625699E-2</v>
      </c>
      <c r="K126" s="4">
        <f>RAW!J125</f>
        <v>-6.98357220203637E-2</v>
      </c>
      <c r="L126" s="4">
        <f>RAW!K125</f>
        <v>2.3702893831738001E-2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2.8119999999999998</v>
      </c>
      <c r="C127">
        <f>RAW!C126</f>
        <v>2.8660000000000001</v>
      </c>
      <c r="D127">
        <f>RAW!D126</f>
        <v>2.8119999999999998</v>
      </c>
      <c r="E127">
        <f>RAW!E126</f>
        <v>2.8519999999999999</v>
      </c>
      <c r="F127" s="3">
        <f>RAW!F126</f>
        <v>-1.87673045373037E-2</v>
      </c>
      <c r="G127" s="4">
        <f>RAW!G126</f>
        <v>-3.7795302196197901E-2</v>
      </c>
      <c r="H127" s="4">
        <f>RAW!H126</f>
        <v>1.90279976588941E-2</v>
      </c>
      <c r="I127" s="5" t="str">
        <f t="shared" si="2"/>
        <v/>
      </c>
      <c r="J127" s="4">
        <f>RAW!I126</f>
        <v>-2.9249379895363602E-2</v>
      </c>
      <c r="K127" s="4">
        <f>RAW!J126</f>
        <v>-5.6306941312030401E-2</v>
      </c>
      <c r="L127" s="4">
        <f>RAW!K126</f>
        <v>2.7057561416666698E-2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2.8679999999999999</v>
      </c>
      <c r="C128">
        <f>RAW!C127</f>
        <v>2.87</v>
      </c>
      <c r="D128">
        <f>RAW!D127</f>
        <v>2.82</v>
      </c>
      <c r="E128">
        <f>RAW!E127</f>
        <v>2.87</v>
      </c>
      <c r="F128" s="3">
        <f>RAW!F127</f>
        <v>-1.15048087798683E-2</v>
      </c>
      <c r="G128" s="4">
        <f>RAW!G127</f>
        <v>-3.2537203512932003E-2</v>
      </c>
      <c r="H128" s="4">
        <f>RAW!H127</f>
        <v>2.1032394733063599E-2</v>
      </c>
      <c r="I128" s="5" t="str">
        <f t="shared" si="2"/>
        <v/>
      </c>
      <c r="J128" s="4">
        <f>RAW!I127</f>
        <v>-1.30774054163582E-2</v>
      </c>
      <c r="K128" s="4">
        <f>RAW!J127</f>
        <v>-4.1897096013473002E-2</v>
      </c>
      <c r="L128" s="4">
        <f>RAW!K127</f>
        <v>2.88196905971147E-2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2.8460000000000001</v>
      </c>
      <c r="C129">
        <f>RAW!C128</f>
        <v>2.9180000000000001</v>
      </c>
      <c r="D129">
        <f>RAW!D128</f>
        <v>2.8</v>
      </c>
      <c r="E129">
        <f>RAW!E128</f>
        <v>2.8</v>
      </c>
      <c r="F129" s="3">
        <f>RAW!F128</f>
        <v>-1.12677558784035E-2</v>
      </c>
      <c r="G129" s="4">
        <f>RAW!G128</f>
        <v>-2.82833139860263E-2</v>
      </c>
      <c r="H129" s="4">
        <f>RAW!H128</f>
        <v>1.7015558107622699E-2</v>
      </c>
      <c r="I129" s="5" t="str">
        <f t="shared" si="2"/>
        <v/>
      </c>
      <c r="J129" s="4">
        <f>RAW!I128</f>
        <v>-2.20973213848298E-2</v>
      </c>
      <c r="K129" s="4">
        <f>RAW!J128</f>
        <v>-3.5297171137258603E-2</v>
      </c>
      <c r="L129" s="4">
        <f>RAW!K128</f>
        <v>1.3199849752428701E-2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2.85</v>
      </c>
      <c r="C130">
        <f>RAW!C129</f>
        <v>2.8580000000000001</v>
      </c>
      <c r="D130">
        <f>RAW!D129</f>
        <v>2.81</v>
      </c>
      <c r="E130">
        <f>RAW!E129</f>
        <v>2.8339999999999899</v>
      </c>
      <c r="F130" s="3">
        <f>RAW!F129</f>
        <v>-8.2413724840546508E-3</v>
      </c>
      <c r="G130" s="4">
        <f>RAW!G129</f>
        <v>-2.4274925685631998E-2</v>
      </c>
      <c r="H130" s="4">
        <f>RAW!H129</f>
        <v>1.6033553201577299E-2</v>
      </c>
      <c r="I130" s="5" t="str">
        <f t="shared" si="2"/>
        <v/>
      </c>
      <c r="J130" s="4">
        <f>RAW!I129</f>
        <v>-1.7922873635629999E-2</v>
      </c>
      <c r="K130" s="4">
        <f>RAW!J129</f>
        <v>-2.9505738636715701E-2</v>
      </c>
      <c r="L130" s="4">
        <f>RAW!K129</f>
        <v>1.15828650010857E-2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2.8279999999999998</v>
      </c>
      <c r="C131">
        <f>RAW!C130</f>
        <v>2.8739999999999899</v>
      </c>
      <c r="D131">
        <f>RAW!D130</f>
        <v>2.78</v>
      </c>
      <c r="E131">
        <f>RAW!E130</f>
        <v>2.82</v>
      </c>
      <c r="F131" s="3">
        <f>RAW!F130</f>
        <v>-6.8931647251311203E-3</v>
      </c>
      <c r="G131" s="4">
        <f>RAW!G130</f>
        <v>-2.07985734935318E-2</v>
      </c>
      <c r="H131" s="4">
        <f>RAW!H130</f>
        <v>1.39054087684007E-2</v>
      </c>
      <c r="I131" s="5" t="str">
        <f t="shared" si="2"/>
        <v/>
      </c>
      <c r="J131" s="4">
        <f>RAW!I130</f>
        <v>-1.8851501466955599E-2</v>
      </c>
      <c r="K131" s="4">
        <f>RAW!J130</f>
        <v>-2.5954326246795702E-2</v>
      </c>
      <c r="L131" s="4">
        <f>RAW!K130</f>
        <v>7.1028247798400604E-3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2.79</v>
      </c>
      <c r="C132">
        <f>RAW!C131</f>
        <v>2.8559999999999999</v>
      </c>
      <c r="D132">
        <f>RAW!D131</f>
        <v>2.79</v>
      </c>
      <c r="E132">
        <f>RAW!E131</f>
        <v>2.8139999999999898</v>
      </c>
      <c r="F132" s="3">
        <f>RAW!F131</f>
        <v>-6.2369544897911099E-3</v>
      </c>
      <c r="G132" s="4">
        <f>RAW!G131</f>
        <v>-1.7886249692783601E-2</v>
      </c>
      <c r="H132" s="4">
        <f>RAW!H131</f>
        <v>1.16492952029925E-2</v>
      </c>
      <c r="I132" s="5" t="str">
        <f t="shared" si="2"/>
        <v/>
      </c>
      <c r="J132" s="4">
        <f>RAW!I131</f>
        <v>-2.0753757852105901E-2</v>
      </c>
      <c r="K132" s="4">
        <f>RAW!J131</f>
        <v>-2.4220803448565802E-2</v>
      </c>
      <c r="L132" s="4">
        <f>RAW!K131</f>
        <v>3.46704559645985E-3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2.8639999999999999</v>
      </c>
      <c r="C133">
        <f>RAW!C132</f>
        <v>2.87</v>
      </c>
      <c r="D133">
        <f>RAW!D132</f>
        <v>2.79</v>
      </c>
      <c r="E133">
        <f>RAW!E132</f>
        <v>2.84</v>
      </c>
      <c r="F133" s="3">
        <f>RAW!F132</f>
        <v>-3.5776791830168702E-3</v>
      </c>
      <c r="G133" s="4">
        <f>RAW!G132</f>
        <v>-1.50245355908303E-2</v>
      </c>
      <c r="H133" s="4">
        <f>RAW!H132</f>
        <v>1.1446856407813399E-2</v>
      </c>
      <c r="I133" s="5" t="str">
        <f t="shared" ref="I133:I196" si="4">IF(SIGN(H132)&lt;&gt;SIGN(H133)," ","")</f>
        <v/>
      </c>
      <c r="J133" s="4">
        <f>RAW!I132</f>
        <v>-1.43449237640131E-2</v>
      </c>
      <c r="K133" s="4">
        <f>RAW!J132</f>
        <v>-2.0928843553714899E-2</v>
      </c>
      <c r="L133" s="4">
        <f>RAW!K132</f>
        <v>6.5839197897017499E-3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2.8559999999999999</v>
      </c>
      <c r="C134">
        <f>RAW!C133</f>
        <v>2.8559999999999999</v>
      </c>
      <c r="D134">
        <f>RAW!D133</f>
        <v>2.7839999999999998</v>
      </c>
      <c r="E134">
        <f>RAW!E133</f>
        <v>2.8180000000000001</v>
      </c>
      <c r="F134" s="3">
        <f>RAW!F133</f>
        <v>-3.2084158608087698E-3</v>
      </c>
      <c r="G134" s="4">
        <f>RAW!G133</f>
        <v>-1.2661311644826E-2</v>
      </c>
      <c r="H134" s="4">
        <f>RAW!H133</f>
        <v>9.4528957840172394E-3</v>
      </c>
      <c r="I134" s="5" t="str">
        <f t="shared" si="4"/>
        <v/>
      </c>
      <c r="J134" s="4">
        <f>RAW!I133</f>
        <v>-1.6155196305509899E-2</v>
      </c>
      <c r="K134" s="4">
        <f>RAW!J133</f>
        <v>-1.93376278043133E-2</v>
      </c>
      <c r="L134" s="4">
        <f>RAW!K133</f>
        <v>3.1824314988033102E-3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2.86</v>
      </c>
      <c r="C135">
        <f>RAW!C134</f>
        <v>2.86</v>
      </c>
      <c r="D135">
        <f>RAW!D134</f>
        <v>2.7639999999999998</v>
      </c>
      <c r="E135">
        <f>RAW!E134</f>
        <v>2.806</v>
      </c>
      <c r="F135" s="3">
        <f>RAW!F134</f>
        <v>-3.83980880368506E-3</v>
      </c>
      <c r="G135" s="4">
        <f>RAW!G134</f>
        <v>-1.0897011076597799E-2</v>
      </c>
      <c r="H135" s="4">
        <f>RAW!H134</f>
        <v>7.0572022729127604E-3</v>
      </c>
      <c r="I135" s="5" t="str">
        <f t="shared" si="4"/>
        <v/>
      </c>
      <c r="J135" s="4">
        <f>RAW!I134</f>
        <v>-2.0329160566720999E-2</v>
      </c>
      <c r="K135" s="4">
        <f>RAW!J134</f>
        <v>-1.9668138725115799E-2</v>
      </c>
      <c r="L135" s="4">
        <f>RAW!K134</f>
        <v>-6.6102184160518195E-4</v>
      </c>
      <c r="M135" s="5" t="str">
        <f t="shared" si="5"/>
        <v xml:space="preserve"> </v>
      </c>
      <c r="N135">
        <v>0</v>
      </c>
    </row>
    <row r="136" spans="1:14">
      <c r="A136" s="1">
        <f>RAW!A135</f>
        <v>42495</v>
      </c>
      <c r="B136">
        <f>RAW!B135</f>
        <v>2.8519999999999999</v>
      </c>
      <c r="C136">
        <f>RAW!C135</f>
        <v>2.8519999999999999</v>
      </c>
      <c r="D136">
        <f>RAW!D135</f>
        <v>2.798</v>
      </c>
      <c r="E136">
        <f>RAW!E135</f>
        <v>2.81</v>
      </c>
      <c r="F136" s="3">
        <f>RAW!F135</f>
        <v>-3.9716430603125002E-3</v>
      </c>
      <c r="G136" s="4">
        <f>RAW!G135</f>
        <v>-9.5119374733407605E-3</v>
      </c>
      <c r="H136" s="4">
        <f>RAW!H135</f>
        <v>5.5402944130282603E-3</v>
      </c>
      <c r="I136" s="5" t="str">
        <f t="shared" si="4"/>
        <v/>
      </c>
      <c r="J136" s="4">
        <f>RAW!I135</f>
        <v>-2.1469635091062499E-2</v>
      </c>
      <c r="K136" s="4">
        <f>RAW!J135</f>
        <v>-2.02686375137647E-2</v>
      </c>
      <c r="L136" s="4">
        <f>RAW!K135</f>
        <v>-1.20099757729779E-3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2.83</v>
      </c>
      <c r="C137">
        <f>RAW!C136</f>
        <v>2.83</v>
      </c>
      <c r="D137">
        <f>RAW!D136</f>
        <v>2.762</v>
      </c>
      <c r="E137">
        <f>RAW!E136</f>
        <v>2.7719999999999998</v>
      </c>
      <c r="F137" s="3">
        <f>RAW!F136</f>
        <v>-7.0610101495755997E-3</v>
      </c>
      <c r="G137" s="4">
        <f>RAW!G136</f>
        <v>-9.0217520085877304E-3</v>
      </c>
      <c r="H137" s="4">
        <f>RAW!H136</f>
        <v>1.9607418590121199E-3</v>
      </c>
      <c r="I137" s="5" t="str">
        <f t="shared" si="4"/>
        <v/>
      </c>
      <c r="J137" s="4">
        <f>RAW!I136</f>
        <v>-3.2345681363961501E-2</v>
      </c>
      <c r="K137" s="4">
        <f>RAW!J136</f>
        <v>-2.4294318797163698E-2</v>
      </c>
      <c r="L137" s="4">
        <f>RAW!K136</f>
        <v>-8.0513625667978303E-3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2.762</v>
      </c>
      <c r="C138">
        <f>RAW!C137</f>
        <v>2.8</v>
      </c>
      <c r="D138">
        <f>RAW!D137</f>
        <v>2.6319999999999899</v>
      </c>
      <c r="E138">
        <f>RAW!E137</f>
        <v>2.6880000000000002</v>
      </c>
      <c r="F138" s="3">
        <f>RAW!F137</f>
        <v>-1.61018417990028E-2</v>
      </c>
      <c r="G138" s="4">
        <f>RAW!G137</f>
        <v>-1.04377699666707E-2</v>
      </c>
      <c r="H138" s="4">
        <f>RAW!H137</f>
        <v>-5.6640718323320996E-3</v>
      </c>
      <c r="I138" s="5" t="str">
        <f t="shared" si="4"/>
        <v xml:space="preserve"> </v>
      </c>
      <c r="J138" s="4">
        <f>RAW!I137</f>
        <v>-6.1927901584602298E-2</v>
      </c>
      <c r="K138" s="4">
        <f>RAW!J137</f>
        <v>-3.68388463929765E-2</v>
      </c>
      <c r="L138" s="4">
        <f>RAW!K137</f>
        <v>-2.50890551916257E-2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2.6880000000000002</v>
      </c>
      <c r="C139">
        <f>RAW!C138</f>
        <v>2.76</v>
      </c>
      <c r="D139">
        <f>RAW!D138</f>
        <v>2.6819999999999999</v>
      </c>
      <c r="E139">
        <f>RAW!E138</f>
        <v>2.73199999999999</v>
      </c>
      <c r="F139" s="3">
        <f>RAW!F138</f>
        <v>-1.9491646176200899E-2</v>
      </c>
      <c r="G139" s="4">
        <f>RAW!G138</f>
        <v>-1.2248545208576701E-2</v>
      </c>
      <c r="H139" s="4">
        <f>RAW!H138</f>
        <v>-7.2431009676241203E-3</v>
      </c>
      <c r="I139" s="5" t="str">
        <f t="shared" si="4"/>
        <v/>
      </c>
      <c r="J139" s="4">
        <f>RAW!I138</f>
        <v>-6.7184708731217402E-2</v>
      </c>
      <c r="K139" s="4">
        <f>RAW!J138</f>
        <v>-4.6954133839056798E-2</v>
      </c>
      <c r="L139" s="4">
        <f>RAW!K138</f>
        <v>-2.0230574892160499E-2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2.72</v>
      </c>
      <c r="C140">
        <f>RAW!C139</f>
        <v>2.7280000000000002</v>
      </c>
      <c r="D140">
        <f>RAW!D139</f>
        <v>2.6519999999999899</v>
      </c>
      <c r="E140">
        <f>RAW!E139</f>
        <v>2.7080000000000002</v>
      </c>
      <c r="F140" s="3">
        <f>RAW!F139</f>
        <v>-2.38398787090345E-2</v>
      </c>
      <c r="G140" s="4">
        <f>RAW!G139</f>
        <v>-1.4566811908668299E-2</v>
      </c>
      <c r="H140" s="4">
        <f>RAW!H139</f>
        <v>-9.2730668003662298E-3</v>
      </c>
      <c r="I140" s="5" t="str">
        <f t="shared" si="4"/>
        <v/>
      </c>
      <c r="J140" s="4">
        <f>RAW!I139</f>
        <v>-7.5917055661840899E-2</v>
      </c>
      <c r="K140" s="4">
        <f>RAW!J139</f>
        <v>-5.6608441113318198E-2</v>
      </c>
      <c r="L140" s="4">
        <f>RAW!K139</f>
        <v>-1.9308614548522701E-2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2.73</v>
      </c>
      <c r="C141">
        <f>RAW!C140</f>
        <v>2.7939999999999898</v>
      </c>
      <c r="D141">
        <f>RAW!D140</f>
        <v>2.694</v>
      </c>
      <c r="E141">
        <f>RAW!E140</f>
        <v>2.7679999999999998</v>
      </c>
      <c r="F141" s="3">
        <f>RAW!F140</f>
        <v>-2.21886092836589E-2</v>
      </c>
      <c r="G141" s="4">
        <f>RAW!G140</f>
        <v>-1.6091171383666399E-2</v>
      </c>
      <c r="H141" s="4">
        <f>RAW!H140</f>
        <v>-6.0974378999924797E-3</v>
      </c>
      <c r="I141" s="5" t="str">
        <f t="shared" si="4"/>
        <v/>
      </c>
      <c r="J141" s="4">
        <f>RAW!I140</f>
        <v>-6.3342661957754801E-2</v>
      </c>
      <c r="K141" s="4">
        <f>RAW!J140</f>
        <v>-5.8853181394796998E-2</v>
      </c>
      <c r="L141" s="4">
        <f>RAW!K140</f>
        <v>-4.4894805629577504E-3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2.798</v>
      </c>
      <c r="C142">
        <f>RAW!C141</f>
        <v>2.8260000000000001</v>
      </c>
      <c r="D142">
        <f>RAW!D141</f>
        <v>2.72</v>
      </c>
      <c r="E142">
        <f>RAW!E141</f>
        <v>2.746</v>
      </c>
      <c r="F142" s="3">
        <f>RAW!F141</f>
        <v>-2.2397003787610802E-2</v>
      </c>
      <c r="G142" s="4">
        <f>RAW!G141</f>
        <v>-1.7352337864455301E-2</v>
      </c>
      <c r="H142" s="4">
        <f>RAW!H141</f>
        <v>-5.0446659231555297E-3</v>
      </c>
      <c r="I142" s="5" t="str">
        <f t="shared" si="4"/>
        <v/>
      </c>
      <c r="J142" s="4">
        <f>RAW!I141</f>
        <v>-6.0363549959668097E-2</v>
      </c>
      <c r="K142" s="4">
        <f>RAW!J141</f>
        <v>-5.9356637583087402E-2</v>
      </c>
      <c r="L142" s="4">
        <f>RAW!K141</f>
        <v>-1.0069123765807299E-3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2.82</v>
      </c>
      <c r="C143">
        <f>RAW!C142</f>
        <v>2.85</v>
      </c>
      <c r="D143">
        <f>RAW!D142</f>
        <v>2.714</v>
      </c>
      <c r="E143">
        <f>RAW!E142</f>
        <v>2.7739999999999898</v>
      </c>
      <c r="F143" s="3">
        <f>RAW!F142</f>
        <v>-2.0071421090848099E-2</v>
      </c>
      <c r="G143" s="4">
        <f>RAW!G142</f>
        <v>-1.7896154509733898E-2</v>
      </c>
      <c r="H143" s="4">
        <f>RAW!H142</f>
        <v>-2.17526658111422E-3</v>
      </c>
      <c r="I143" s="5" t="str">
        <f t="shared" si="4"/>
        <v/>
      </c>
      <c r="J143" s="4">
        <f>RAW!I142</f>
        <v>-4.9592191480138902E-2</v>
      </c>
      <c r="K143" s="4">
        <f>RAW!J142</f>
        <v>-5.6101822215437899E-2</v>
      </c>
      <c r="L143" s="4">
        <f>RAW!K142</f>
        <v>6.5096307352990098E-3</v>
      </c>
      <c r="M143" s="5" t="str">
        <f t="shared" si="5"/>
        <v xml:space="preserve"> </v>
      </c>
      <c r="N143">
        <v>0</v>
      </c>
    </row>
    <row r="144" spans="1:14">
      <c r="A144" s="1">
        <f>RAW!A143</f>
        <v>42507</v>
      </c>
      <c r="B144">
        <f>RAW!B143</f>
        <v>2.8</v>
      </c>
      <c r="C144">
        <f>RAW!C143</f>
        <v>2.8439999999999999</v>
      </c>
      <c r="D144">
        <f>RAW!D143</f>
        <v>2.77</v>
      </c>
      <c r="E144">
        <f>RAW!E143</f>
        <v>2.8420000000000001</v>
      </c>
      <c r="F144" s="3">
        <f>RAW!F143</f>
        <v>-1.25961477974776E-2</v>
      </c>
      <c r="G144" s="4">
        <f>RAW!G143</f>
        <v>-1.6836153167282601E-2</v>
      </c>
      <c r="H144" s="4">
        <f>RAW!H143</f>
        <v>4.2400053698050102E-3</v>
      </c>
      <c r="I144" s="5" t="str">
        <f t="shared" si="4"/>
        <v xml:space="preserve"> </v>
      </c>
      <c r="J144" s="4">
        <f>RAW!I143</f>
        <v>-2.3002962224876598E-2</v>
      </c>
      <c r="K144" s="4">
        <f>RAW!J143</f>
        <v>-4.5068868885250801E-2</v>
      </c>
      <c r="L144" s="4">
        <f>RAW!K143</f>
        <v>2.2065906660374199E-2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2.8420000000000001</v>
      </c>
      <c r="C145">
        <f>RAW!C144</f>
        <v>2.87</v>
      </c>
      <c r="D145">
        <f>RAW!D144</f>
        <v>2.782</v>
      </c>
      <c r="E145">
        <f>RAW!E144</f>
        <v>2.8339999999999899</v>
      </c>
      <c r="F145" s="3">
        <f>RAW!F144</f>
        <v>-7.2340829915891096E-3</v>
      </c>
      <c r="G145" s="4">
        <f>RAW!G144</f>
        <v>-1.4915739132143901E-2</v>
      </c>
      <c r="H145" s="4">
        <f>RAW!H144</f>
        <v>7.6816561405548302E-3</v>
      </c>
      <c r="I145" s="5" t="str">
        <f t="shared" si="4"/>
        <v/>
      </c>
      <c r="J145" s="4">
        <f>RAW!I144</f>
        <v>-8.0578370970289994E-3</v>
      </c>
      <c r="K145" s="4">
        <f>RAW!J144</f>
        <v>-3.27318582891769E-2</v>
      </c>
      <c r="L145" s="4">
        <f>RAW!K144</f>
        <v>2.4674021192147799E-2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2.8580000000000001</v>
      </c>
      <c r="C146">
        <f>RAW!C145</f>
        <v>2.87</v>
      </c>
      <c r="D146">
        <f>RAW!D145</f>
        <v>2.782</v>
      </c>
      <c r="E146">
        <f>RAW!E145</f>
        <v>2.7919999999999998</v>
      </c>
      <c r="F146" s="3">
        <f>RAW!F145</f>
        <v>-6.3010227249633496E-3</v>
      </c>
      <c r="G146" s="4">
        <f>RAW!G145</f>
        <v>-1.31927958507078E-2</v>
      </c>
      <c r="H146" s="4">
        <f>RAW!H145</f>
        <v>6.8917731257444699E-3</v>
      </c>
      <c r="I146" s="5" t="str">
        <f t="shared" si="4"/>
        <v/>
      </c>
      <c r="J146" s="4">
        <f>RAW!I145</f>
        <v>-1.01653909591798E-2</v>
      </c>
      <c r="K146" s="4">
        <f>RAW!J145</f>
        <v>-2.5209702512511201E-2</v>
      </c>
      <c r="L146" s="4">
        <f>RAW!K145</f>
        <v>1.50443115533313E-2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2.85</v>
      </c>
      <c r="C147">
        <f>RAW!C146</f>
        <v>2.8660000000000001</v>
      </c>
      <c r="D147">
        <f>RAW!D146</f>
        <v>2.76</v>
      </c>
      <c r="E147">
        <f>RAW!E146</f>
        <v>2.798</v>
      </c>
      <c r="F147" s="3">
        <f>RAW!F146</f>
        <v>-5.0195535961257099E-3</v>
      </c>
      <c r="G147" s="4">
        <f>RAW!G146</f>
        <v>-1.1558147399791399E-2</v>
      </c>
      <c r="H147" s="4">
        <f>RAW!H146</f>
        <v>6.5385938036656901E-3</v>
      </c>
      <c r="I147" s="5" t="str">
        <f t="shared" si="4"/>
        <v/>
      </c>
      <c r="J147" s="4">
        <f>RAW!I146</f>
        <v>-9.6374546694382099E-3</v>
      </c>
      <c r="K147" s="4">
        <f>RAW!J146</f>
        <v>-2.0018953231486801E-2</v>
      </c>
      <c r="L147" s="4">
        <f>RAW!K146</f>
        <v>1.03814985620486E-2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2.8</v>
      </c>
      <c r="C148">
        <f>RAW!C147</f>
        <v>2.944</v>
      </c>
      <c r="D148">
        <f>RAW!D147</f>
        <v>2.6739999999999999</v>
      </c>
      <c r="E148">
        <f>RAW!E147</f>
        <v>2.88</v>
      </c>
      <c r="F148" s="3">
        <f>RAW!F147</f>
        <v>2.58295986488521E-3</v>
      </c>
      <c r="G148" s="4">
        <f>RAW!G147</f>
        <v>-8.7299259468560791E-3</v>
      </c>
      <c r="H148" s="4">
        <f>RAW!H147</f>
        <v>1.1312885811741299E-2</v>
      </c>
      <c r="I148" s="5" t="str">
        <f t="shared" si="4"/>
        <v/>
      </c>
      <c r="J148" s="4">
        <f>RAW!I147</f>
        <v>1.36511988216851E-2</v>
      </c>
      <c r="K148" s="4">
        <f>RAW!J147</f>
        <v>-8.7955692137628595E-3</v>
      </c>
      <c r="L148" s="4">
        <f>RAW!K147</f>
        <v>2.2446768035448001E-2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2.88</v>
      </c>
      <c r="C149">
        <f>RAW!C148</f>
        <v>2.9180000000000001</v>
      </c>
      <c r="D149">
        <f>RAW!D148</f>
        <v>2.8279999999999998</v>
      </c>
      <c r="E149">
        <f>RAW!E148</f>
        <v>2.88</v>
      </c>
      <c r="F149" s="3">
        <f>RAW!F148</f>
        <v>8.5099096150806908E-3</v>
      </c>
      <c r="G149" s="4">
        <f>RAW!G148</f>
        <v>-5.2819588344687196E-3</v>
      </c>
      <c r="H149" s="4">
        <f>RAW!H148</f>
        <v>1.37918684495494E-2</v>
      </c>
      <c r="I149" s="5" t="str">
        <f t="shared" si="4"/>
        <v/>
      </c>
      <c r="J149" s="4">
        <f>RAW!I148</f>
        <v>2.8061625115694398E-2</v>
      </c>
      <c r="K149" s="4">
        <f>RAW!J148</f>
        <v>3.4901622293895601E-3</v>
      </c>
      <c r="L149" s="4">
        <f>RAW!K148</f>
        <v>2.4571462886304799E-2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2.91</v>
      </c>
      <c r="C150">
        <f>RAW!C149</f>
        <v>2.98</v>
      </c>
      <c r="D150">
        <f>RAW!D149</f>
        <v>2.8919999999999999</v>
      </c>
      <c r="E150">
        <f>RAW!E149</f>
        <v>2.9460000000000002</v>
      </c>
      <c r="F150" s="3">
        <f>RAW!F149</f>
        <v>1.8321509452241001E-2</v>
      </c>
      <c r="G150" s="4">
        <f>RAW!G149</f>
        <v>-5.6126517712676402E-4</v>
      </c>
      <c r="H150" s="4">
        <f>RAW!H149</f>
        <v>1.8882774629367799E-2</v>
      </c>
      <c r="I150" s="5" t="str">
        <f t="shared" si="4"/>
        <v/>
      </c>
      <c r="J150" s="4">
        <f>RAW!I149</f>
        <v>5.4948530094965198E-2</v>
      </c>
      <c r="K150" s="4">
        <f>RAW!J149</f>
        <v>2.06429515179147E-2</v>
      </c>
      <c r="L150" s="4">
        <f>RAW!K149</f>
        <v>3.4305578577050397E-2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2.9279999999999999</v>
      </c>
      <c r="C151">
        <f>RAW!C150</f>
        <v>2.988</v>
      </c>
      <c r="D151">
        <f>RAW!D150</f>
        <v>2.9279999999999999</v>
      </c>
      <c r="E151">
        <f>RAW!E150</f>
        <v>2.96</v>
      </c>
      <c r="F151" s="3">
        <f>RAW!F150</f>
        <v>2.6916677308110398E-2</v>
      </c>
      <c r="G151" s="4">
        <f>RAW!G150</f>
        <v>4.9343233199206698E-3</v>
      </c>
      <c r="H151" s="4">
        <f>RAW!H150</f>
        <v>2.19823539881897E-2</v>
      </c>
      <c r="I151" s="5" t="str">
        <f t="shared" si="4"/>
        <v/>
      </c>
      <c r="J151" s="4">
        <f>RAW!I150</f>
        <v>7.4748645635710195E-2</v>
      </c>
      <c r="K151" s="4">
        <f>RAW!J150</f>
        <v>3.8678182890513203E-2</v>
      </c>
      <c r="L151" s="4">
        <f>RAW!K150</f>
        <v>3.6070462745196902E-2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2.96</v>
      </c>
      <c r="C152">
        <f>RAW!C151</f>
        <v>3.032</v>
      </c>
      <c r="D152">
        <f>RAW!D151</f>
        <v>2.952</v>
      </c>
      <c r="E152">
        <f>RAW!E151</f>
        <v>2.99</v>
      </c>
      <c r="F152" s="3">
        <f>RAW!F151</f>
        <v>3.5737202809910301E-2</v>
      </c>
      <c r="G152" s="4">
        <f>RAW!G151</f>
        <v>1.10948992179186E-2</v>
      </c>
      <c r="H152" s="4">
        <f>RAW!H151</f>
        <v>2.46423035919917E-2</v>
      </c>
      <c r="I152" s="5" t="str">
        <f t="shared" si="4"/>
        <v/>
      </c>
      <c r="J152" s="4">
        <f>RAW!I151</f>
        <v>9.41644842051476E-2</v>
      </c>
      <c r="K152" s="4">
        <f>RAW!J151</f>
        <v>5.7173616662058002E-2</v>
      </c>
      <c r="L152" s="4">
        <f>RAW!K151</f>
        <v>3.6990867543089598E-2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2.98199999999999</v>
      </c>
      <c r="C153">
        <f>RAW!C152</f>
        <v>3.036</v>
      </c>
      <c r="D153">
        <f>RAW!D152</f>
        <v>2.976</v>
      </c>
      <c r="E153">
        <f>RAW!E152</f>
        <v>3.03</v>
      </c>
      <c r="F153" s="3">
        <f>RAW!F152</f>
        <v>4.5431492558500798E-2</v>
      </c>
      <c r="G153" s="4">
        <f>RAW!G152</f>
        <v>1.7962217886035001E-2</v>
      </c>
      <c r="H153" s="4">
        <f>RAW!H152</f>
        <v>2.74692746724658E-2</v>
      </c>
      <c r="I153" s="5" t="str">
        <f t="shared" si="4"/>
        <v/>
      </c>
      <c r="J153" s="4">
        <f>RAW!I152</f>
        <v>0.11575659581914199</v>
      </c>
      <c r="K153" s="4">
        <f>RAW!J152</f>
        <v>7.6701276381086203E-2</v>
      </c>
      <c r="L153" s="4">
        <f>RAW!K152</f>
        <v>3.9055319438056402E-2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2.988</v>
      </c>
      <c r="C154">
        <f>RAW!C153</f>
        <v>3.0779999999999998</v>
      </c>
      <c r="D154">
        <f>RAW!D153</f>
        <v>2.988</v>
      </c>
      <c r="E154">
        <f>RAW!E153</f>
        <v>3.0779999999999998</v>
      </c>
      <c r="F154" s="3">
        <f>RAW!F153</f>
        <v>5.6338055836644398E-2</v>
      </c>
      <c r="G154" s="4">
        <f>RAW!G153</f>
        <v>2.5637385476156901E-2</v>
      </c>
      <c r="H154" s="4">
        <f>RAW!H153</f>
        <v>3.07006703604874E-2</v>
      </c>
      <c r="I154" s="5" t="str">
        <f t="shared" si="4"/>
        <v/>
      </c>
      <c r="J154" s="4">
        <f>RAW!I153</f>
        <v>0.14054132172759901</v>
      </c>
      <c r="K154" s="4">
        <f>RAW!J153</f>
        <v>9.7981291496590794E-2</v>
      </c>
      <c r="L154" s="4">
        <f>RAW!K153</f>
        <v>4.2560030231009099E-2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3.0179999999999998</v>
      </c>
      <c r="C155">
        <f>RAW!C154</f>
        <v>3.0979999999999999</v>
      </c>
      <c r="D155">
        <f>RAW!D154</f>
        <v>3.0179999999999998</v>
      </c>
      <c r="E155">
        <f>RAW!E154</f>
        <v>3.07</v>
      </c>
      <c r="F155" s="3">
        <f>RAW!F154</f>
        <v>6.3602878281495898E-2</v>
      </c>
      <c r="G155" s="4">
        <f>RAW!G154</f>
        <v>3.32304840372247E-2</v>
      </c>
      <c r="H155" s="4">
        <f>RAW!H154</f>
        <v>3.03723942442711E-2</v>
      </c>
      <c r="I155" s="5" t="str">
        <f t="shared" si="4"/>
        <v/>
      </c>
      <c r="J155" s="4">
        <f>RAW!I154</f>
        <v>0.151321680230561</v>
      </c>
      <c r="K155" s="4">
        <f>RAW!J154</f>
        <v>0.115761421074581</v>
      </c>
      <c r="L155" s="4">
        <f>RAW!K154</f>
        <v>3.5560259155980697E-2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3.07</v>
      </c>
      <c r="C156">
        <f>RAW!C155</f>
        <v>3.09</v>
      </c>
      <c r="D156">
        <f>RAW!D155</f>
        <v>3.05</v>
      </c>
      <c r="E156">
        <f>RAW!E155</f>
        <v>3.0859999999999999</v>
      </c>
      <c r="F156" s="3">
        <f>RAW!F155</f>
        <v>6.9846224888926597E-2</v>
      </c>
      <c r="G156" s="4">
        <f>RAW!G155</f>
        <v>4.0553632207565103E-2</v>
      </c>
      <c r="H156" s="4">
        <f>RAW!H155</f>
        <v>2.9292592681361501E-2</v>
      </c>
      <c r="I156" s="5" t="str">
        <f t="shared" si="4"/>
        <v/>
      </c>
      <c r="J156" s="4">
        <f>RAW!I155</f>
        <v>0.15975150446889699</v>
      </c>
      <c r="K156" s="4">
        <f>RAW!J155</f>
        <v>0.13042478220602</v>
      </c>
      <c r="L156" s="4">
        <f>RAW!K155</f>
        <v>2.9326722262877698E-2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3.1</v>
      </c>
      <c r="C157">
        <f>RAW!C156</f>
        <v>3.1360000000000001</v>
      </c>
      <c r="D157">
        <f>RAW!D156</f>
        <v>2.9319999999999999</v>
      </c>
      <c r="E157">
        <f>RAW!E156</f>
        <v>3.012</v>
      </c>
      <c r="F157" s="3">
        <f>RAW!F156</f>
        <v>6.8038633485758102E-2</v>
      </c>
      <c r="G157" s="4">
        <f>RAW!G156</f>
        <v>4.6050632463203699E-2</v>
      </c>
      <c r="H157" s="4">
        <f>RAW!H156</f>
        <v>2.1988001022554299E-2</v>
      </c>
      <c r="I157" s="5" t="str">
        <f t="shared" si="4"/>
        <v/>
      </c>
      <c r="J157" s="4">
        <f>RAW!I156</f>
        <v>0.141545254832499</v>
      </c>
      <c r="K157" s="4">
        <f>RAW!J156</f>
        <v>0.13413160641484601</v>
      </c>
      <c r="L157" s="4">
        <f>RAW!K156</f>
        <v>7.4136484176531804E-3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3.0819999999999999</v>
      </c>
      <c r="C158">
        <f>RAW!C157</f>
        <v>3.0819999999999999</v>
      </c>
      <c r="D158">
        <f>RAW!D157</f>
        <v>3</v>
      </c>
      <c r="E158">
        <f>RAW!E157</f>
        <v>3.0459999999999998</v>
      </c>
      <c r="F158" s="3">
        <f>RAW!F157</f>
        <v>6.8559311064634004E-2</v>
      </c>
      <c r="G158" s="4">
        <f>RAW!G157</f>
        <v>5.0552368183489703E-2</v>
      </c>
      <c r="H158" s="4">
        <f>RAW!H157</f>
        <v>1.8006942881144201E-2</v>
      </c>
      <c r="I158" s="5" t="str">
        <f t="shared" si="4"/>
        <v/>
      </c>
      <c r="J158" s="4">
        <f>RAW!I157</f>
        <v>0.13690529663861001</v>
      </c>
      <c r="K158" s="4">
        <f>RAW!J157</f>
        <v>0.135056169822767</v>
      </c>
      <c r="L158" s="4">
        <f>RAW!K157</f>
        <v>1.8491268158426701E-3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3.0960000000000001</v>
      </c>
      <c r="C159">
        <f>RAW!C158</f>
        <v>3.15</v>
      </c>
      <c r="D159">
        <f>RAW!D158</f>
        <v>3.0259999999999998</v>
      </c>
      <c r="E159">
        <f>RAW!E158</f>
        <v>3.1120000000000001</v>
      </c>
      <c r="F159" s="3">
        <f>RAW!F158</f>
        <v>7.3450903913444304E-2</v>
      </c>
      <c r="G159" s="4">
        <f>RAW!G158</f>
        <v>5.5132075329480702E-2</v>
      </c>
      <c r="H159" s="4">
        <f>RAW!H158</f>
        <v>1.8318828583963599E-2</v>
      </c>
      <c r="I159" s="5" t="str">
        <f t="shared" si="4"/>
        <v/>
      </c>
      <c r="J159" s="4">
        <f>RAW!I158</f>
        <v>0.14978189154174301</v>
      </c>
      <c r="K159" s="4">
        <f>RAW!J158</f>
        <v>0.13996474372909201</v>
      </c>
      <c r="L159" s="4">
        <f>RAW!K158</f>
        <v>9.8171478126500497E-3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3.1139999999999999</v>
      </c>
      <c r="C160">
        <f>RAW!C159</f>
        <v>3.1839999999999899</v>
      </c>
      <c r="D160">
        <f>RAW!D159</f>
        <v>3.1</v>
      </c>
      <c r="E160">
        <f>RAW!E159</f>
        <v>3.1</v>
      </c>
      <c r="F160" s="3">
        <f>RAW!F159</f>
        <v>7.5489036157800796E-2</v>
      </c>
      <c r="G160" s="4">
        <f>RAW!G159</f>
        <v>5.9203467495144699E-2</v>
      </c>
      <c r="H160" s="4">
        <f>RAW!H159</f>
        <v>1.62855686626561E-2</v>
      </c>
      <c r="I160" s="5" t="str">
        <f t="shared" si="4"/>
        <v/>
      </c>
      <c r="J160" s="4">
        <f>RAW!I159</f>
        <v>0.15178230515590499</v>
      </c>
      <c r="K160" s="4">
        <f>RAW!J159</f>
        <v>0.14390393087136299</v>
      </c>
      <c r="L160" s="4">
        <f>RAW!K159</f>
        <v>7.8783742845415505E-3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3.1</v>
      </c>
      <c r="C161">
        <f>RAW!C160</f>
        <v>3.1219999999999999</v>
      </c>
      <c r="D161">
        <f>RAW!D160</f>
        <v>3.0619999999999998</v>
      </c>
      <c r="E161">
        <f>RAW!E160</f>
        <v>3.1179999999999999</v>
      </c>
      <c r="F161" s="3">
        <f>RAW!F160</f>
        <v>7.7661486934344298E-2</v>
      </c>
      <c r="G161" s="4">
        <f>RAW!G160</f>
        <v>6.2895071382984599E-2</v>
      </c>
      <c r="H161" s="4">
        <f>RAW!H160</f>
        <v>1.4766415551359701E-2</v>
      </c>
      <c r="I161" s="5" t="str">
        <f t="shared" si="4"/>
        <v/>
      </c>
      <c r="J161" s="4">
        <f>RAW!I160</f>
        <v>0.15523104141008301</v>
      </c>
      <c r="K161" s="4">
        <f>RAW!J160</f>
        <v>0.14767963438427001</v>
      </c>
      <c r="L161" s="4">
        <f>RAW!K160</f>
        <v>7.5514070258128601E-3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3.0819999999999999</v>
      </c>
      <c r="C162">
        <f>RAW!C161</f>
        <v>3.1039999999999899</v>
      </c>
      <c r="D162">
        <f>RAW!D161</f>
        <v>2.9660000000000002</v>
      </c>
      <c r="E162">
        <f>RAW!E161</f>
        <v>3.0539999999999998</v>
      </c>
      <c r="F162" s="3">
        <f>RAW!F161</f>
        <v>7.3373105213011297E-2</v>
      </c>
      <c r="G162" s="4">
        <f>RAW!G161</f>
        <v>6.4990678148989997E-2</v>
      </c>
      <c r="H162" s="4">
        <f>RAW!H161</f>
        <v>8.3824270640213208E-3</v>
      </c>
      <c r="I162" s="5" t="str">
        <f t="shared" si="4"/>
        <v/>
      </c>
      <c r="J162" s="4">
        <f>RAW!I161</f>
        <v>0.13675004124771201</v>
      </c>
      <c r="K162" s="4">
        <f>RAW!J161</f>
        <v>0.14403643667208399</v>
      </c>
      <c r="L162" s="4">
        <f>RAW!K161</f>
        <v>-7.2863954243720603E-3</v>
      </c>
      <c r="M162" s="5" t="str">
        <f t="shared" si="5"/>
        <v xml:space="preserve"> </v>
      </c>
      <c r="N162">
        <v>0</v>
      </c>
    </row>
    <row r="163" spans="1:14">
      <c r="A163" s="1">
        <f>RAW!A162</f>
        <v>42534</v>
      </c>
      <c r="B163">
        <f>RAW!B162</f>
        <v>2.992</v>
      </c>
      <c r="C163">
        <f>RAW!C162</f>
        <v>3</v>
      </c>
      <c r="D163">
        <f>RAW!D162</f>
        <v>2.9260000000000002</v>
      </c>
      <c r="E163">
        <f>RAW!E162</f>
        <v>2.968</v>
      </c>
      <c r="F163" s="3">
        <f>RAW!F162</f>
        <v>6.2316702380479497E-2</v>
      </c>
      <c r="G163" s="4">
        <f>RAW!G162</f>
        <v>6.44558829952879E-2</v>
      </c>
      <c r="H163" s="4">
        <f>RAW!H162</f>
        <v>-2.1391806148083098E-3</v>
      </c>
      <c r="I163" s="5" t="str">
        <f t="shared" si="4"/>
        <v xml:space="preserve"> </v>
      </c>
      <c r="J163" s="4">
        <f>RAW!I162</f>
        <v>9.8692558900150301E-2</v>
      </c>
      <c r="K163" s="4">
        <f>RAW!J162</f>
        <v>0.12892181074810599</v>
      </c>
      <c r="L163" s="4">
        <f>RAW!K162</f>
        <v>-3.0229251847955801E-2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2.97</v>
      </c>
      <c r="C164">
        <f>RAW!C163</f>
        <v>2.9860000000000002</v>
      </c>
      <c r="D164">
        <f>RAW!D163</f>
        <v>2.8380000000000001</v>
      </c>
      <c r="E164">
        <f>RAW!E163</f>
        <v>2.8620000000000001</v>
      </c>
      <c r="F164" s="3">
        <f>RAW!F163</f>
        <v>4.4488276202507303E-2</v>
      </c>
      <c r="G164" s="4">
        <f>RAW!G163</f>
        <v>6.0462361636731798E-2</v>
      </c>
      <c r="H164" s="4">
        <f>RAW!H163</f>
        <v>-1.5974085434224398E-2</v>
      </c>
      <c r="I164" s="5" t="str">
        <f t="shared" si="4"/>
        <v/>
      </c>
      <c r="J164" s="4">
        <f>RAW!I163</f>
        <v>4.3458355960942198E-2</v>
      </c>
      <c r="K164" s="4">
        <f>RAW!J163</f>
        <v>0.10043399248571799</v>
      </c>
      <c r="L164" s="4">
        <f>RAW!K163</f>
        <v>-5.6975636524775899E-2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2.8719999999999999</v>
      </c>
      <c r="C165">
        <f>RAW!C164</f>
        <v>2.964</v>
      </c>
      <c r="D165">
        <f>RAW!D164</f>
        <v>2.8660000000000001</v>
      </c>
      <c r="E165">
        <f>RAW!E164</f>
        <v>2.8660000000000001</v>
      </c>
      <c r="F165" s="3">
        <f>RAW!F164</f>
        <v>3.0332235451075901E-2</v>
      </c>
      <c r="G165" s="4">
        <f>RAW!G164</f>
        <v>5.4436336399600598E-2</v>
      </c>
      <c r="H165" s="4">
        <f>RAW!H164</f>
        <v>-2.4104100948524599E-2</v>
      </c>
      <c r="I165" s="5" t="str">
        <f t="shared" si="4"/>
        <v/>
      </c>
      <c r="J165" s="4">
        <f>RAW!I164</f>
        <v>8.9875919629052101E-3</v>
      </c>
      <c r="K165" s="4">
        <f>RAW!J164</f>
        <v>6.9951858978113901E-2</v>
      </c>
      <c r="L165" s="4">
        <f>RAW!K164</f>
        <v>-6.0964267015208601E-2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2.88</v>
      </c>
      <c r="C166">
        <f>RAW!C165</f>
        <v>2.9219999999999899</v>
      </c>
      <c r="D166">
        <f>RAW!D165</f>
        <v>2.8119999999999998</v>
      </c>
      <c r="E166">
        <f>RAW!E165</f>
        <v>2.8279999999999998</v>
      </c>
      <c r="F166" s="3">
        <f>RAW!F165</f>
        <v>1.5864314800227299E-2</v>
      </c>
      <c r="G166" s="4">
        <f>RAW!G165</f>
        <v>4.67219320797259E-2</v>
      </c>
      <c r="H166" s="4">
        <f>RAW!H165</f>
        <v>-3.0857617279498602E-2</v>
      </c>
      <c r="I166" s="5" t="str">
        <f t="shared" si="4"/>
        <v/>
      </c>
      <c r="J166" s="4">
        <f>RAW!I165</f>
        <v>-2.3438214849987201E-2</v>
      </c>
      <c r="K166" s="4">
        <f>RAW!J165</f>
        <v>3.8821834368746803E-2</v>
      </c>
      <c r="L166" s="4">
        <f>RAW!K165</f>
        <v>-6.2260049218734001E-2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2.83</v>
      </c>
      <c r="C167">
        <f>RAW!C166</f>
        <v>3.0439999999999898</v>
      </c>
      <c r="D167">
        <f>RAW!D166</f>
        <v>2.83</v>
      </c>
      <c r="E167">
        <f>RAW!E166</f>
        <v>3.028</v>
      </c>
      <c r="F167" s="3">
        <f>RAW!F166</f>
        <v>2.0302675375200599E-2</v>
      </c>
      <c r="G167" s="4">
        <f>RAW!G166</f>
        <v>4.1438080738820902E-2</v>
      </c>
      <c r="H167" s="4">
        <f>RAW!H166</f>
        <v>-2.1135405363620199E-2</v>
      </c>
      <c r="I167" s="5" t="str">
        <f t="shared" si="4"/>
        <v/>
      </c>
      <c r="J167" s="4">
        <f>RAW!I166</f>
        <v>1.21351329872654E-2</v>
      </c>
      <c r="K167" s="4">
        <f>RAW!J166</f>
        <v>2.9926267241586299E-2</v>
      </c>
      <c r="L167" s="4">
        <f>RAW!K166</f>
        <v>-1.7791134254320901E-2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3.0579999999999998</v>
      </c>
      <c r="C168">
        <f>RAW!C167</f>
        <v>3.0880000000000001</v>
      </c>
      <c r="D168">
        <f>RAW!D167</f>
        <v>2.9860000000000002</v>
      </c>
      <c r="E168">
        <f>RAW!E167</f>
        <v>2.99399999999999</v>
      </c>
      <c r="F168" s="3">
        <f>RAW!F167</f>
        <v>2.0836403171830199E-2</v>
      </c>
      <c r="G168" s="4">
        <f>RAW!G167</f>
        <v>3.7317745225422701E-2</v>
      </c>
      <c r="H168" s="4">
        <f>RAW!H167</f>
        <v>-1.6481342053592501E-2</v>
      </c>
      <c r="I168" s="5" t="str">
        <f t="shared" si="4"/>
        <v/>
      </c>
      <c r="J168" s="4">
        <f>RAW!I167</f>
        <v>2.4863997681326699E-2</v>
      </c>
      <c r="K168" s="4">
        <f>RAW!J167</f>
        <v>2.8238844054833099E-2</v>
      </c>
      <c r="L168" s="4">
        <f>RAW!K167</f>
        <v>-3.3748463735064301E-3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3.05</v>
      </c>
      <c r="C169">
        <f>RAW!C168</f>
        <v>3.05</v>
      </c>
      <c r="D169">
        <f>RAW!D168</f>
        <v>2.988</v>
      </c>
      <c r="E169">
        <f>RAW!E168</f>
        <v>3.0379999999999998</v>
      </c>
      <c r="F169" s="3">
        <f>RAW!F168</f>
        <v>2.45270855974308E-2</v>
      </c>
      <c r="G169" s="4">
        <f>RAW!G168</f>
        <v>3.4759613299824403E-2</v>
      </c>
      <c r="H169" s="4">
        <f>RAW!H168</f>
        <v>-1.0232527702393499E-2</v>
      </c>
      <c r="I169" s="5" t="str">
        <f t="shared" si="4"/>
        <v/>
      </c>
      <c r="J169" s="4">
        <f>RAW!I168</f>
        <v>4.4640245864970798E-2</v>
      </c>
      <c r="K169" s="4">
        <f>RAW!J168</f>
        <v>3.3705977991545698E-2</v>
      </c>
      <c r="L169" s="4">
        <f>RAW!K168</f>
        <v>1.0934267873425101E-2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3.07</v>
      </c>
      <c r="C170">
        <f>RAW!C169</f>
        <v>3.07</v>
      </c>
      <c r="D170">
        <f>RAW!D169</f>
        <v>2.9780000000000002</v>
      </c>
      <c r="E170">
        <f>RAW!E169</f>
        <v>3</v>
      </c>
      <c r="F170" s="3">
        <f>RAW!F169</f>
        <v>2.4107795924069999E-2</v>
      </c>
      <c r="G170" s="4">
        <f>RAW!G169</f>
        <v>3.2629249824673502E-2</v>
      </c>
      <c r="H170" s="4">
        <f>RAW!H169</f>
        <v>-8.5214539006034495E-3</v>
      </c>
      <c r="I170" s="5" t="str">
        <f t="shared" si="4"/>
        <v/>
      </c>
      <c r="J170" s="4">
        <f>RAW!I169</f>
        <v>4.5709730909024797E-2</v>
      </c>
      <c r="K170" s="4">
        <f>RAW!J169</f>
        <v>3.7707228964038698E-2</v>
      </c>
      <c r="L170" s="4">
        <f>RAW!K169</f>
        <v>8.0025019449860794E-3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2.996</v>
      </c>
      <c r="C171">
        <f>RAW!C170</f>
        <v>3.0659999999999998</v>
      </c>
      <c r="D171">
        <f>RAW!D170</f>
        <v>2.9780000000000002</v>
      </c>
      <c r="E171">
        <f>RAW!E170</f>
        <v>3.0459999999999998</v>
      </c>
      <c r="F171" s="3">
        <f>RAW!F170</f>
        <v>2.7174075571162599E-2</v>
      </c>
      <c r="G171" s="4">
        <f>RAW!G170</f>
        <v>3.1538214973971301E-2</v>
      </c>
      <c r="H171" s="4">
        <f>RAW!H170</f>
        <v>-4.3641394028086696E-3</v>
      </c>
      <c r="I171" s="5" t="str">
        <f t="shared" si="4"/>
        <v/>
      </c>
      <c r="J171" s="4">
        <f>RAW!I170</f>
        <v>5.8314411660669703E-2</v>
      </c>
      <c r="K171" s="4">
        <f>RAW!J170</f>
        <v>4.4576289862915702E-2</v>
      </c>
      <c r="L171" s="4">
        <f>RAW!K170</f>
        <v>1.37381217977539E-2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2.65</v>
      </c>
      <c r="C172">
        <f>RAW!C171</f>
        <v>2.8519999999999999</v>
      </c>
      <c r="D172">
        <f>RAW!D171</f>
        <v>2.65</v>
      </c>
      <c r="E172">
        <f>RAW!E171</f>
        <v>2.79</v>
      </c>
      <c r="F172" s="3">
        <f>RAW!F171</f>
        <v>8.8451029234875005E-3</v>
      </c>
      <c r="G172" s="4">
        <f>RAW!G171</f>
        <v>2.6999592563874499E-2</v>
      </c>
      <c r="H172" s="4">
        <f>RAW!H171</f>
        <v>-1.8154489640387E-2</v>
      </c>
      <c r="I172" s="5" t="str">
        <f t="shared" si="4"/>
        <v/>
      </c>
      <c r="J172" s="4">
        <f>RAW!I171</f>
        <v>-5.9403154894184197E-3</v>
      </c>
      <c r="K172" s="4">
        <f>RAW!J171</f>
        <v>2.7737421412137701E-2</v>
      </c>
      <c r="L172" s="4">
        <f>RAW!K171</f>
        <v>-3.36777369015561E-2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2.7839999999999998</v>
      </c>
      <c r="C173">
        <f>RAW!C172</f>
        <v>2.786</v>
      </c>
      <c r="D173">
        <f>RAW!D172</f>
        <v>2.66</v>
      </c>
      <c r="E173">
        <f>RAW!E172</f>
        <v>2.694</v>
      </c>
      <c r="F173" s="3">
        <f>RAW!F172</f>
        <v>-1.3274121833791E-2</v>
      </c>
      <c r="G173" s="4">
        <f>RAW!G172</f>
        <v>1.8944849684341399E-2</v>
      </c>
      <c r="H173" s="4">
        <f>RAW!H172</f>
        <v>-3.2218971518132501E-2</v>
      </c>
      <c r="I173" s="5" t="str">
        <f t="shared" si="4"/>
        <v/>
      </c>
      <c r="J173" s="4">
        <f>RAW!I172</f>
        <v>-7.2953656371151199E-2</v>
      </c>
      <c r="K173" s="4">
        <f>RAW!J172</f>
        <v>-5.8262711822919403E-3</v>
      </c>
      <c r="L173" s="4">
        <f>RAW!K172</f>
        <v>-6.7127385188859301E-2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2.67</v>
      </c>
      <c r="C174">
        <f>RAW!C173</f>
        <v>2.7559999999999998</v>
      </c>
      <c r="D174">
        <f>RAW!D173</f>
        <v>2.67</v>
      </c>
      <c r="E174">
        <f>RAW!E173</f>
        <v>2.7280000000000002</v>
      </c>
      <c r="F174" s="3">
        <f>RAW!F173</f>
        <v>-2.7740476024435901E-2</v>
      </c>
      <c r="G174" s="4">
        <f>RAW!G173</f>
        <v>9.6077845425859704E-3</v>
      </c>
      <c r="H174" s="4">
        <f>RAW!H173</f>
        <v>-3.7348260567021903E-2</v>
      </c>
      <c r="I174" s="5" t="str">
        <f t="shared" si="4"/>
        <v/>
      </c>
      <c r="J174" s="4">
        <f>RAW!I173</f>
        <v>-0.104351803289813</v>
      </c>
      <c r="K174" s="4">
        <f>RAW!J173</f>
        <v>-3.8668115218132501E-2</v>
      </c>
      <c r="L174" s="4">
        <f>RAW!K173</f>
        <v>-6.5683688071681096E-2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2.7939999999999898</v>
      </c>
      <c r="C175">
        <f>RAW!C174</f>
        <v>2.82</v>
      </c>
      <c r="D175">
        <f>RAW!D174</f>
        <v>2.73</v>
      </c>
      <c r="E175">
        <f>RAW!E174</f>
        <v>2.7639999999999998</v>
      </c>
      <c r="F175" s="3">
        <f>RAW!F174</f>
        <v>-3.5886588555289402E-2</v>
      </c>
      <c r="G175" s="4">
        <f>RAW!G174</f>
        <v>5.0890992301088798E-4</v>
      </c>
      <c r="H175" s="4">
        <f>RAW!H174</f>
        <v>-3.63954984783003E-2</v>
      </c>
      <c r="I175" s="5" t="str">
        <f t="shared" si="4"/>
        <v/>
      </c>
      <c r="J175" s="4">
        <f>RAW!I174</f>
        <v>-0.112188566103604</v>
      </c>
      <c r="K175" s="4">
        <f>RAW!J174</f>
        <v>-6.3174932179956497E-2</v>
      </c>
      <c r="L175" s="4">
        <f>RAW!K174</f>
        <v>-4.9013633923647999E-2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2.738</v>
      </c>
      <c r="C176">
        <f>RAW!C175</f>
        <v>2.806</v>
      </c>
      <c r="D176">
        <f>RAW!D175</f>
        <v>2.71199999999999</v>
      </c>
      <c r="E176">
        <f>RAW!E175</f>
        <v>2.7879999999999998</v>
      </c>
      <c r="F176" s="3">
        <f>RAW!F175</f>
        <v>-3.9945376566011999E-2</v>
      </c>
      <c r="G176" s="4">
        <f>RAW!G175</f>
        <v>-7.5819473747936999E-3</v>
      </c>
      <c r="H176" s="4">
        <f>RAW!H175</f>
        <v>-3.2363429191218297E-2</v>
      </c>
      <c r="I176" s="5" t="str">
        <f t="shared" si="4"/>
        <v/>
      </c>
      <c r="J176" s="4">
        <f>RAW!I175</f>
        <v>-0.108378591465924</v>
      </c>
      <c r="K176" s="4">
        <f>RAW!J175</f>
        <v>-7.8242818608612597E-2</v>
      </c>
      <c r="L176" s="4">
        <f>RAW!K175</f>
        <v>-3.0135772857312101E-2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2.7879999999999998</v>
      </c>
      <c r="C177">
        <f>RAW!C176</f>
        <v>2.9019999999999899</v>
      </c>
      <c r="D177">
        <f>RAW!D176</f>
        <v>2.73</v>
      </c>
      <c r="E177">
        <f>RAW!E176</f>
        <v>2.8559999999999999</v>
      </c>
      <c r="F177" s="3">
        <f>RAW!F176</f>
        <v>-3.7245619291609501E-2</v>
      </c>
      <c r="G177" s="4">
        <f>RAW!G176</f>
        <v>-1.35146817581568E-2</v>
      </c>
      <c r="H177" s="4">
        <f>RAW!H176</f>
        <v>-2.3730937533452599E-2</v>
      </c>
      <c r="I177" s="5" t="str">
        <f t="shared" si="4"/>
        <v/>
      </c>
      <c r="J177" s="4">
        <f>RAW!I176</f>
        <v>-8.5083818703941994E-2</v>
      </c>
      <c r="K177" s="4">
        <f>RAW!J176</f>
        <v>-8.0523151973722396E-2</v>
      </c>
      <c r="L177" s="4">
        <f>RAW!K176</f>
        <v>-4.5606667302195798E-3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2.91</v>
      </c>
      <c r="C178">
        <f>RAW!C177</f>
        <v>2.9119999999999999</v>
      </c>
      <c r="D178">
        <f>RAW!D177</f>
        <v>2.714</v>
      </c>
      <c r="E178">
        <f>RAW!E177</f>
        <v>2.72399999999999</v>
      </c>
      <c r="F178" s="3">
        <f>RAW!F177</f>
        <v>-4.5235887873868501E-2</v>
      </c>
      <c r="G178" s="4">
        <f>RAW!G177</f>
        <v>-1.9858922981299199E-2</v>
      </c>
      <c r="H178" s="4">
        <f>RAW!H177</f>
        <v>-2.5376964892569302E-2</v>
      </c>
      <c r="I178" s="5" t="str">
        <f t="shared" si="4"/>
        <v/>
      </c>
      <c r="J178" s="4">
        <f>RAW!I177</f>
        <v>-0.10550777995188</v>
      </c>
      <c r="K178" s="4">
        <f>RAW!J177</f>
        <v>-8.8851361299775E-2</v>
      </c>
      <c r="L178" s="4">
        <f>RAW!K177</f>
        <v>-1.6656418652105098E-2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2.73</v>
      </c>
      <c r="C179">
        <f>RAW!C178</f>
        <v>2.73</v>
      </c>
      <c r="D179">
        <f>RAW!D178</f>
        <v>2.6160000000000001</v>
      </c>
      <c r="E179">
        <f>RAW!E178</f>
        <v>2.69</v>
      </c>
      <c r="F179" s="3">
        <f>RAW!F178</f>
        <v>-5.3692811830067397E-2</v>
      </c>
      <c r="G179" s="4">
        <f>RAW!G178</f>
        <v>-2.6625700751052798E-2</v>
      </c>
      <c r="H179" s="4">
        <f>RAW!H178</f>
        <v>-2.7067111079014598E-2</v>
      </c>
      <c r="I179" s="5" t="str">
        <f t="shared" si="4"/>
        <v/>
      </c>
      <c r="J179" s="4">
        <f>RAW!I178</f>
        <v>-0.12585790777554701</v>
      </c>
      <c r="K179" s="4">
        <f>RAW!J178</f>
        <v>-0.10118687679169899</v>
      </c>
      <c r="L179" s="4">
        <f>RAW!K178</f>
        <v>-2.4671030983848E-2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2.6360000000000001</v>
      </c>
      <c r="C180">
        <f>RAW!C179</f>
        <v>2.6619999999999999</v>
      </c>
      <c r="D180">
        <f>RAW!D179</f>
        <v>2.512</v>
      </c>
      <c r="E180">
        <f>RAW!E179</f>
        <v>2.5839999999999899</v>
      </c>
      <c r="F180" s="3">
        <f>RAW!F179</f>
        <v>-6.8162563512786198E-2</v>
      </c>
      <c r="G180" s="4">
        <f>RAW!G179</f>
        <v>-3.4933073303399502E-2</v>
      </c>
      <c r="H180" s="4">
        <f>RAW!H179</f>
        <v>-3.3229490209386703E-2</v>
      </c>
      <c r="I180" s="5" t="str">
        <f t="shared" si="4"/>
        <v/>
      </c>
      <c r="J180" s="4">
        <f>RAW!I179</f>
        <v>-0.16578469366867901</v>
      </c>
      <c r="K180" s="4">
        <f>RAW!J179</f>
        <v>-0.122719482417359</v>
      </c>
      <c r="L180" s="4">
        <f>RAW!K179</f>
        <v>-4.3065211251320103E-2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2.62</v>
      </c>
      <c r="C181">
        <f>RAW!C180</f>
        <v>2.6339999999999999</v>
      </c>
      <c r="D181">
        <f>RAW!D180</f>
        <v>2.5579999999999998</v>
      </c>
      <c r="E181">
        <f>RAW!E180</f>
        <v>2.6</v>
      </c>
      <c r="F181" s="3">
        <f>RAW!F180</f>
        <v>-7.7446128922177906E-2</v>
      </c>
      <c r="G181" s="4">
        <f>RAW!G180</f>
        <v>-4.3435684427155202E-2</v>
      </c>
      <c r="H181" s="4">
        <f>RAW!H180</f>
        <v>-3.4010444495022697E-2</v>
      </c>
      <c r="I181" s="5" t="str">
        <f t="shared" si="4"/>
        <v/>
      </c>
      <c r="J181" s="4">
        <f>RAW!I180</f>
        <v>-0.18340924971863801</v>
      </c>
      <c r="K181" s="4">
        <f>RAW!J180</f>
        <v>-0.14294940485111901</v>
      </c>
      <c r="L181" s="4">
        <f>RAW!K180</f>
        <v>-4.0459844867519801E-2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2.6</v>
      </c>
      <c r="C182">
        <f>RAW!C181</f>
        <v>2.64</v>
      </c>
      <c r="D182">
        <f>RAW!D181</f>
        <v>2.5659999999999998</v>
      </c>
      <c r="E182">
        <f>RAW!E181</f>
        <v>2.6080000000000001</v>
      </c>
      <c r="F182" s="3">
        <f>RAW!F181</f>
        <v>-8.3198823998799298E-2</v>
      </c>
      <c r="G182" s="4">
        <f>RAW!G181</f>
        <v>-5.1388312341483999E-2</v>
      </c>
      <c r="H182" s="4">
        <f>RAW!H181</f>
        <v>-3.1810511657315202E-2</v>
      </c>
      <c r="I182" s="5" t="str">
        <f t="shared" si="4"/>
        <v/>
      </c>
      <c r="J182" s="4">
        <f>RAW!I181</f>
        <v>-0.188887502607157</v>
      </c>
      <c r="K182" s="4">
        <f>RAW!J181</f>
        <v>-0.15826210410313099</v>
      </c>
      <c r="L182" s="4">
        <f>RAW!K181</f>
        <v>-3.0625398504025299E-2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2.6239999999999899</v>
      </c>
      <c r="C183">
        <f>RAW!C182</f>
        <v>2.70399999999999</v>
      </c>
      <c r="D183">
        <f>RAW!D182</f>
        <v>2.58</v>
      </c>
      <c r="E183">
        <f>RAW!E182</f>
        <v>2.68</v>
      </c>
      <c r="F183" s="3">
        <f>RAW!F182</f>
        <v>-8.1014196791037302E-2</v>
      </c>
      <c r="G183" s="4">
        <f>RAW!G182</f>
        <v>-5.7313489231394697E-2</v>
      </c>
      <c r="H183" s="4">
        <f>RAW!H182</f>
        <v>-2.3700707559642601E-2</v>
      </c>
      <c r="I183" s="5" t="str">
        <f t="shared" si="4"/>
        <v/>
      </c>
      <c r="J183" s="4">
        <f>RAW!I182</f>
        <v>-0.16883885622942399</v>
      </c>
      <c r="K183" s="4">
        <f>RAW!J182</f>
        <v>-0.16178768814522901</v>
      </c>
      <c r="L183" s="4">
        <f>RAW!K182</f>
        <v>-7.0511680841953599E-3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2.6539999999999999</v>
      </c>
      <c r="C184">
        <f>RAW!C183</f>
        <v>2.722</v>
      </c>
      <c r="D184">
        <f>RAW!D183</f>
        <v>2.6539999999999999</v>
      </c>
      <c r="E184">
        <f>RAW!E183</f>
        <v>2.698</v>
      </c>
      <c r="F184" s="3">
        <f>RAW!F183</f>
        <v>-7.6943458132066905E-2</v>
      </c>
      <c r="G184" s="4">
        <f>RAW!G183</f>
        <v>-6.1239483011529101E-2</v>
      </c>
      <c r="H184" s="4">
        <f>RAW!H183</f>
        <v>-1.57039751205377E-2</v>
      </c>
      <c r="I184" s="5" t="str">
        <f t="shared" si="4"/>
        <v/>
      </c>
      <c r="J184" s="4">
        <f>RAW!I183</f>
        <v>-0.148088988950307</v>
      </c>
      <c r="K184" s="4">
        <f>RAW!J183</f>
        <v>-0.15722145508025501</v>
      </c>
      <c r="L184" s="4">
        <f>RAW!K183</f>
        <v>9.1324661299479696E-3</v>
      </c>
      <c r="M184" s="5" t="str">
        <f t="shared" si="5"/>
        <v xml:space="preserve"> </v>
      </c>
      <c r="N184">
        <v>0</v>
      </c>
    </row>
    <row r="185" spans="1:14">
      <c r="A185" s="1">
        <f>RAW!A184</f>
        <v>42564</v>
      </c>
      <c r="B185">
        <f>RAW!B184</f>
        <v>2.72</v>
      </c>
      <c r="C185">
        <f>RAW!C184</f>
        <v>2.8</v>
      </c>
      <c r="D185">
        <f>RAW!D184</f>
        <v>2.69</v>
      </c>
      <c r="E185">
        <f>RAW!E184</f>
        <v>2.69</v>
      </c>
      <c r="F185" s="3">
        <f>RAW!F184</f>
        <v>-7.3515461084359995E-2</v>
      </c>
      <c r="G185" s="4">
        <f>RAW!G184</f>
        <v>-6.3694678626095305E-2</v>
      </c>
      <c r="H185" s="4">
        <f>RAW!H184</f>
        <v>-9.8207824582647006E-3</v>
      </c>
      <c r="I185" s="5" t="str">
        <f t="shared" si="4"/>
        <v/>
      </c>
      <c r="J185" s="4">
        <f>RAW!I184</f>
        <v>-0.13450409123845</v>
      </c>
      <c r="K185" s="4">
        <f>RAW!J184</f>
        <v>-0.14964900046631999</v>
      </c>
      <c r="L185" s="4">
        <f>RAW!K184</f>
        <v>1.514490922787E-2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2.73</v>
      </c>
      <c r="C186">
        <f>RAW!C185</f>
        <v>2.786</v>
      </c>
      <c r="D186">
        <f>RAW!D185</f>
        <v>2.71</v>
      </c>
      <c r="E186">
        <f>RAW!E185</f>
        <v>2.758</v>
      </c>
      <c r="F186" s="3">
        <f>RAW!F185</f>
        <v>-6.4567423954853195E-2</v>
      </c>
      <c r="G186" s="4">
        <f>RAW!G185</f>
        <v>-6.38692276918469E-2</v>
      </c>
      <c r="H186" s="4">
        <f>RAW!H185</f>
        <v>-6.9819626300635096E-4</v>
      </c>
      <c r="I186" s="5" t="str">
        <f t="shared" si="4"/>
        <v/>
      </c>
      <c r="J186" s="4">
        <f>RAW!I185</f>
        <v>-0.104570931730272</v>
      </c>
      <c r="K186" s="4">
        <f>RAW!J185</f>
        <v>-0.134622977554304</v>
      </c>
      <c r="L186" s="4">
        <f>RAW!K185</f>
        <v>3.00520458240317E-2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2.7879999999999998</v>
      </c>
      <c r="C187">
        <f>RAW!C186</f>
        <v>2.798</v>
      </c>
      <c r="D187">
        <f>RAW!D186</f>
        <v>2.7360000000000002</v>
      </c>
      <c r="E187">
        <f>RAW!E186</f>
        <v>2.7759999999999998</v>
      </c>
      <c r="F187" s="3">
        <f>RAW!F186</f>
        <v>-5.5385145019144398E-2</v>
      </c>
      <c r="G187" s="4">
        <f>RAW!G186</f>
        <v>-6.2172411157306401E-2</v>
      </c>
      <c r="H187" s="4">
        <f>RAW!H186</f>
        <v>6.7872661381619404E-3</v>
      </c>
      <c r="I187" s="5" t="str">
        <f t="shared" si="4"/>
        <v xml:space="preserve"> </v>
      </c>
      <c r="J187" s="4">
        <f>RAW!I186</f>
        <v>-7.8787628859748396E-2</v>
      </c>
      <c r="K187" s="4">
        <f>RAW!J186</f>
        <v>-0.116011194656119</v>
      </c>
      <c r="L187" s="4">
        <f>RAW!K186</f>
        <v>3.7223565796370699E-2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2.798</v>
      </c>
      <c r="C188">
        <f>RAW!C187</f>
        <v>2.8159999999999998</v>
      </c>
      <c r="D188">
        <f>RAW!D187</f>
        <v>2.69</v>
      </c>
      <c r="E188">
        <f>RAW!E187</f>
        <v>2.734</v>
      </c>
      <c r="F188" s="3">
        <f>RAW!F187</f>
        <v>-5.0910309442515997E-2</v>
      </c>
      <c r="G188" s="4">
        <f>RAW!G187</f>
        <v>-5.9919990814348303E-2</v>
      </c>
      <c r="H188" s="4">
        <f>RAW!H187</f>
        <v>9.0096813718322892E-3</v>
      </c>
      <c r="I188" s="5" t="str">
        <f t="shared" si="4"/>
        <v/>
      </c>
      <c r="J188" s="4">
        <f>RAW!I187</f>
        <v>-7.2761333925349003E-2</v>
      </c>
      <c r="K188" s="4">
        <f>RAW!J187</f>
        <v>-0.101594574412529</v>
      </c>
      <c r="L188" s="4">
        <f>RAW!K187</f>
        <v>2.8833240487180001E-2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2.6960000000000002</v>
      </c>
      <c r="C189">
        <f>RAW!C188</f>
        <v>2.74</v>
      </c>
      <c r="D189">
        <f>RAW!D188</f>
        <v>2.6379999999999999</v>
      </c>
      <c r="E189">
        <f>RAW!E188</f>
        <v>2.6579999999999999</v>
      </c>
      <c r="F189" s="3">
        <f>RAW!F188</f>
        <v>-5.2886887729289102E-2</v>
      </c>
      <c r="G189" s="4">
        <f>RAW!G188</f>
        <v>-5.8513370197336503E-2</v>
      </c>
      <c r="H189" s="4">
        <f>RAW!H188</f>
        <v>5.62648246804734E-3</v>
      </c>
      <c r="I189" s="5" t="str">
        <f t="shared" si="4"/>
        <v/>
      </c>
      <c r="J189" s="4">
        <f>RAW!I188</f>
        <v>-8.8730679079146599E-2</v>
      </c>
      <c r="K189" s="4">
        <f>RAW!J188</f>
        <v>-9.73066093014016E-2</v>
      </c>
      <c r="L189" s="4">
        <f>RAW!K188</f>
        <v>8.5759302222549599E-3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2.6439999999999899</v>
      </c>
      <c r="C190">
        <f>RAW!C189</f>
        <v>2.7480000000000002</v>
      </c>
      <c r="D190">
        <f>RAW!D189</f>
        <v>2.64</v>
      </c>
      <c r="E190">
        <f>RAW!E189</f>
        <v>2.722</v>
      </c>
      <c r="F190" s="3">
        <f>RAW!F189</f>
        <v>-4.8727376270443601E-2</v>
      </c>
      <c r="G190" s="4">
        <f>RAW!G189</f>
        <v>-5.6556171411957901E-2</v>
      </c>
      <c r="H190" s="4">
        <f>RAW!H189</f>
        <v>7.8287951415142894E-3</v>
      </c>
      <c r="I190" s="5" t="str">
        <f t="shared" si="4"/>
        <v/>
      </c>
      <c r="J190" s="4">
        <f>RAW!I189</f>
        <v>-7.9364513452294005E-2</v>
      </c>
      <c r="K190" s="4">
        <f>RAW!J189</f>
        <v>-9.1325910685032402E-2</v>
      </c>
      <c r="L190" s="4">
        <f>RAW!K189</f>
        <v>1.19613972327384E-2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2.702</v>
      </c>
      <c r="C191">
        <f>RAW!C190</f>
        <v>2.7480000000000002</v>
      </c>
      <c r="D191">
        <f>RAW!D190</f>
        <v>2.69199999999999</v>
      </c>
      <c r="E191">
        <f>RAW!E190</f>
        <v>2.73199999999999</v>
      </c>
      <c r="F191" s="3">
        <f>RAW!F190</f>
        <v>-4.4115481238351899E-2</v>
      </c>
      <c r="G191" s="4">
        <f>RAW!G190</f>
        <v>-5.4068033377236702E-2</v>
      </c>
      <c r="H191" s="4">
        <f>RAW!H190</f>
        <v>9.9525521388847803E-3</v>
      </c>
      <c r="I191" s="5" t="str">
        <f t="shared" si="4"/>
        <v/>
      </c>
      <c r="J191" s="4">
        <f>RAW!I190</f>
        <v>-6.9219807067752104E-2</v>
      </c>
      <c r="K191" s="4">
        <f>RAW!J190</f>
        <v>-8.3957209479272293E-2</v>
      </c>
      <c r="L191" s="4">
        <f>RAW!K190</f>
        <v>1.47374024115202E-2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2.74</v>
      </c>
      <c r="C192">
        <f>RAW!C191</f>
        <v>2.742</v>
      </c>
      <c r="D192">
        <f>RAW!D191</f>
        <v>2.68</v>
      </c>
      <c r="E192">
        <f>RAW!E191</f>
        <v>2.68</v>
      </c>
      <c r="F192" s="3">
        <f>RAW!F191</f>
        <v>-4.4147580785991403E-2</v>
      </c>
      <c r="G192" s="4">
        <f>RAW!G191</f>
        <v>-5.2083942858987597E-2</v>
      </c>
      <c r="H192" s="4">
        <f>RAW!H191</f>
        <v>7.9363620729962295E-3</v>
      </c>
      <c r="I192" s="5" t="str">
        <f t="shared" si="4"/>
        <v/>
      </c>
      <c r="J192" s="4">
        <f>RAW!I191</f>
        <v>-7.5994995509563304E-2</v>
      </c>
      <c r="K192" s="4">
        <f>RAW!J191</f>
        <v>-8.1303138156035903E-2</v>
      </c>
      <c r="L192" s="4">
        <f>RAW!K191</f>
        <v>5.3081426464726402E-3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2.714</v>
      </c>
      <c r="C193">
        <f>RAW!C192</f>
        <v>2.778</v>
      </c>
      <c r="D193">
        <f>RAW!D192</f>
        <v>2.6839999999999899</v>
      </c>
      <c r="E193">
        <f>RAW!E192</f>
        <v>2.77</v>
      </c>
      <c r="F193" s="3">
        <f>RAW!F192</f>
        <v>-3.6490136490996798E-2</v>
      </c>
      <c r="G193" s="4">
        <f>RAW!G192</f>
        <v>-4.8965181585389497E-2</v>
      </c>
      <c r="H193" s="4">
        <f>RAW!H192</f>
        <v>1.24750450943926E-2</v>
      </c>
      <c r="I193" s="5" t="str">
        <f t="shared" si="4"/>
        <v/>
      </c>
      <c r="J193" s="4">
        <f>RAW!I192</f>
        <v>-5.3853540167193299E-2</v>
      </c>
      <c r="K193" s="4">
        <f>RAW!J192</f>
        <v>-7.2153272159755102E-2</v>
      </c>
      <c r="L193" s="4">
        <f>RAW!K192</f>
        <v>1.8299731992561699E-2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2.77</v>
      </c>
      <c r="C194">
        <f>RAW!C193</f>
        <v>2.79</v>
      </c>
      <c r="D194">
        <f>RAW!D193</f>
        <v>2.75</v>
      </c>
      <c r="E194">
        <f>RAW!E193</f>
        <v>2.75</v>
      </c>
      <c r="F194" s="3">
        <f>RAW!F193</f>
        <v>-3.1670313906701601E-2</v>
      </c>
      <c r="G194" s="4">
        <f>RAW!G193</f>
        <v>-4.55062080496519E-2</v>
      </c>
      <c r="H194" s="4">
        <f>RAW!H193</f>
        <v>1.3835894142950301E-2</v>
      </c>
      <c r="I194" s="5" t="str">
        <f t="shared" si="4"/>
        <v/>
      </c>
      <c r="J194" s="4">
        <f>RAW!I193</f>
        <v>-4.44708916151976E-2</v>
      </c>
      <c r="K194" s="4">
        <f>RAW!J193</f>
        <v>-6.2925811978235893E-2</v>
      </c>
      <c r="L194" s="4">
        <f>RAW!K193</f>
        <v>1.84549203630382E-2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2.77</v>
      </c>
      <c r="C195">
        <f>RAW!C194</f>
        <v>2.806</v>
      </c>
      <c r="D195">
        <f>RAW!D194</f>
        <v>2.7559999999999998</v>
      </c>
      <c r="E195">
        <f>RAW!E194</f>
        <v>2.7879999999999998</v>
      </c>
      <c r="F195" s="3">
        <f>RAW!F194</f>
        <v>-2.4501845341721298E-2</v>
      </c>
      <c r="G195" s="4">
        <f>RAW!G194</f>
        <v>-4.1305335508065803E-2</v>
      </c>
      <c r="H195" s="4">
        <f>RAW!H194</f>
        <v>1.6803490166344401E-2</v>
      </c>
      <c r="I195" s="5" t="str">
        <f t="shared" si="4"/>
        <v/>
      </c>
      <c r="J195" s="4">
        <f>RAW!I194</f>
        <v>-2.7184207496993001E-2</v>
      </c>
      <c r="K195" s="4">
        <f>RAW!J194</f>
        <v>-5.1011943817821599E-2</v>
      </c>
      <c r="L195" s="4">
        <f>RAW!K194</f>
        <v>2.3827736320828598E-2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2.8</v>
      </c>
      <c r="C196">
        <f>RAW!C195</f>
        <v>2.81</v>
      </c>
      <c r="D196">
        <f>RAW!D195</f>
        <v>2.75</v>
      </c>
      <c r="E196">
        <f>RAW!E195</f>
        <v>2.7839999999999998</v>
      </c>
      <c r="F196" s="3">
        <f>RAW!F195</f>
        <v>-1.8925388826802999E-2</v>
      </c>
      <c r="G196" s="4">
        <f>RAW!G195</f>
        <v>-3.6829346171813201E-2</v>
      </c>
      <c r="H196" s="4">
        <f>RAW!H195</f>
        <v>1.7903957345010199E-2</v>
      </c>
      <c r="I196" s="5" t="str">
        <f t="shared" si="4"/>
        <v/>
      </c>
      <c r="J196" s="4">
        <f>RAW!I195</f>
        <v>-1.6907698839290199E-2</v>
      </c>
      <c r="K196" s="4">
        <f>RAW!J195</f>
        <v>-3.9643862158311102E-2</v>
      </c>
      <c r="L196" s="4">
        <f>RAW!K195</f>
        <v>2.27361633190209E-2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2.7360000000000002</v>
      </c>
      <c r="C197">
        <f>RAW!C196</f>
        <v>2.7360000000000002</v>
      </c>
      <c r="D197">
        <f>RAW!D196</f>
        <v>2.5419999999999998</v>
      </c>
      <c r="E197">
        <f>RAW!E196</f>
        <v>2.5760000000000001</v>
      </c>
      <c r="F197" s="3">
        <f>RAW!F196</f>
        <v>-3.0933288835607E-2</v>
      </c>
      <c r="G197" s="4">
        <f>RAW!G196</f>
        <v>-3.5650134704571998E-2</v>
      </c>
      <c r="H197" s="4">
        <f>RAW!H196</f>
        <v>4.7168458689649502E-3</v>
      </c>
      <c r="I197" s="5" t="str">
        <f t="shared" ref="I197:I260" si="6">IF(SIGN(H196)&lt;&gt;SIGN(H197)," ","")</f>
        <v/>
      </c>
      <c r="J197" s="4">
        <f>RAW!I196</f>
        <v>-6.7901976742971798E-2</v>
      </c>
      <c r="K197" s="4">
        <f>RAW!J196</f>
        <v>-4.9063233686531302E-2</v>
      </c>
      <c r="L197" s="4">
        <f>RAW!K196</f>
        <v>-1.8838743056440399E-2</v>
      </c>
      <c r="M197" s="5" t="str">
        <f t="shared" ref="M197:M260" si="7">IF(SIGN(L196)&lt;&gt;SIGN(L197)," ","")</f>
        <v xml:space="preserve"> </v>
      </c>
      <c r="N197">
        <v>0</v>
      </c>
    </row>
    <row r="198" spans="1:14">
      <c r="A198" s="1">
        <f>RAW!A197</f>
        <v>42583</v>
      </c>
      <c r="B198">
        <f>RAW!B197</f>
        <v>2.5779999999999998</v>
      </c>
      <c r="C198">
        <f>RAW!C197</f>
        <v>2.6280000000000001</v>
      </c>
      <c r="D198">
        <f>RAW!D197</f>
        <v>2.4700000000000002</v>
      </c>
      <c r="E198">
        <f>RAW!E197</f>
        <v>2.4940000000000002</v>
      </c>
      <c r="F198" s="3">
        <f>RAW!F197</f>
        <v>-4.6529982132127598E-2</v>
      </c>
      <c r="G198" s="4">
        <f>RAW!G197</f>
        <v>-3.7826104190083101E-2</v>
      </c>
      <c r="H198" s="4">
        <f>RAW!H197</f>
        <v>-8.7038779420445002E-3</v>
      </c>
      <c r="I198" s="5" t="str">
        <f t="shared" si="6"/>
        <v xml:space="preserve"> </v>
      </c>
      <c r="J198" s="4">
        <f>RAW!I197</f>
        <v>-0.121529818816716</v>
      </c>
      <c r="K198" s="4">
        <f>RAW!J197</f>
        <v>-7.3218762063259696E-2</v>
      </c>
      <c r="L198" s="4">
        <f>RAW!K197</f>
        <v>-4.8311056753456698E-2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2.5</v>
      </c>
      <c r="C199">
        <f>RAW!C198</f>
        <v>2.5</v>
      </c>
      <c r="D199">
        <f>RAW!D198</f>
        <v>2.36</v>
      </c>
      <c r="E199">
        <f>RAW!E198</f>
        <v>2.4279999999999999</v>
      </c>
      <c r="F199" s="3">
        <f>RAW!F198</f>
        <v>-6.3484314690573904E-2</v>
      </c>
      <c r="G199" s="4">
        <f>RAW!G198</f>
        <v>-4.2957746290181301E-2</v>
      </c>
      <c r="H199" s="4">
        <f>RAW!H198</f>
        <v>-2.05265684003926E-2</v>
      </c>
      <c r="I199" s="5" t="str">
        <f t="shared" si="6"/>
        <v/>
      </c>
      <c r="J199" s="4">
        <f>RAW!I198</f>
        <v>-0.17137827829246799</v>
      </c>
      <c r="K199" s="4">
        <f>RAW!J198</f>
        <v>-0.105938600806329</v>
      </c>
      <c r="L199" s="4">
        <f>RAW!K198</f>
        <v>-6.5439677486138798E-2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2.4239999999999999</v>
      </c>
      <c r="C200">
        <f>RAW!C199</f>
        <v>2.44599999999999</v>
      </c>
      <c r="D200">
        <f>RAW!D199</f>
        <v>2.3519999999999999</v>
      </c>
      <c r="E200">
        <f>RAW!E199</f>
        <v>2.3519999999999999</v>
      </c>
      <c r="F200" s="3">
        <f>RAW!F199</f>
        <v>-8.2106833764107906E-2</v>
      </c>
      <c r="G200" s="4">
        <f>RAW!G199</f>
        <v>-5.07875637849666E-2</v>
      </c>
      <c r="H200" s="4">
        <f>RAW!H199</f>
        <v>-3.13192699791413E-2</v>
      </c>
      <c r="I200" s="5" t="str">
        <f t="shared" si="6"/>
        <v/>
      </c>
      <c r="J200" s="4">
        <f>RAW!I199</f>
        <v>-0.220701784660673</v>
      </c>
      <c r="K200" s="4">
        <f>RAW!J199</f>
        <v>-0.144192995424444</v>
      </c>
      <c r="L200" s="4">
        <f>RAW!K199</f>
        <v>-7.6508789236229696E-2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2.3780000000000001</v>
      </c>
      <c r="C201">
        <f>RAW!C200</f>
        <v>2.4260000000000002</v>
      </c>
      <c r="D201">
        <f>RAW!D200</f>
        <v>2.35</v>
      </c>
      <c r="E201">
        <f>RAW!E200</f>
        <v>2.36</v>
      </c>
      <c r="F201" s="3">
        <f>RAW!F200</f>
        <v>-9.5123259434094706E-2</v>
      </c>
      <c r="G201" s="4">
        <f>RAW!G200</f>
        <v>-5.9654702914792197E-2</v>
      </c>
      <c r="H201" s="4">
        <f>RAW!H200</f>
        <v>-3.5468556519302398E-2</v>
      </c>
      <c r="I201" s="5" t="str">
        <f t="shared" si="6"/>
        <v/>
      </c>
      <c r="J201" s="4">
        <f>RAW!I200</f>
        <v>-0.24544803339879001</v>
      </c>
      <c r="K201" s="4">
        <f>RAW!J200</f>
        <v>-0.17794467474922601</v>
      </c>
      <c r="L201" s="4">
        <f>RAW!K200</f>
        <v>-6.7503358649564596E-2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2.3719999999999999</v>
      </c>
      <c r="C202">
        <f>RAW!C201</f>
        <v>2.4700000000000002</v>
      </c>
      <c r="D202">
        <f>RAW!D201</f>
        <v>2.3719999999999999</v>
      </c>
      <c r="E202">
        <f>RAW!E201</f>
        <v>2.4300000000000002</v>
      </c>
      <c r="F202" s="3">
        <f>RAW!F201</f>
        <v>-9.8653242401359503E-2</v>
      </c>
      <c r="G202" s="4">
        <f>RAW!G201</f>
        <v>-6.7454410812105695E-2</v>
      </c>
      <c r="H202" s="4">
        <f>RAW!H201</f>
        <v>-3.1198831589253798E-2</v>
      </c>
      <c r="I202" s="5" t="str">
        <f t="shared" si="6"/>
        <v/>
      </c>
      <c r="J202" s="4">
        <f>RAW!I201</f>
        <v>-0.23703922643021999</v>
      </c>
      <c r="K202" s="4">
        <f>RAW!J201</f>
        <v>-0.19764285864289</v>
      </c>
      <c r="L202" s="4">
        <f>RAW!K201</f>
        <v>-3.9396367787329203E-2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2.44</v>
      </c>
      <c r="C203">
        <f>RAW!C202</f>
        <v>2.4940000000000002</v>
      </c>
      <c r="D203">
        <f>RAW!D202</f>
        <v>2.44</v>
      </c>
      <c r="E203">
        <f>RAW!E202</f>
        <v>2.44</v>
      </c>
      <c r="F203" s="3">
        <f>RAW!F202</f>
        <v>-9.9496924299913303E-2</v>
      </c>
      <c r="G203" s="4">
        <f>RAW!G202</f>
        <v>-7.38629135096672E-2</v>
      </c>
      <c r="H203" s="4">
        <f>RAW!H202</f>
        <v>-2.5634010790245999E-2</v>
      </c>
      <c r="I203" s="5" t="str">
        <f t="shared" si="6"/>
        <v/>
      </c>
      <c r="J203" s="4">
        <f>RAW!I202</f>
        <v>-0.22457739933092999</v>
      </c>
      <c r="K203" s="4">
        <f>RAW!J202</f>
        <v>-0.20662103887223701</v>
      </c>
      <c r="L203" s="4">
        <f>RAW!K202</f>
        <v>-1.7956360458693098E-2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2.492</v>
      </c>
      <c r="C204">
        <f>RAW!C203</f>
        <v>2.492</v>
      </c>
      <c r="D204">
        <f>RAW!D203</f>
        <v>2.44</v>
      </c>
      <c r="E204">
        <f>RAW!E203</f>
        <v>2.468</v>
      </c>
      <c r="F204" s="3">
        <f>RAW!F203</f>
        <v>-9.6790442319579104E-2</v>
      </c>
      <c r="G204" s="4">
        <f>RAW!G203</f>
        <v>-7.8448419271649597E-2</v>
      </c>
      <c r="H204" s="4">
        <f>RAW!H203</f>
        <v>-1.83420230479295E-2</v>
      </c>
      <c r="I204" s="5" t="str">
        <f t="shared" si="6"/>
        <v/>
      </c>
      <c r="J204" s="4">
        <f>RAW!I203</f>
        <v>-0.204794445243768</v>
      </c>
      <c r="K204" s="4">
        <f>RAW!J203</f>
        <v>-0.20601217432941399</v>
      </c>
      <c r="L204" s="4">
        <f>RAW!K203</f>
        <v>1.21772908564615E-3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2.4900000000000002</v>
      </c>
      <c r="C205">
        <f>RAW!C204</f>
        <v>2.52</v>
      </c>
      <c r="D205">
        <f>RAW!D204</f>
        <v>2.4540000000000002</v>
      </c>
      <c r="E205">
        <f>RAW!E204</f>
        <v>2.4540000000000002</v>
      </c>
      <c r="F205" s="3">
        <f>RAW!F204</f>
        <v>-9.4683763362683998E-2</v>
      </c>
      <c r="G205" s="4">
        <f>RAW!G204</f>
        <v>-8.1695488089856494E-2</v>
      </c>
      <c r="H205" s="4">
        <f>RAW!H204</f>
        <v>-1.2988275272827501E-2</v>
      </c>
      <c r="I205" s="5" t="str">
        <f t="shared" si="6"/>
        <v/>
      </c>
      <c r="J205" s="4">
        <f>RAW!I204</f>
        <v>-0.19243491035103999</v>
      </c>
      <c r="K205" s="4">
        <f>RAW!J204</f>
        <v>-0.20148641966995601</v>
      </c>
      <c r="L205" s="4">
        <f>RAW!K204</f>
        <v>9.0515093189157403E-3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2.4540000000000002</v>
      </c>
      <c r="C206">
        <f>RAW!C205</f>
        <v>2.5179999999999998</v>
      </c>
      <c r="D206">
        <f>RAW!D205</f>
        <v>2.44</v>
      </c>
      <c r="E206">
        <f>RAW!E205</f>
        <v>2.468</v>
      </c>
      <c r="F206" s="3">
        <f>RAW!F205</f>
        <v>-9.0837405053291395E-2</v>
      </c>
      <c r="G206" s="4">
        <f>RAW!G205</f>
        <v>-8.3523871482543394E-2</v>
      </c>
      <c r="H206" s="4">
        <f>RAW!H205</f>
        <v>-7.3135335707479304E-3</v>
      </c>
      <c r="I206" s="5" t="str">
        <f t="shared" si="6"/>
        <v/>
      </c>
      <c r="J206" s="4">
        <f>RAW!I205</f>
        <v>-0.17720048263430399</v>
      </c>
      <c r="K206" s="4">
        <f>RAW!J205</f>
        <v>-0.19339110732473899</v>
      </c>
      <c r="L206" s="4">
        <f>RAW!K205</f>
        <v>1.6190624690434901E-2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2.44599999999999</v>
      </c>
      <c r="C207">
        <f>RAW!C206</f>
        <v>2.5</v>
      </c>
      <c r="D207">
        <f>RAW!D206</f>
        <v>2.44599999999999</v>
      </c>
      <c r="E207">
        <f>RAW!E206</f>
        <v>2.4500000000000002</v>
      </c>
      <c r="F207" s="3">
        <f>RAW!F206</f>
        <v>-8.8224589796037201E-2</v>
      </c>
      <c r="G207" s="4">
        <f>RAW!G206</f>
        <v>-8.4464015145242197E-2</v>
      </c>
      <c r="H207" s="4">
        <f>RAW!H206</f>
        <v>-3.76057465079497E-3</v>
      </c>
      <c r="I207" s="5" t="str">
        <f t="shared" si="6"/>
        <v/>
      </c>
      <c r="J207" s="4">
        <f>RAW!I206</f>
        <v>-0.16932694513424101</v>
      </c>
      <c r="K207" s="4">
        <f>RAW!J206</f>
        <v>-0.18536971992790599</v>
      </c>
      <c r="L207" s="4">
        <f>RAW!K206</f>
        <v>1.60427747936648E-2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2.4500000000000002</v>
      </c>
      <c r="C208">
        <f>RAW!C207</f>
        <v>2.4500000000000002</v>
      </c>
      <c r="D208">
        <f>RAW!D207</f>
        <v>2.4500000000000002</v>
      </c>
      <c r="E208">
        <f>RAW!E207</f>
        <v>2.4500000000000002</v>
      </c>
      <c r="F208" s="3">
        <f>RAW!F207</f>
        <v>-8.5172103884558301E-2</v>
      </c>
      <c r="G208" s="4">
        <f>RAW!G207</f>
        <v>-8.4605632893105395E-2</v>
      </c>
      <c r="H208" s="4">
        <f>RAW!H207</f>
        <v>-5.6647099145287695E-4</v>
      </c>
      <c r="I208" s="5" t="str">
        <f t="shared" si="6"/>
        <v/>
      </c>
      <c r="J208" s="4">
        <f>RAW!I207</f>
        <v>-0.16123384846504901</v>
      </c>
      <c r="K208" s="4">
        <f>RAW!J207</f>
        <v>-0.17732442944028701</v>
      </c>
      <c r="L208" s="4">
        <f>RAW!K207</f>
        <v>1.60905809752378E-2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2.3919999999999999</v>
      </c>
      <c r="C209">
        <f>RAW!C208</f>
        <v>2.4700000000000002</v>
      </c>
      <c r="D209">
        <f>RAW!D208</f>
        <v>2.37</v>
      </c>
      <c r="E209">
        <f>RAW!E208</f>
        <v>2.3740000000000001</v>
      </c>
      <c r="F209" s="3">
        <f>RAW!F208</f>
        <v>-8.7872610889700997E-2</v>
      </c>
      <c r="G209" s="4">
        <f>RAW!G208</f>
        <v>-8.5259028492424505E-2</v>
      </c>
      <c r="H209" s="4">
        <f>RAW!H208</f>
        <v>-2.6135823972764502E-3</v>
      </c>
      <c r="I209" s="5" t="str">
        <f t="shared" si="6"/>
        <v/>
      </c>
      <c r="J209" s="4">
        <f>RAW!I208</f>
        <v>-0.174263494109168</v>
      </c>
      <c r="K209" s="4">
        <f>RAW!J208</f>
        <v>-0.17630411766324799</v>
      </c>
      <c r="L209" s="4">
        <f>RAW!K208</f>
        <v>2.0406235540791902E-3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2.3940000000000001</v>
      </c>
      <c r="C210">
        <f>RAW!C209</f>
        <v>2.4079999999999999</v>
      </c>
      <c r="D210">
        <f>RAW!D209</f>
        <v>2.3319999999999999</v>
      </c>
      <c r="E210">
        <f>RAW!E209</f>
        <v>2.34</v>
      </c>
      <c r="F210" s="3">
        <f>RAW!F209</f>
        <v>-9.1699246168491497E-2</v>
      </c>
      <c r="G210" s="4">
        <f>RAW!G209</f>
        <v>-8.6547072027637895E-2</v>
      </c>
      <c r="H210" s="4">
        <f>RAW!H209</f>
        <v>-5.1521741408536098E-3</v>
      </c>
      <c r="I210" s="5" t="str">
        <f t="shared" si="6"/>
        <v/>
      </c>
      <c r="J210" s="4">
        <f>RAW!I209</f>
        <v>-0.18868468777196301</v>
      </c>
      <c r="K210" s="4">
        <f>RAW!J209</f>
        <v>-0.18043097436615299</v>
      </c>
      <c r="L210" s="4">
        <f>RAW!K209</f>
        <v>-8.2537134058100394E-3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2.3879999999999999</v>
      </c>
      <c r="C211">
        <f>RAW!C210</f>
        <v>2.3879999999999999</v>
      </c>
      <c r="D211">
        <f>RAW!D210</f>
        <v>2.3199999999999998</v>
      </c>
      <c r="E211">
        <f>RAW!E210</f>
        <v>2.3199999999999998</v>
      </c>
      <c r="F211" s="3">
        <f>RAW!F210</f>
        <v>-9.5247758182717995E-2</v>
      </c>
      <c r="G211" s="4">
        <f>RAW!G210</f>
        <v>-8.8287209258653895E-2</v>
      </c>
      <c r="H211" s="4">
        <f>RAW!H210</f>
        <v>-6.9605489240640497E-3</v>
      </c>
      <c r="I211" s="5" t="str">
        <f t="shared" si="6"/>
        <v/>
      </c>
      <c r="J211" s="4">
        <f>RAW!I210</f>
        <v>-0.199826093267574</v>
      </c>
      <c r="K211" s="4">
        <f>RAW!J210</f>
        <v>-0.18689601399996</v>
      </c>
      <c r="L211" s="4">
        <f>RAW!K210</f>
        <v>-1.29300792676144E-2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2.33</v>
      </c>
      <c r="C212">
        <f>RAW!C211</f>
        <v>2.34</v>
      </c>
      <c r="D212">
        <f>RAW!D211</f>
        <v>2.2719999999999998</v>
      </c>
      <c r="E212">
        <f>RAW!E211</f>
        <v>2.282</v>
      </c>
      <c r="F212" s="3">
        <f>RAW!F211</f>
        <v>-9.9973825906881406E-2</v>
      </c>
      <c r="G212" s="4">
        <f>RAW!G211</f>
        <v>-9.0624532588299403E-2</v>
      </c>
      <c r="H212" s="4">
        <f>RAW!H211</f>
        <v>-9.3492933185819593E-3</v>
      </c>
      <c r="I212" s="5" t="str">
        <f t="shared" si="6"/>
        <v/>
      </c>
      <c r="J212" s="4">
        <f>RAW!I211</f>
        <v>-0.213696124630227</v>
      </c>
      <c r="K212" s="4">
        <f>RAW!J211</f>
        <v>-0.195829384210049</v>
      </c>
      <c r="L212" s="4">
        <f>RAW!K211</f>
        <v>-1.7866740420177801E-2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2.2839999999999998</v>
      </c>
      <c r="C213">
        <f>RAW!C212</f>
        <v>2.31</v>
      </c>
      <c r="D213">
        <f>RAW!D212</f>
        <v>2.282</v>
      </c>
      <c r="E213">
        <f>RAW!E212</f>
        <v>2.282</v>
      </c>
      <c r="F213" s="3">
        <f>RAW!F212</f>
        <v>-0.102537282660492</v>
      </c>
      <c r="G213" s="4">
        <f>RAW!G212</f>
        <v>-9.3007082602738003E-2</v>
      </c>
      <c r="H213" s="4">
        <f>RAW!H212</f>
        <v>-9.5302000577541998E-3</v>
      </c>
      <c r="I213" s="5" t="str">
        <f t="shared" si="6"/>
        <v/>
      </c>
      <c r="J213" s="4">
        <f>RAW!I212</f>
        <v>-0.21847177169874399</v>
      </c>
      <c r="K213" s="4">
        <f>RAW!J212</f>
        <v>-0.20337684670628101</v>
      </c>
      <c r="L213" s="4">
        <f>RAW!K212</f>
        <v>-1.5094924992463401E-2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2.286</v>
      </c>
      <c r="C214">
        <f>RAW!C213</f>
        <v>2.33</v>
      </c>
      <c r="D214">
        <f>RAW!D213</f>
        <v>2.286</v>
      </c>
      <c r="E214">
        <f>RAW!E213</f>
        <v>2.2999999999999998</v>
      </c>
      <c r="F214" s="3">
        <f>RAW!F213</f>
        <v>-0.10194127547132099</v>
      </c>
      <c r="G214" s="4">
        <f>RAW!G213</f>
        <v>-9.4793921176454604E-2</v>
      </c>
      <c r="H214" s="4">
        <f>RAW!H213</f>
        <v>-7.1473542948666804E-3</v>
      </c>
      <c r="I214" s="5" t="str">
        <f t="shared" si="6"/>
        <v/>
      </c>
      <c r="J214" s="4">
        <f>RAW!I213</f>
        <v>-0.21243288704376001</v>
      </c>
      <c r="K214" s="4">
        <f>RAW!J213</f>
        <v>-0.20639552681877399</v>
      </c>
      <c r="L214" s="4">
        <f>RAW!K213</f>
        <v>-6.0373602249862096E-3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2.31</v>
      </c>
      <c r="C215">
        <f>RAW!C214</f>
        <v>2.3660000000000001</v>
      </c>
      <c r="D215">
        <f>RAW!D214</f>
        <v>2.31</v>
      </c>
      <c r="E215">
        <f>RAW!E214</f>
        <v>2.3380000000000001</v>
      </c>
      <c r="F215" s="3">
        <f>RAW!F214</f>
        <v>-9.7281255303494504E-2</v>
      </c>
      <c r="G215" s="4">
        <f>RAW!G214</f>
        <v>-9.5291388001862598E-2</v>
      </c>
      <c r="H215" s="4">
        <f>RAW!H214</f>
        <v>-1.9898673016318599E-3</v>
      </c>
      <c r="I215" s="5" t="str">
        <f t="shared" si="6"/>
        <v/>
      </c>
      <c r="J215" s="4">
        <f>RAW!I214</f>
        <v>-0.194141128426848</v>
      </c>
      <c r="K215" s="4">
        <f>RAW!J214</f>
        <v>-0.20231072735479899</v>
      </c>
      <c r="L215" s="4">
        <f>RAW!K214</f>
        <v>8.1695989279502394E-3</v>
      </c>
      <c r="M215" s="5" t="str">
        <f t="shared" si="7"/>
        <v xml:space="preserve"> </v>
      </c>
      <c r="N215">
        <v>0</v>
      </c>
    </row>
    <row r="216" spans="1:14">
      <c r="A216" s="1">
        <f>RAW!A215</f>
        <v>42607</v>
      </c>
      <c r="B216">
        <f>RAW!B215</f>
        <v>2.3620000000000001</v>
      </c>
      <c r="C216">
        <f>RAW!C215</f>
        <v>2.3919999999999999</v>
      </c>
      <c r="D216">
        <f>RAW!D215</f>
        <v>2.31</v>
      </c>
      <c r="E216">
        <f>RAW!E215</f>
        <v>2.3319999999999999</v>
      </c>
      <c r="F216" s="3">
        <f>RAW!F215</f>
        <v>-9.3000256536068804E-2</v>
      </c>
      <c r="G216" s="4">
        <f>RAW!G215</f>
        <v>-9.4833161708703803E-2</v>
      </c>
      <c r="H216" s="4">
        <f>RAW!H215</f>
        <v>1.83290517263508E-3</v>
      </c>
      <c r="I216" s="5" t="str">
        <f t="shared" si="6"/>
        <v xml:space="preserve"> </v>
      </c>
      <c r="J216" s="4">
        <f>RAW!I215</f>
        <v>-0.18069555580829599</v>
      </c>
      <c r="K216" s="4">
        <f>RAW!J215</f>
        <v>-0.195105670172631</v>
      </c>
      <c r="L216" s="4">
        <f>RAW!K215</f>
        <v>1.44101143643351E-2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2.33</v>
      </c>
      <c r="C217">
        <f>RAW!C216</f>
        <v>2.3620000000000001</v>
      </c>
      <c r="D217">
        <f>RAW!D216</f>
        <v>2.3180000000000001</v>
      </c>
      <c r="E217">
        <f>RAW!E216</f>
        <v>2.3580000000000001</v>
      </c>
      <c r="F217" s="3">
        <f>RAW!F216</f>
        <v>-8.6512291615310002E-2</v>
      </c>
      <c r="G217" s="4">
        <f>RAW!G216</f>
        <v>-9.3168987690025101E-2</v>
      </c>
      <c r="H217" s="4">
        <f>RAW!H216</f>
        <v>6.6566960747150702E-3</v>
      </c>
      <c r="I217" s="5" t="str">
        <f t="shared" si="6"/>
        <v/>
      </c>
      <c r="J217" s="4">
        <f>RAW!I216</f>
        <v>-0.16166138868164601</v>
      </c>
      <c r="K217" s="4">
        <f>RAW!J216</f>
        <v>-0.183957576342303</v>
      </c>
      <c r="L217" s="4">
        <f>RAW!K216</f>
        <v>2.2296187660656601E-2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2.3180000000000001</v>
      </c>
      <c r="C218">
        <f>RAW!C217</f>
        <v>2.34</v>
      </c>
      <c r="D218">
        <f>RAW!D217</f>
        <v>2.2719999999999998</v>
      </c>
      <c r="E218">
        <f>RAW!E217</f>
        <v>2.302</v>
      </c>
      <c r="F218" s="3">
        <f>RAW!F217</f>
        <v>-8.4910469621948703E-2</v>
      </c>
      <c r="G218" s="4">
        <f>RAW!G217</f>
        <v>-9.1517284076409799E-2</v>
      </c>
      <c r="H218" s="4">
        <f>RAW!H217</f>
        <v>6.6068144544611197E-3</v>
      </c>
      <c r="I218" s="5" t="str">
        <f t="shared" si="6"/>
        <v/>
      </c>
      <c r="J218" s="4">
        <f>RAW!I217</f>
        <v>-0.16223873921890999</v>
      </c>
      <c r="K218" s="4">
        <f>RAW!J217</f>
        <v>-0.17671796396783801</v>
      </c>
      <c r="L218" s="4">
        <f>RAW!K217</f>
        <v>1.44792247489285E-2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2.2879999999999998</v>
      </c>
      <c r="C219">
        <f>RAW!C218</f>
        <v>2.3220000000000001</v>
      </c>
      <c r="D219">
        <f>RAW!D218</f>
        <v>2.2519999999999998</v>
      </c>
      <c r="E219">
        <f>RAW!E218</f>
        <v>2.2839999999999998</v>
      </c>
      <c r="F219" s="3">
        <f>RAW!F218</f>
        <v>-8.4123737637155693E-2</v>
      </c>
      <c r="G219" s="4">
        <f>RAW!G218</f>
        <v>-9.0038574788559006E-2</v>
      </c>
      <c r="H219" s="4">
        <f>RAW!H218</f>
        <v>5.9148371514032502E-3</v>
      </c>
      <c r="I219" s="5" t="str">
        <f t="shared" si="6"/>
        <v/>
      </c>
      <c r="J219" s="4">
        <f>RAW!I218</f>
        <v>-0.16459783512720699</v>
      </c>
      <c r="K219" s="4">
        <f>RAW!J218</f>
        <v>-0.17267792102096099</v>
      </c>
      <c r="L219" s="4">
        <f>RAW!K218</f>
        <v>8.0800858937540004E-3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2.2799999999999998</v>
      </c>
      <c r="C220">
        <f>RAW!C219</f>
        <v>2.3519999999999999</v>
      </c>
      <c r="D220">
        <f>RAW!D219</f>
        <v>2.2799999999999998</v>
      </c>
      <c r="E220">
        <f>RAW!E219</f>
        <v>2.3340000000000001</v>
      </c>
      <c r="F220" s="3">
        <f>RAW!F219</f>
        <v>-7.8560073117592805E-2</v>
      </c>
      <c r="G220" s="4">
        <f>RAW!G219</f>
        <v>-8.7742874454365696E-2</v>
      </c>
      <c r="H220" s="4">
        <f>RAW!H219</f>
        <v>9.1828013367729298E-3</v>
      </c>
      <c r="I220" s="5" t="str">
        <f t="shared" si="6"/>
        <v/>
      </c>
      <c r="J220" s="4">
        <f>RAW!I219</f>
        <v>-0.14914619486340999</v>
      </c>
      <c r="K220" s="4">
        <f>RAW!J219</f>
        <v>-0.16483401230177799</v>
      </c>
      <c r="L220" s="4">
        <f>RAW!K219</f>
        <v>1.56878174383677E-2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2.3559999999999999</v>
      </c>
      <c r="C221">
        <f>RAW!C220</f>
        <v>2.3759999999999999</v>
      </c>
      <c r="D221">
        <f>RAW!D220</f>
        <v>2.3039999999999998</v>
      </c>
      <c r="E221">
        <f>RAW!E220</f>
        <v>2.3220000000000001</v>
      </c>
      <c r="F221" s="3">
        <f>RAW!F220</f>
        <v>-7.4263070167877004E-2</v>
      </c>
      <c r="G221" s="4">
        <f>RAW!G220</f>
        <v>-8.5046913597067994E-2</v>
      </c>
      <c r="H221" s="4">
        <f>RAW!H220</f>
        <v>1.0783843429190899E-2</v>
      </c>
      <c r="I221" s="5" t="str">
        <f t="shared" si="6"/>
        <v/>
      </c>
      <c r="J221" s="4">
        <f>RAW!I220</f>
        <v>-0.13998875108873299</v>
      </c>
      <c r="K221" s="4">
        <f>RAW!J220</f>
        <v>-0.15655225856409599</v>
      </c>
      <c r="L221" s="4">
        <f>RAW!K220</f>
        <v>1.65635074753629E-2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2.306</v>
      </c>
      <c r="C222">
        <f>RAW!C221</f>
        <v>2.3740000000000001</v>
      </c>
      <c r="D222">
        <f>RAW!D221</f>
        <v>2.306</v>
      </c>
      <c r="E222">
        <f>RAW!E221</f>
        <v>2.3719999999999999</v>
      </c>
      <c r="F222" s="3">
        <f>RAW!F221</f>
        <v>-6.6061565632710803E-2</v>
      </c>
      <c r="G222" s="4">
        <f>RAW!G221</f>
        <v>-8.1249844004196506E-2</v>
      </c>
      <c r="H222" s="4">
        <f>RAW!H221</f>
        <v>1.5188278371485699E-2</v>
      </c>
      <c r="I222" s="5" t="str">
        <f t="shared" si="6"/>
        <v/>
      </c>
      <c r="J222" s="4">
        <f>RAW!I221</f>
        <v>-0.11774167998821999</v>
      </c>
      <c r="K222" s="4">
        <f>RAW!J221</f>
        <v>-0.14361539903880399</v>
      </c>
      <c r="L222" s="4">
        <f>RAW!K221</f>
        <v>2.5873719050584301E-2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2.37</v>
      </c>
      <c r="C223">
        <f>RAW!C222</f>
        <v>2.3919999999999999</v>
      </c>
      <c r="D223">
        <f>RAW!D222</f>
        <v>2.3439999999999999</v>
      </c>
      <c r="E223">
        <f>RAW!E222</f>
        <v>2.3519999999999999</v>
      </c>
      <c r="F223" s="3">
        <f>RAW!F222</f>
        <v>-6.0478488681994201E-2</v>
      </c>
      <c r="G223" s="4">
        <f>RAW!G222</f>
        <v>-7.7095572939756093E-2</v>
      </c>
      <c r="H223" s="4">
        <f>RAW!H222</f>
        <v>1.6617084257761799E-2</v>
      </c>
      <c r="I223" s="5" t="str">
        <f t="shared" si="6"/>
        <v/>
      </c>
      <c r="J223" s="4">
        <f>RAW!I222</f>
        <v>-0.107109418925151</v>
      </c>
      <c r="K223" s="4">
        <f>RAW!J222</f>
        <v>-0.13144673900091999</v>
      </c>
      <c r="L223" s="4">
        <f>RAW!K222</f>
        <v>2.4337320075768401E-2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2.3740000000000001</v>
      </c>
      <c r="C224">
        <f>RAW!C223</f>
        <v>2.3819999999999899</v>
      </c>
      <c r="D224">
        <f>RAW!D223</f>
        <v>2.3319999999999999</v>
      </c>
      <c r="E224">
        <f>RAW!E223</f>
        <v>2.3340000000000001</v>
      </c>
      <c r="F224" s="3">
        <f>RAW!F223</f>
        <v>-5.6850966983489501E-2</v>
      </c>
      <c r="G224" s="4">
        <f>RAW!G223</f>
        <v>-7.3046651748502806E-2</v>
      </c>
      <c r="H224" s="4">
        <f>RAW!H223</f>
        <v>1.61956847650132E-2</v>
      </c>
      <c r="I224" s="5" t="str">
        <f t="shared" si="6"/>
        <v/>
      </c>
      <c r="J224" s="4">
        <f>RAW!I223</f>
        <v>-0.103431524572013</v>
      </c>
      <c r="K224" s="4">
        <f>RAW!J223</f>
        <v>-0.122108334191284</v>
      </c>
      <c r="L224" s="4">
        <f>RAW!K223</f>
        <v>1.8676809619271099E-2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2.3740000000000001</v>
      </c>
      <c r="C225">
        <f>RAW!C224</f>
        <v>2.3759999999999999</v>
      </c>
      <c r="D225">
        <f>RAW!D224</f>
        <v>2.3220000000000001</v>
      </c>
      <c r="E225">
        <f>RAW!E224</f>
        <v>2.3540000000000001</v>
      </c>
      <c r="F225" s="3">
        <f>RAW!F224</f>
        <v>-5.1765575715618697E-2</v>
      </c>
      <c r="G225" s="4">
        <f>RAW!G224</f>
        <v>-6.8790436541926001E-2</v>
      </c>
      <c r="H225" s="4">
        <f>RAW!H224</f>
        <v>1.7024860826307199E-2</v>
      </c>
      <c r="I225" s="5" t="str">
        <f t="shared" si="6"/>
        <v/>
      </c>
      <c r="J225" s="4">
        <f>RAW!I224</f>
        <v>-9.3644859153888704E-2</v>
      </c>
      <c r="K225" s="4">
        <f>RAW!J224</f>
        <v>-0.11262050917881899</v>
      </c>
      <c r="L225" s="4">
        <f>RAW!K224</f>
        <v>1.8975650024930499E-2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2.3540000000000001</v>
      </c>
      <c r="C226">
        <f>RAW!C225</f>
        <v>2.3780000000000001</v>
      </c>
      <c r="D226">
        <f>RAW!D225</f>
        <v>2.33</v>
      </c>
      <c r="E226">
        <f>RAW!E225</f>
        <v>2.3420000000000001</v>
      </c>
      <c r="F226" s="3">
        <f>RAW!F225</f>
        <v>-4.8148638674231498E-2</v>
      </c>
      <c r="G226" s="4">
        <f>RAW!G225</f>
        <v>-6.4662076968387106E-2</v>
      </c>
      <c r="H226" s="4">
        <f>RAW!H225</f>
        <v>1.65134382941555E-2</v>
      </c>
      <c r="I226" s="5" t="str">
        <f t="shared" si="6"/>
        <v/>
      </c>
      <c r="J226" s="4">
        <f>RAW!I225</f>
        <v>-8.9082053906293895E-2</v>
      </c>
      <c r="K226" s="4">
        <f>RAW!J225</f>
        <v>-0.10477435742131</v>
      </c>
      <c r="L226" s="4">
        <f>RAW!K225</f>
        <v>1.5692303515016898E-2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2.3279999999999998</v>
      </c>
      <c r="C227">
        <f>RAW!C226</f>
        <v>2.3839999999999999</v>
      </c>
      <c r="D227">
        <f>RAW!D226</f>
        <v>2.3279999999999998</v>
      </c>
      <c r="E227">
        <f>RAW!E226</f>
        <v>2.3420000000000001</v>
      </c>
      <c r="F227" s="3">
        <f>RAW!F226</f>
        <v>-4.4766153656913901E-2</v>
      </c>
      <c r="G227" s="4">
        <f>RAW!G226</f>
        <v>-6.0682892306092397E-2</v>
      </c>
      <c r="H227" s="4">
        <f>RAW!H226</f>
        <v>1.5916738649178499E-2</v>
      </c>
      <c r="I227" s="5" t="str">
        <f t="shared" si="6"/>
        <v/>
      </c>
      <c r="J227" s="4">
        <f>RAW!I226</f>
        <v>-8.4559508863247507E-2</v>
      </c>
      <c r="K227" s="4">
        <f>RAW!J226</f>
        <v>-9.8036074568623094E-2</v>
      </c>
      <c r="L227" s="4">
        <f>RAW!K226</f>
        <v>1.34765657053755E-2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2.33</v>
      </c>
      <c r="C228">
        <f>RAW!C227</f>
        <v>2.3540000000000001</v>
      </c>
      <c r="D228">
        <f>RAW!D227</f>
        <v>2.258</v>
      </c>
      <c r="E228">
        <f>RAW!E227</f>
        <v>2.306</v>
      </c>
      <c r="F228" s="3">
        <f>RAW!F227</f>
        <v>-4.4477697832441203E-2</v>
      </c>
      <c r="G228" s="4">
        <f>RAW!G227</f>
        <v>-5.7441853411362202E-2</v>
      </c>
      <c r="H228" s="4">
        <f>RAW!H227</f>
        <v>1.2964155578920901E-2</v>
      </c>
      <c r="I228" s="5" t="str">
        <f t="shared" si="6"/>
        <v/>
      </c>
      <c r="J228" s="4">
        <f>RAW!I227</f>
        <v>-9.0146063672010099E-2</v>
      </c>
      <c r="K228" s="4">
        <f>RAW!J227</f>
        <v>-9.5406070936418799E-2</v>
      </c>
      <c r="L228" s="4">
        <f>RAW!K227</f>
        <v>5.2600072644086301E-3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2.3359999999999999</v>
      </c>
      <c r="C229">
        <f>RAW!C228</f>
        <v>2.3359999999999999</v>
      </c>
      <c r="D229">
        <f>RAW!D228</f>
        <v>2.2599999999999998</v>
      </c>
      <c r="E229">
        <f>RAW!E228</f>
        <v>2.2599999999999998</v>
      </c>
      <c r="F229" s="3">
        <f>RAW!F228</f>
        <v>-4.74143469975132E-2</v>
      </c>
      <c r="G229" s="4">
        <f>RAW!G228</f>
        <v>-5.5436352128592402E-2</v>
      </c>
      <c r="H229" s="4">
        <f>RAW!H228</f>
        <v>8.0220051310792E-3</v>
      </c>
      <c r="I229" s="5" t="str">
        <f t="shared" si="6"/>
        <v/>
      </c>
      <c r="J229" s="4">
        <f>RAW!I228</f>
        <v>-0.104771930335452</v>
      </c>
      <c r="K229" s="4">
        <f>RAW!J228</f>
        <v>-9.8528024069429995E-2</v>
      </c>
      <c r="L229" s="4">
        <f>RAW!K228</f>
        <v>-6.2439062660225404E-3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2.27</v>
      </c>
      <c r="C230">
        <f>RAW!C229</f>
        <v>2.306</v>
      </c>
      <c r="D230">
        <f>RAW!D229</f>
        <v>2.2280000000000002</v>
      </c>
      <c r="E230">
        <f>RAW!E229</f>
        <v>2.2519999999999998</v>
      </c>
      <c r="F230" s="3">
        <f>RAW!F229</f>
        <v>-4.98129827023698E-2</v>
      </c>
      <c r="G230" s="4">
        <f>RAW!G229</f>
        <v>-5.43116782433479E-2</v>
      </c>
      <c r="H230" s="4">
        <f>RAW!H229</f>
        <v>4.4986955409780397E-3</v>
      </c>
      <c r="I230" s="5" t="str">
        <f t="shared" si="6"/>
        <v/>
      </c>
      <c r="J230" s="4">
        <f>RAW!I229</f>
        <v>-0.114262810635852</v>
      </c>
      <c r="K230" s="4">
        <f>RAW!J229</f>
        <v>-0.103772952924904</v>
      </c>
      <c r="L230" s="4">
        <f>RAW!K229</f>
        <v>-1.0489857710948401E-2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2.27</v>
      </c>
      <c r="C231">
        <f>RAW!C230</f>
        <v>2.2879999999999998</v>
      </c>
      <c r="D231">
        <f>RAW!D230</f>
        <v>2.21</v>
      </c>
      <c r="E231">
        <f>RAW!E230</f>
        <v>2.23199999999999</v>
      </c>
      <c r="F231" s="3">
        <f>RAW!F230</f>
        <v>-5.2720027967401599E-2</v>
      </c>
      <c r="G231" s="4">
        <f>RAW!G230</f>
        <v>-5.3993348188158603E-2</v>
      </c>
      <c r="H231" s="4">
        <f>RAW!H230</f>
        <v>1.2733202207570501E-3</v>
      </c>
      <c r="I231" s="5" t="str">
        <f t="shared" si="6"/>
        <v/>
      </c>
      <c r="J231" s="4">
        <f>RAW!I230</f>
        <v>-0.12367812766507</v>
      </c>
      <c r="K231" s="4">
        <f>RAW!J230</f>
        <v>-0.11040801117162601</v>
      </c>
      <c r="L231" s="4">
        <f>RAW!K230</f>
        <v>-1.32701164934438E-2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2.2639999999999998</v>
      </c>
      <c r="C232">
        <f>RAW!C231</f>
        <v>2.27</v>
      </c>
      <c r="D232">
        <f>RAW!D231</f>
        <v>2.1800000000000002</v>
      </c>
      <c r="E232">
        <f>RAW!E231</f>
        <v>2.1800000000000002</v>
      </c>
      <c r="F232" s="3">
        <f>RAW!F231</f>
        <v>-5.85449776426556E-2</v>
      </c>
      <c r="G232" s="4">
        <f>RAW!G231</f>
        <v>-5.4903674079058003E-2</v>
      </c>
      <c r="H232" s="4">
        <f>RAW!H231</f>
        <v>-3.6413035635975799E-3</v>
      </c>
      <c r="I232" s="5" t="str">
        <f t="shared" si="6"/>
        <v xml:space="preserve"> </v>
      </c>
      <c r="J232" s="4">
        <f>RAW!I231</f>
        <v>-0.14176039898596399</v>
      </c>
      <c r="K232" s="4">
        <f>RAW!J231</f>
        <v>-0.12085880710973899</v>
      </c>
      <c r="L232" s="4">
        <f>RAW!K231</f>
        <v>-2.09015918762257E-2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2.202</v>
      </c>
      <c r="C233">
        <f>RAW!C232</f>
        <v>2.234</v>
      </c>
      <c r="D233">
        <f>RAW!D232</f>
        <v>2.16</v>
      </c>
      <c r="E233">
        <f>RAW!E232</f>
        <v>2.1800000000000002</v>
      </c>
      <c r="F233" s="3">
        <f>RAW!F232</f>
        <v>-6.2441505420787101E-2</v>
      </c>
      <c r="G233" s="4">
        <f>RAW!G232</f>
        <v>-5.6411240347403802E-2</v>
      </c>
      <c r="H233" s="4">
        <f>RAW!H232</f>
        <v>-6.0302650733832898E-3</v>
      </c>
      <c r="I233" s="5" t="str">
        <f t="shared" si="6"/>
        <v/>
      </c>
      <c r="J233" s="4">
        <f>RAW!I232</f>
        <v>-0.15052034020678801</v>
      </c>
      <c r="K233" s="4">
        <f>RAW!J232</f>
        <v>-0.13074598480875499</v>
      </c>
      <c r="L233" s="4">
        <f>RAW!K232</f>
        <v>-1.9774355398032701E-2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2.198</v>
      </c>
      <c r="C234">
        <f>RAW!C233</f>
        <v>2.198</v>
      </c>
      <c r="D234">
        <f>RAW!D233</f>
        <v>2.1560000000000001</v>
      </c>
      <c r="E234">
        <f>RAW!E233</f>
        <v>2.1560000000000001</v>
      </c>
      <c r="F234" s="3">
        <f>RAW!F233</f>
        <v>-6.6697286381764503E-2</v>
      </c>
      <c r="G234" s="4">
        <f>RAW!G233</f>
        <v>-5.8468449554275999E-2</v>
      </c>
      <c r="H234" s="4">
        <f>RAW!H233</f>
        <v>-8.2288368274885098E-3</v>
      </c>
      <c r="I234" s="5" t="str">
        <f t="shared" si="6"/>
        <v/>
      </c>
      <c r="J234" s="4">
        <f>RAW!I233</f>
        <v>-0.159915111712365</v>
      </c>
      <c r="K234" s="4">
        <f>RAW!J233</f>
        <v>-0.14046902710995801</v>
      </c>
      <c r="L234" s="4">
        <f>RAW!K233</f>
        <v>-1.9446084602406901E-2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2.16</v>
      </c>
      <c r="C235">
        <f>RAW!C234</f>
        <v>2.19</v>
      </c>
      <c r="D235">
        <f>RAW!D234</f>
        <v>2.1519999999999899</v>
      </c>
      <c r="E235">
        <f>RAW!E234</f>
        <v>2.16</v>
      </c>
      <c r="F235" s="3">
        <f>RAW!F234</f>
        <v>-6.8952416349689696E-2</v>
      </c>
      <c r="G235" s="4">
        <f>RAW!G234</f>
        <v>-6.0565242913358699E-2</v>
      </c>
      <c r="H235" s="4">
        <f>RAW!H234</f>
        <v>-8.3871734363309709E-3</v>
      </c>
      <c r="I235" s="5" t="str">
        <f t="shared" si="6"/>
        <v/>
      </c>
      <c r="J235" s="4">
        <f>RAW!I234</f>
        <v>-0.16175783614712999</v>
      </c>
      <c r="K235" s="4">
        <f>RAW!J234</f>
        <v>-0.147565296789016</v>
      </c>
      <c r="L235" s="4">
        <f>RAW!K234</f>
        <v>-1.41925393581142E-2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2.16</v>
      </c>
      <c r="C236">
        <f>RAW!C235</f>
        <v>2.198</v>
      </c>
      <c r="D236">
        <f>RAW!D235</f>
        <v>2.16</v>
      </c>
      <c r="E236">
        <f>RAW!E235</f>
        <v>2.19</v>
      </c>
      <c r="F236" s="3">
        <f>RAW!F235</f>
        <v>-6.7540311152483407E-2</v>
      </c>
      <c r="G236" s="4">
        <f>RAW!G235</f>
        <v>-6.1960256561183702E-2</v>
      </c>
      <c r="H236" s="4">
        <f>RAW!H235</f>
        <v>-5.5800545912997801E-3</v>
      </c>
      <c r="I236" s="5" t="str">
        <f t="shared" si="6"/>
        <v/>
      </c>
      <c r="J236" s="4">
        <f>RAW!I235</f>
        <v>-0.15158922123296101</v>
      </c>
      <c r="K236" s="4">
        <f>RAW!J235</f>
        <v>-0.14890660493699701</v>
      </c>
      <c r="L236" s="4">
        <f>RAW!K235</f>
        <v>-2.68261629596347E-3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2.198</v>
      </c>
      <c r="C237">
        <f>RAW!C236</f>
        <v>2.198</v>
      </c>
      <c r="D237">
        <f>RAW!D236</f>
        <v>2.1539999999999999</v>
      </c>
      <c r="E237">
        <f>RAW!E236</f>
        <v>2.1880000000000002</v>
      </c>
      <c r="F237" s="3">
        <f>RAW!F236</f>
        <v>-6.5823814930712599E-2</v>
      </c>
      <c r="G237" s="4">
        <f>RAW!G236</f>
        <v>-6.2732968235089503E-2</v>
      </c>
      <c r="H237" s="4">
        <f>RAW!H236</f>
        <v>-3.0908466956231502E-3</v>
      </c>
      <c r="I237" s="5" t="str">
        <f t="shared" si="6"/>
        <v/>
      </c>
      <c r="J237" s="4">
        <f>RAW!I236</f>
        <v>-0.14293510774565099</v>
      </c>
      <c r="K237" s="4">
        <f>RAW!J236</f>
        <v>-0.14691610587321499</v>
      </c>
      <c r="L237" s="4">
        <f>RAW!K236</f>
        <v>3.9809981275641601E-3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2.1859999999999999</v>
      </c>
      <c r="C238">
        <f>RAW!C237</f>
        <v>2.1859999999999999</v>
      </c>
      <c r="D238">
        <f>RAW!D237</f>
        <v>2.15</v>
      </c>
      <c r="E238">
        <f>RAW!E237</f>
        <v>2.1640000000000001</v>
      </c>
      <c r="F238" s="3">
        <f>RAW!F237</f>
        <v>-6.5643382677977799E-2</v>
      </c>
      <c r="G238" s="4">
        <f>RAW!G237</f>
        <v>-6.3315051123667102E-2</v>
      </c>
      <c r="H238" s="4">
        <f>RAW!H237</f>
        <v>-2.3283315543106901E-3</v>
      </c>
      <c r="I238" s="5" t="str">
        <f t="shared" si="6"/>
        <v/>
      </c>
      <c r="J238" s="4">
        <f>RAW!I237</f>
        <v>-0.14150594170279601</v>
      </c>
      <c r="K238" s="4">
        <f>RAW!J237</f>
        <v>-0.145112717816409</v>
      </c>
      <c r="L238" s="4">
        <f>RAW!K237</f>
        <v>3.6067761136127298E-3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2.1640000000000001</v>
      </c>
      <c r="C239">
        <f>RAW!C238</f>
        <v>2.1719999999999899</v>
      </c>
      <c r="D239">
        <f>RAW!D238</f>
        <v>2.0979999999999999</v>
      </c>
      <c r="E239">
        <f>RAW!E238</f>
        <v>2.0979999999999999</v>
      </c>
      <c r="F239" s="3">
        <f>RAW!F238</f>
        <v>-7.0018902905288394E-2</v>
      </c>
      <c r="G239" s="4">
        <f>RAW!G238</f>
        <v>-6.4655821479991396E-2</v>
      </c>
      <c r="H239" s="4">
        <f>RAW!H238</f>
        <v>-5.3630814252970203E-3</v>
      </c>
      <c r="I239" s="5" t="str">
        <f t="shared" si="6"/>
        <v/>
      </c>
      <c r="J239" s="4">
        <f>RAW!I238</f>
        <v>-0.15631894934798399</v>
      </c>
      <c r="K239" s="4">
        <f>RAW!J238</f>
        <v>-0.148848128326934</v>
      </c>
      <c r="L239" s="4">
        <f>RAW!K238</f>
        <v>-7.4708210210500297E-3</v>
      </c>
      <c r="M239" s="5" t="str">
        <f t="shared" si="7"/>
        <v xml:space="preserve"> </v>
      </c>
      <c r="N239">
        <v>0</v>
      </c>
    </row>
    <row r="240" spans="1:14">
      <c r="A240" s="1">
        <f>RAW!A239</f>
        <v>42641</v>
      </c>
      <c r="B240">
        <f>RAW!B239</f>
        <v>2.0979999999999999</v>
      </c>
      <c r="C240">
        <f>RAW!C239</f>
        <v>2.13</v>
      </c>
      <c r="D240">
        <f>RAW!D239</f>
        <v>2.0920000000000001</v>
      </c>
      <c r="E240">
        <f>RAW!E239</f>
        <v>2.0960000000000001</v>
      </c>
      <c r="F240" s="3">
        <f>RAW!F239</f>
        <v>-7.28086249875943E-2</v>
      </c>
      <c r="G240" s="4">
        <f>RAW!G239</f>
        <v>-6.6286382181512005E-2</v>
      </c>
      <c r="H240" s="4">
        <f>RAW!H239</f>
        <v>-6.52224280608232E-3</v>
      </c>
      <c r="I240" s="5" t="str">
        <f t="shared" si="6"/>
        <v/>
      </c>
      <c r="J240" s="4">
        <f>RAW!I239</f>
        <v>-0.163306418062584</v>
      </c>
      <c r="K240" s="4">
        <f>RAW!J239</f>
        <v>-0.153667558238817</v>
      </c>
      <c r="L240" s="4">
        <f>RAW!K239</f>
        <v>-9.6388598237664696E-3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2.1120000000000001</v>
      </c>
      <c r="C241">
        <f>RAW!C240</f>
        <v>2.1280000000000001</v>
      </c>
      <c r="D241">
        <f>RAW!D240</f>
        <v>2.0680000000000001</v>
      </c>
      <c r="E241">
        <f>RAW!E240</f>
        <v>2.0859999999999999</v>
      </c>
      <c r="F241" s="3">
        <f>RAW!F240</f>
        <v>-7.4962297559342694E-2</v>
      </c>
      <c r="G241" s="4">
        <f>RAW!G240</f>
        <v>-6.8021565257078101E-2</v>
      </c>
      <c r="H241" s="4">
        <f>RAW!H240</f>
        <v>-6.94073230226455E-3</v>
      </c>
      <c r="I241" s="5" t="str">
        <f t="shared" si="6"/>
        <v/>
      </c>
      <c r="J241" s="4">
        <f>RAW!I240</f>
        <v>-0.16745952025209901</v>
      </c>
      <c r="K241" s="4">
        <f>RAW!J240</f>
        <v>-0.15826487890991101</v>
      </c>
      <c r="L241" s="4">
        <f>RAW!K240</f>
        <v>-9.1946413421877503E-3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2.09</v>
      </c>
      <c r="C242">
        <f>RAW!C241</f>
        <v>2.1339999999999999</v>
      </c>
      <c r="D242">
        <f>RAW!D241</f>
        <v>2.052</v>
      </c>
      <c r="E242">
        <f>RAW!E241</f>
        <v>2.11</v>
      </c>
      <c r="F242" s="3">
        <f>RAW!F241</f>
        <v>-7.3880846753056006E-2</v>
      </c>
      <c r="G242" s="4">
        <f>RAW!G241</f>
        <v>-6.9193421556273699E-2</v>
      </c>
      <c r="H242" s="4">
        <f>RAW!H241</f>
        <v>-4.6874251967823303E-3</v>
      </c>
      <c r="I242" s="5" t="str">
        <f t="shared" si="6"/>
        <v/>
      </c>
      <c r="J242" s="4">
        <f>RAW!I241</f>
        <v>-0.16030666755194001</v>
      </c>
      <c r="K242" s="4">
        <f>RAW!J241</f>
        <v>-0.15894547512392099</v>
      </c>
      <c r="L242" s="4">
        <f>RAW!K241</f>
        <v>-1.36119242801918E-3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2.0939999999999999</v>
      </c>
      <c r="C243">
        <f>RAW!C242</f>
        <v>2.1440000000000001</v>
      </c>
      <c r="D243">
        <f>RAW!D242</f>
        <v>2.0819999999999999</v>
      </c>
      <c r="E243">
        <f>RAW!E242</f>
        <v>2.09</v>
      </c>
      <c r="F243" s="3">
        <f>RAW!F242</f>
        <v>-7.3787050859207295E-2</v>
      </c>
      <c r="G243" s="4">
        <f>RAW!G242</f>
        <v>-7.0112147416860393E-2</v>
      </c>
      <c r="H243" s="4">
        <f>RAW!H242</f>
        <v>-3.6749034423468798E-3</v>
      </c>
      <c r="I243" s="5" t="str">
        <f t="shared" si="6"/>
        <v/>
      </c>
      <c r="J243" s="4">
        <f>RAW!I242</f>
        <v>-0.158389933119396</v>
      </c>
      <c r="K243" s="4">
        <f>RAW!J242</f>
        <v>-0.15876029445574599</v>
      </c>
      <c r="L243" s="4">
        <f>RAW!K242</f>
        <v>3.7036133634968301E-4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2.0739999999999998</v>
      </c>
      <c r="C244">
        <f>RAW!C243</f>
        <v>2.1579999999999999</v>
      </c>
      <c r="D244">
        <f>RAW!D243</f>
        <v>2.0619999999999998</v>
      </c>
      <c r="E244">
        <f>RAW!E243</f>
        <v>2.0619999999999998</v>
      </c>
      <c r="F244" s="3">
        <f>RAW!F243</f>
        <v>-7.5106304208935701E-2</v>
      </c>
      <c r="G244" s="4">
        <f>RAW!G243</f>
        <v>-7.1110978775275502E-2</v>
      </c>
      <c r="H244" s="4">
        <f>RAW!H243</f>
        <v>-3.9953254336602103E-3</v>
      </c>
      <c r="I244" s="5" t="str">
        <f t="shared" si="6"/>
        <v/>
      </c>
      <c r="J244" s="4">
        <f>RAW!I243</f>
        <v>-0.162027731196695</v>
      </c>
      <c r="K244" s="4">
        <f>RAW!J243</f>
        <v>-0.159849440036062</v>
      </c>
      <c r="L244" s="4">
        <f>RAW!K243</f>
        <v>-2.1782911606327499E-3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2.0699999999999998</v>
      </c>
      <c r="C245">
        <f>RAW!C244</f>
        <v>2.1059999999999999</v>
      </c>
      <c r="D245">
        <f>RAW!D244</f>
        <v>2.052</v>
      </c>
      <c r="E245">
        <f>RAW!E244</f>
        <v>2.0880000000000001</v>
      </c>
      <c r="F245" s="3">
        <f>RAW!F244</f>
        <v>-7.3209920887965699E-2</v>
      </c>
      <c r="G245" s="4">
        <f>RAW!G244</f>
        <v>-7.1530767197813497E-2</v>
      </c>
      <c r="H245" s="4">
        <f>RAW!H244</f>
        <v>-1.67915369015218E-3</v>
      </c>
      <c r="I245" s="5" t="str">
        <f t="shared" si="6"/>
        <v/>
      </c>
      <c r="J245" s="4">
        <f>RAW!I244</f>
        <v>-0.15409546088987</v>
      </c>
      <c r="K245" s="4">
        <f>RAW!J244</f>
        <v>-0.157931446987331</v>
      </c>
      <c r="L245" s="4">
        <f>RAW!K244</f>
        <v>3.8359860974613298E-3</v>
      </c>
      <c r="M245" s="5" t="str">
        <f t="shared" si="7"/>
        <v xml:space="preserve"> </v>
      </c>
      <c r="N245">
        <v>0</v>
      </c>
    </row>
    <row r="246" spans="1:14">
      <c r="A246" s="1">
        <f>RAW!A245</f>
        <v>42649</v>
      </c>
      <c r="B246">
        <f>RAW!B245</f>
        <v>2.0880000000000001</v>
      </c>
      <c r="C246">
        <f>RAW!C245</f>
        <v>2.1240000000000001</v>
      </c>
      <c r="D246">
        <f>RAW!D245</f>
        <v>2.0720000000000001</v>
      </c>
      <c r="E246">
        <f>RAW!E245</f>
        <v>2.0880000000000001</v>
      </c>
      <c r="F246" s="3">
        <f>RAW!F245</f>
        <v>-7.0889849387058196E-2</v>
      </c>
      <c r="G246" s="4">
        <f>RAW!G245</f>
        <v>-7.1402583635662403E-2</v>
      </c>
      <c r="H246" s="4">
        <f>RAW!H245</f>
        <v>5.1273424860426298E-4</v>
      </c>
      <c r="I246" s="5" t="str">
        <f t="shared" si="6"/>
        <v xml:space="preserve"> </v>
      </c>
      <c r="J246" s="4">
        <f>RAW!I245</f>
        <v>-0.146247448828353</v>
      </c>
      <c r="K246" s="4">
        <f>RAW!J245</f>
        <v>-0.15403678093433901</v>
      </c>
      <c r="L246" s="4">
        <f>RAW!K245</f>
        <v>7.7893321059853901E-3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2.0720000000000001</v>
      </c>
      <c r="C247">
        <f>RAW!C246</f>
        <v>2.0960000000000001</v>
      </c>
      <c r="D247">
        <f>RAW!D246</f>
        <v>2.0419999999999998</v>
      </c>
      <c r="E247">
        <f>RAW!E246</f>
        <v>2.0459999999999998</v>
      </c>
      <c r="F247" s="3">
        <f>RAW!F246</f>
        <v>-7.1614695369115397E-2</v>
      </c>
      <c r="G247" s="4">
        <f>RAW!G246</f>
        <v>-7.1445005982352996E-2</v>
      </c>
      <c r="H247" s="4">
        <f>RAW!H246</f>
        <v>-1.69689386762386E-4</v>
      </c>
      <c r="I247" s="5" t="str">
        <f t="shared" si="6"/>
        <v xml:space="preserve"> </v>
      </c>
      <c r="J247" s="4">
        <f>RAW!I246</f>
        <v>-0.15026448847798499</v>
      </c>
      <c r="K247" s="4">
        <f>RAW!J246</f>
        <v>-0.15277935011555399</v>
      </c>
      <c r="L247" s="4">
        <f>RAW!K246</f>
        <v>2.5148616375693898E-3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2.0419999999999998</v>
      </c>
      <c r="C248">
        <f>RAW!C247</f>
        <v>2.0579999999999998</v>
      </c>
      <c r="D248">
        <f>RAW!D247</f>
        <v>2.0219999999999998</v>
      </c>
      <c r="E248">
        <f>RAW!E247</f>
        <v>2.0219999999999998</v>
      </c>
      <c r="F248" s="3">
        <f>RAW!F247</f>
        <v>-7.3281002672788795E-2</v>
      </c>
      <c r="G248" s="4">
        <f>RAW!G247</f>
        <v>-7.1812205320440206E-2</v>
      </c>
      <c r="H248" s="4">
        <f>RAW!H247</f>
        <v>-1.46879735234858E-3</v>
      </c>
      <c r="I248" s="5" t="str">
        <f t="shared" si="6"/>
        <v/>
      </c>
      <c r="J248" s="4">
        <f>RAW!I247</f>
        <v>-0.156677726618901</v>
      </c>
      <c r="K248" s="4">
        <f>RAW!J247</f>
        <v>-0.154078808950003</v>
      </c>
      <c r="L248" s="4">
        <f>RAW!K247</f>
        <v>-2.5989176688978001E-3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2.0539999999999998</v>
      </c>
      <c r="C249">
        <f>RAW!C248</f>
        <v>2.09</v>
      </c>
      <c r="D249">
        <f>RAW!D248</f>
        <v>2.0419999999999998</v>
      </c>
      <c r="E249">
        <f>RAW!E248</f>
        <v>2.048</v>
      </c>
      <c r="F249" s="3">
        <f>RAW!F248</f>
        <v>-7.1677328877401497E-2</v>
      </c>
      <c r="G249" s="4">
        <f>RAW!G248</f>
        <v>-7.1785230031832403E-2</v>
      </c>
      <c r="H249" s="4">
        <f>RAW!H248</f>
        <v>1.07901154430961E-4</v>
      </c>
      <c r="I249" s="5" t="str">
        <f t="shared" si="6"/>
        <v xml:space="preserve"> </v>
      </c>
      <c r="J249" s="4">
        <f>RAW!I248</f>
        <v>-0.150592029770239</v>
      </c>
      <c r="K249" s="4">
        <f>RAW!J248</f>
        <v>-0.15291654922341499</v>
      </c>
      <c r="L249" s="4">
        <f>RAW!K248</f>
        <v>2.32451945317613E-3</v>
      </c>
      <c r="M249" s="5" t="str">
        <f t="shared" si="7"/>
        <v xml:space="preserve"> </v>
      </c>
      <c r="N249">
        <v>0</v>
      </c>
    </row>
    <row r="250" spans="1:14">
      <c r="A250" s="1">
        <f>RAW!A249</f>
        <v>42655</v>
      </c>
      <c r="B250">
        <f>RAW!B249</f>
        <v>2.048</v>
      </c>
      <c r="C250">
        <f>RAW!C249</f>
        <v>2.0659999999999998</v>
      </c>
      <c r="D250">
        <f>RAW!D249</f>
        <v>1.994</v>
      </c>
      <c r="E250">
        <f>RAW!E249</f>
        <v>1.998</v>
      </c>
      <c r="F250" s="3">
        <f>RAW!F249</f>
        <v>-7.35926576260022E-2</v>
      </c>
      <c r="G250" s="4">
        <f>RAW!G249</f>
        <v>-7.2146715550666402E-2</v>
      </c>
      <c r="H250" s="4">
        <f>RAW!H249</f>
        <v>-1.4459420753357699E-3</v>
      </c>
      <c r="I250" s="5" t="str">
        <f t="shared" si="6"/>
        <v xml:space="preserve"> </v>
      </c>
      <c r="J250" s="4">
        <f>RAW!I249</f>
        <v>-0.157860442314225</v>
      </c>
      <c r="K250" s="4">
        <f>RAW!J249</f>
        <v>-0.154564513587018</v>
      </c>
      <c r="L250" s="4">
        <f>RAW!K249</f>
        <v>-3.2959287272065199E-3</v>
      </c>
      <c r="M250" s="5" t="str">
        <f t="shared" si="7"/>
        <v xml:space="preserve"> </v>
      </c>
      <c r="N250">
        <v>0</v>
      </c>
    </row>
    <row r="251" spans="1:14">
      <c r="A251" s="1">
        <f>RAW!A250</f>
        <v>42656</v>
      </c>
      <c r="B251">
        <f>RAW!B250</f>
        <v>2.028</v>
      </c>
      <c r="C251">
        <f>RAW!C250</f>
        <v>2.028</v>
      </c>
      <c r="D251">
        <f>RAW!D250</f>
        <v>1.978</v>
      </c>
      <c r="E251">
        <f>RAW!E250</f>
        <v>2.024</v>
      </c>
      <c r="F251" s="3">
        <f>RAW!F250</f>
        <v>-7.2180534478883202E-2</v>
      </c>
      <c r="G251" s="4">
        <f>RAW!G250</f>
        <v>-7.2153479336309806E-2</v>
      </c>
      <c r="H251" s="4">
        <f>RAW!H250</f>
        <v>-2.7055142573478801E-5</v>
      </c>
      <c r="I251" s="5" t="str">
        <f t="shared" si="6"/>
        <v/>
      </c>
      <c r="J251" s="4">
        <f>RAW!I250</f>
        <v>-0.15229128646573001</v>
      </c>
      <c r="K251" s="4">
        <f>RAW!J250</f>
        <v>-0.15380677121325501</v>
      </c>
      <c r="L251" s="4">
        <f>RAW!K250</f>
        <v>1.5154847475253E-3</v>
      </c>
      <c r="M251" s="5" t="str">
        <f t="shared" si="7"/>
        <v xml:space="preserve"> </v>
      </c>
      <c r="N251">
        <v>0</v>
      </c>
    </row>
    <row r="252" spans="1:14">
      <c r="A252" s="1">
        <f>RAW!A251</f>
        <v>42657</v>
      </c>
      <c r="B252">
        <f>RAW!B251</f>
        <v>2.024</v>
      </c>
      <c r="C252">
        <f>RAW!C251</f>
        <v>2.0499999999999998</v>
      </c>
      <c r="D252">
        <f>RAW!D251</f>
        <v>2.02</v>
      </c>
      <c r="E252">
        <f>RAW!E251</f>
        <v>2.0419999999999998</v>
      </c>
      <c r="F252" s="3">
        <f>RAW!F251</f>
        <v>-6.88157025604407E-2</v>
      </c>
      <c r="G252" s="4">
        <f>RAW!G251</f>
        <v>-7.1485923981135999E-2</v>
      </c>
      <c r="H252" s="4">
        <f>RAW!H251</f>
        <v>2.67022142069521E-3</v>
      </c>
      <c r="I252" s="5" t="str">
        <f t="shared" si="6"/>
        <v xml:space="preserve"> </v>
      </c>
      <c r="J252" s="4">
        <f>RAW!I251</f>
        <v>-0.14096457192286799</v>
      </c>
      <c r="K252" s="4">
        <f>RAW!J251</f>
        <v>-0.14952603811646001</v>
      </c>
      <c r="L252" s="4">
        <f>RAW!K251</f>
        <v>8.5614661935913498E-3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2.06</v>
      </c>
      <c r="C253">
        <f>RAW!C252</f>
        <v>2.06</v>
      </c>
      <c r="D253">
        <f>RAW!D252</f>
        <v>2.02</v>
      </c>
      <c r="E253">
        <f>RAW!E252</f>
        <v>2.0579999999999998</v>
      </c>
      <c r="F253" s="3">
        <f>RAW!F252</f>
        <v>-6.4118860429918101E-2</v>
      </c>
      <c r="G253" s="4">
        <f>RAW!G252</f>
        <v>-7.0012511270892405E-2</v>
      </c>
      <c r="H253" s="4">
        <f>RAW!H252</f>
        <v>5.8936508409743104E-3</v>
      </c>
      <c r="I253" s="5" t="str">
        <f t="shared" si="6"/>
        <v/>
      </c>
      <c r="J253" s="4">
        <f>RAW!I252</f>
        <v>-0.12677803736027199</v>
      </c>
      <c r="K253" s="4">
        <f>RAW!J252</f>
        <v>-0.14194337119773101</v>
      </c>
      <c r="L253" s="4">
        <f>RAW!K252</f>
        <v>1.51653338374582E-2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2.056</v>
      </c>
      <c r="C254">
        <f>RAW!C253</f>
        <v>2.0699999999999998</v>
      </c>
      <c r="D254">
        <f>RAW!D253</f>
        <v>2.024</v>
      </c>
      <c r="E254">
        <f>RAW!E253</f>
        <v>2.024</v>
      </c>
      <c r="F254" s="3">
        <f>RAW!F253</f>
        <v>-6.2420549809936998E-2</v>
      </c>
      <c r="G254" s="4">
        <f>RAW!G253</f>
        <v>-6.8494118978701293E-2</v>
      </c>
      <c r="H254" s="4">
        <f>RAW!H253</f>
        <v>6.0735691687642899E-3</v>
      </c>
      <c r="I254" s="5" t="str">
        <f t="shared" si="6"/>
        <v/>
      </c>
      <c r="J254" s="4">
        <f>RAW!I253</f>
        <v>-0.12494247786974499</v>
      </c>
      <c r="K254" s="4">
        <f>RAW!J253</f>
        <v>-0.136276406755069</v>
      </c>
      <c r="L254" s="4">
        <f>RAW!K253</f>
        <v>1.1333928885324101E-2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2.032</v>
      </c>
      <c r="C255">
        <f>RAW!C254</f>
        <v>2.04</v>
      </c>
      <c r="D255">
        <f>RAW!D254</f>
        <v>1.994</v>
      </c>
      <c r="E255">
        <f>RAW!E254</f>
        <v>1.998</v>
      </c>
      <c r="F255" s="3">
        <f>RAW!F254</f>
        <v>-6.2452693343456801E-2</v>
      </c>
      <c r="G255" s="4">
        <f>RAW!G254</f>
        <v>-6.7285833851652405E-2</v>
      </c>
      <c r="H255" s="4">
        <f>RAW!H254</f>
        <v>4.8331405081956198E-3</v>
      </c>
      <c r="I255" s="5" t="str">
        <f t="shared" si="6"/>
        <v/>
      </c>
      <c r="J255" s="4">
        <f>RAW!I254</f>
        <v>-0.128695227859602</v>
      </c>
      <c r="K255" s="4">
        <f>RAW!J254</f>
        <v>-0.13374934712324599</v>
      </c>
      <c r="L255" s="4">
        <f>RAW!K254</f>
        <v>5.0541192636445404E-3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2.0099999999999998</v>
      </c>
      <c r="C256">
        <f>RAW!C255</f>
        <v>2.028</v>
      </c>
      <c r="D256">
        <f>RAW!D255</f>
        <v>1.98</v>
      </c>
      <c r="E256">
        <f>RAW!E255</f>
        <v>2</v>
      </c>
      <c r="F256" s="3">
        <f>RAW!F255</f>
        <v>-6.1606621258967202E-2</v>
      </c>
      <c r="G256" s="4">
        <f>RAW!G255</f>
        <v>-6.6149991333115402E-2</v>
      </c>
      <c r="H256" s="4">
        <f>RAW!H255</f>
        <v>4.5433700741481899E-3</v>
      </c>
      <c r="I256" s="5" t="str">
        <f t="shared" si="6"/>
        <v/>
      </c>
      <c r="J256" s="4">
        <f>RAW!I255</f>
        <v>-0.12811926992989001</v>
      </c>
      <c r="K256" s="4">
        <f>RAW!J255</f>
        <v>-0.131872654725461</v>
      </c>
      <c r="L256" s="4">
        <f>RAW!K255</f>
        <v>3.7533847955710199E-3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2.02</v>
      </c>
      <c r="C257">
        <f>RAW!C256</f>
        <v>2.036</v>
      </c>
      <c r="D257">
        <f>RAW!D256</f>
        <v>1.994</v>
      </c>
      <c r="E257">
        <f>RAW!E256</f>
        <v>2.0019999999999998</v>
      </c>
      <c r="F257" s="3">
        <f>RAW!F256</f>
        <v>-6.0082130352213402E-2</v>
      </c>
      <c r="G257" s="4">
        <f>RAW!G256</f>
        <v>-6.4936419136935E-2</v>
      </c>
      <c r="H257" s="4">
        <f>RAW!H256</f>
        <v>4.8542887847215698E-3</v>
      </c>
      <c r="I257" s="5" t="str">
        <f t="shared" si="6"/>
        <v/>
      </c>
      <c r="J257" s="4">
        <f>RAW!I256</f>
        <v>-0.124828495123592</v>
      </c>
      <c r="K257" s="4">
        <f>RAW!J256</f>
        <v>-0.129524601524838</v>
      </c>
      <c r="L257" s="4">
        <f>RAW!K256</f>
        <v>4.6961064012460401E-3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2.02</v>
      </c>
      <c r="C258">
        <f>RAW!C257</f>
        <v>2.04</v>
      </c>
      <c r="D258">
        <f>RAW!D257</f>
        <v>1.99</v>
      </c>
      <c r="E258">
        <f>RAW!E257</f>
        <v>2.012</v>
      </c>
      <c r="F258" s="3">
        <f>RAW!F257</f>
        <v>-5.7405311204731399E-2</v>
      </c>
      <c r="G258" s="4">
        <f>RAW!G257</f>
        <v>-6.3430197550494297E-2</v>
      </c>
      <c r="H258" s="4">
        <f>RAW!H257</f>
        <v>6.0248863457628404E-3</v>
      </c>
      <c r="I258" s="5" t="str">
        <f t="shared" si="6"/>
        <v/>
      </c>
      <c r="J258" s="4">
        <f>RAW!I257</f>
        <v>-0.11766710922474501</v>
      </c>
      <c r="K258" s="4">
        <f>RAW!J257</f>
        <v>-0.12557210409147301</v>
      </c>
      <c r="L258" s="4">
        <f>RAW!K257</f>
        <v>7.9049948667287394E-3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2.012</v>
      </c>
      <c r="C259">
        <f>RAW!C258</f>
        <v>2.0259999999999998</v>
      </c>
      <c r="D259">
        <f>RAW!D258</f>
        <v>1.98</v>
      </c>
      <c r="E259">
        <f>RAW!E258</f>
        <v>1.98</v>
      </c>
      <c r="F259" s="3">
        <f>RAW!F258</f>
        <v>-5.7206603197960698E-2</v>
      </c>
      <c r="G259" s="4">
        <f>RAW!G258</f>
        <v>-6.2185478679987603E-2</v>
      </c>
      <c r="H259" s="4">
        <f>RAW!H258</f>
        <v>4.9788754820268202E-3</v>
      </c>
      <c r="I259" s="5" t="str">
        <f t="shared" si="6"/>
        <v/>
      </c>
      <c r="J259" s="4">
        <f>RAW!I258</f>
        <v>-0.119867956821309</v>
      </c>
      <c r="K259" s="4">
        <f>RAW!J258</f>
        <v>-0.123670721668085</v>
      </c>
      <c r="L259" s="4">
        <f>RAW!K258</f>
        <v>3.8027648467763202E-3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1.982</v>
      </c>
      <c r="C260">
        <f>RAW!C259</f>
        <v>2</v>
      </c>
      <c r="D260">
        <f>RAW!D259</f>
        <v>1.95</v>
      </c>
      <c r="E260">
        <f>RAW!E259</f>
        <v>1.96</v>
      </c>
      <c r="F260" s="3">
        <f>RAW!F259</f>
        <v>-5.7994434780144197E-2</v>
      </c>
      <c r="G260" s="4">
        <f>RAW!G259</f>
        <v>-6.1347269900018903E-2</v>
      </c>
      <c r="H260" s="4">
        <f>RAW!H259</f>
        <v>3.3528351198747102E-3</v>
      </c>
      <c r="I260" s="5" t="str">
        <f t="shared" si="6"/>
        <v/>
      </c>
      <c r="J260" s="4">
        <f>RAW!I259</f>
        <v>-0.124589454255788</v>
      </c>
      <c r="K260" s="4">
        <f>RAW!J259</f>
        <v>-0.123976965863986</v>
      </c>
      <c r="L260" s="4">
        <f>RAW!K259</f>
        <v>-6.1248839180187697E-4</v>
      </c>
      <c r="M260" s="5" t="str">
        <f t="shared" si="7"/>
        <v xml:space="preserve"> </v>
      </c>
      <c r="N260">
        <v>0</v>
      </c>
    </row>
    <row r="261" spans="1:14">
      <c r="A261" s="1">
        <f>RAW!A260</f>
        <v>42670</v>
      </c>
      <c r="B261">
        <f>RAW!B260</f>
        <v>1.974</v>
      </c>
      <c r="C261">
        <f>RAW!C260</f>
        <v>1.992</v>
      </c>
      <c r="D261">
        <f>RAW!D260</f>
        <v>1.952</v>
      </c>
      <c r="E261">
        <f>RAW!E260</f>
        <v>1.9850000000000001</v>
      </c>
      <c r="F261" s="3">
        <f>RAW!F260</f>
        <v>-5.5956474512280197E-2</v>
      </c>
      <c r="G261" s="4">
        <f>RAW!G260</f>
        <v>-6.0269110822471099E-2</v>
      </c>
      <c r="H261" s="4">
        <f>RAW!H260</f>
        <v>4.3126363101909301E-3</v>
      </c>
      <c r="I261" s="5" t="str">
        <f t="shared" ref="I261:I263" si="8">IF(SIGN(H260)&lt;&gt;SIGN(H261)," ","")</f>
        <v/>
      </c>
      <c r="J261" s="4">
        <f>RAW!I260</f>
        <v>-0.118310592376464</v>
      </c>
      <c r="K261" s="4">
        <f>RAW!J260</f>
        <v>-0.12208817470147899</v>
      </c>
      <c r="L261" s="4">
        <f>RAW!K260</f>
        <v>3.77758232501483E-3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2.0019999999999998</v>
      </c>
      <c r="C262">
        <f>RAW!C261</f>
        <v>2.0019999999999998</v>
      </c>
      <c r="D262">
        <f>RAW!D261</f>
        <v>1.952</v>
      </c>
      <c r="E262">
        <f>RAW!E261</f>
        <v>1.956</v>
      </c>
      <c r="F262" s="3">
        <f>RAW!F261</f>
        <v>-5.6035491686890801E-2</v>
      </c>
      <c r="G262" s="4">
        <f>RAW!G261</f>
        <v>-5.9422386995355098E-2</v>
      </c>
      <c r="H262" s="4">
        <f>RAW!H261</f>
        <v>3.3868953084642901E-3</v>
      </c>
      <c r="I262" s="5" t="str">
        <f t="shared" si="8"/>
        <v/>
      </c>
      <c r="J262" s="4">
        <f>RAW!I261</f>
        <v>-0.120221853556585</v>
      </c>
      <c r="K262" s="4">
        <f>RAW!J261</f>
        <v>-0.12146606765318101</v>
      </c>
      <c r="L262" s="4">
        <f>RAW!K261</f>
        <v>1.24421409659612E-3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1.9790000000000001</v>
      </c>
      <c r="C263">
        <f>RAW!C262</f>
        <v>1.9790000000000001</v>
      </c>
      <c r="D263">
        <f>RAW!D262</f>
        <v>1.93</v>
      </c>
      <c r="E263">
        <f>RAW!E262</f>
        <v>1.964</v>
      </c>
      <c r="F263" s="3">
        <f>RAW!F262</f>
        <v>-5.4820641989655E-2</v>
      </c>
      <c r="G263" s="4">
        <f>RAW!G262</f>
        <v>-5.8502037994215099E-2</v>
      </c>
      <c r="H263" s="4">
        <f>RAW!H262</f>
        <v>3.6813960045600199E-3</v>
      </c>
      <c r="I263" s="5" t="str">
        <f t="shared" si="8"/>
        <v/>
      </c>
      <c r="J263" s="4">
        <f>RAW!I262</f>
        <v>-0.116976687381909</v>
      </c>
      <c r="K263" s="4">
        <f>RAW!J262</f>
        <v>-0.119969607562757</v>
      </c>
      <c r="L263" s="4">
        <f>RAW!K262</f>
        <v>2.99292018084776E-3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8" sqref="G18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24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38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>
        <f>RAW!L2</f>
        <v>130.69902757851</v>
      </c>
      <c r="G2">
        <f>RAW!M2</f>
        <v>159.74555928948499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1</v>
      </c>
      <c r="AG2" s="34" t="str">
        <f>IF(AND(AF2=1,AF3=0),"GROUP",IF(AND(AF2=1,Z2="LAST"),"GROUP",""))</f>
        <v>GROUP</v>
      </c>
      <c r="AH2" s="28">
        <f>AF2</f>
        <v>1</v>
      </c>
      <c r="AI2" s="28">
        <f>IF(AG2="GROUP",AH2,"")</f>
        <v>1</v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>
        <f>RAW!L3</f>
        <v>94.551660758828305</v>
      </c>
      <c r="G3">
        <f>RAW!M3</f>
        <v>122.998127126093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1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2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>
        <f>RAW!L4</f>
        <v>102.979226731721</v>
      </c>
      <c r="G4">
        <f>RAW!M4</f>
        <v>128.008554443961</v>
      </c>
      <c r="H4">
        <v>100</v>
      </c>
      <c r="I4">
        <v>-100</v>
      </c>
      <c r="V4" s="13" t="s">
        <v>33</v>
      </c>
      <c r="W4" s="4">
        <f>COUNTIF(F2:F262, "&gt;100")</f>
        <v>25</v>
      </c>
      <c r="X4" s="5">
        <f>COUNTIF(F2:F262, "&lt;-100")</f>
        <v>76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1</v>
      </c>
      <c r="AG4" s="34" t="str">
        <f t="shared" si="8"/>
        <v>GROUP</v>
      </c>
      <c r="AH4" s="28">
        <f t="shared" ref="AH4:AH67" si="15">IF(AND(Z4="FIRST", AF4=1),1,IF(AND(AG3="GROUP",AF4=0),0,AF4+AH3))</f>
        <v>1</v>
      </c>
      <c r="AI4" s="34">
        <f t="shared" si="9"/>
        <v>1</v>
      </c>
      <c r="AJ4" s="61" t="s">
        <v>63</v>
      </c>
      <c r="AK4" s="37">
        <f>SUBTOTAL(9,AB2:AB262)</f>
        <v>76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1</v>
      </c>
      <c r="AR4" s="33" t="str">
        <f t="shared" si="12"/>
        <v>GROUP</v>
      </c>
      <c r="AS4" s="33">
        <f t="shared" ref="AS4:AS67" si="17">IF(AND(Z4="FIRST", AQ4=1),1,IF(AND(AR3="GROUP",AQ4=0),0,AQ4+AS3))</f>
        <v>3</v>
      </c>
      <c r="AT4" s="33">
        <f t="shared" si="13"/>
        <v>3</v>
      </c>
      <c r="AU4" s="42" t="s">
        <v>63</v>
      </c>
      <c r="AV4" s="43">
        <f>SUBTOTAL(9,AM2:AM262)</f>
        <v>86</v>
      </c>
    </row>
    <row r="5" spans="1:52" ht="15.75" thickBot="1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>
        <f>RAW!L5</f>
        <v>74.871973929236404</v>
      </c>
      <c r="G5">
        <f>RAW!M5</f>
        <v>95.813247161448103</v>
      </c>
      <c r="H5">
        <v>100</v>
      </c>
      <c r="I5">
        <v>-100</v>
      </c>
      <c r="V5" s="14" t="s">
        <v>34</v>
      </c>
      <c r="W5" s="15">
        <f>COUNTIF(G2:G262, "&gt;100")</f>
        <v>19</v>
      </c>
      <c r="X5" s="12">
        <f>COUNTIF(G2:G262, "&lt;-100")</f>
        <v>86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25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19</v>
      </c>
    </row>
    <row r="6" spans="1:52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>
        <f>RAW!L6</f>
        <v>50.142668540521903</v>
      </c>
      <c r="G6">
        <f>RAW!M6</f>
        <v>71.089360159506498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19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20</v>
      </c>
    </row>
    <row r="7" spans="1:52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>
        <f>RAW!L7</f>
        <v>76.112810057764506</v>
      </c>
      <c r="G7">
        <f>RAW!M7</f>
        <v>89.219396441456993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12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6</v>
      </c>
    </row>
    <row r="8" spans="1:52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>
        <f>RAW!L8</f>
        <v>81.205999387817897</v>
      </c>
      <c r="G8">
        <f>RAW!M8</f>
        <v>85.521225563521895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4.3</v>
      </c>
    </row>
    <row r="9" spans="1:52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>
        <f>RAW!L9</f>
        <v>121.153846153845</v>
      </c>
      <c r="G9">
        <f>RAW!M9</f>
        <v>100.722908235619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>GROUP</v>
      </c>
      <c r="AH9" s="28">
        <f t="shared" si="15"/>
        <v>1</v>
      </c>
      <c r="AI9" s="34">
        <f t="shared" si="9"/>
        <v>1</v>
      </c>
      <c r="AJ9" s="63" t="s">
        <v>72</v>
      </c>
      <c r="AK9" s="46">
        <f ca="1">IF(AK5&lt;&gt;0,AK5/AK7,0)</f>
        <v>2.0833333333333335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>GROUP</v>
      </c>
      <c r="AS9" s="33">
        <f t="shared" si="17"/>
        <v>1</v>
      </c>
      <c r="AT9" s="33">
        <f t="shared" si="13"/>
        <v>1</v>
      </c>
      <c r="AU9" s="47" t="s">
        <v>72</v>
      </c>
      <c r="AV9" s="48">
        <f ca="1">IF(AV5&lt;&gt;0,AV5/AV7,0)</f>
        <v>3.1666666666666665</v>
      </c>
    </row>
    <row r="10" spans="1:52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>
        <f>RAW!L10</f>
        <v>54.605809128630497</v>
      </c>
      <c r="G10">
        <f>RAW!M10</f>
        <v>67.895140945486503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10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>
        <f>RAW!L11</f>
        <v>-309.84348725908598</v>
      </c>
      <c r="G11">
        <f>RAW!M11</f>
        <v>-137.86338505439599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1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1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>
        <f>RAW!L12</f>
        <v>-298.88772216388497</v>
      </c>
      <c r="G12">
        <f>RAW!M12</f>
        <v>-220.789133448603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2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/>
      </c>
      <c r="AO12" s="33">
        <f t="shared" si="16"/>
        <v>2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8</v>
      </c>
    </row>
    <row r="13" spans="1:52" ht="15.75" thickBot="1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>
        <f>RAW!L13</f>
        <v>-157.55276724054099</v>
      </c>
      <c r="G13">
        <f>RAW!M13</f>
        <v>-155.84585523302701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3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3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>
        <f>RAW!L14</f>
        <v>-119.694416357712</v>
      </c>
      <c r="G14">
        <f>RAW!M14</f>
        <v>-145.69716775598999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4</v>
      </c>
      <c r="AE14" s="34">
        <f t="shared" si="0"/>
        <v>4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4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>
        <f>RAW!L15</f>
        <v>-89.558077423326196</v>
      </c>
      <c r="G15">
        <f>RAW!M15</f>
        <v>-122.919285415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>GROUP</v>
      </c>
      <c r="AO15" s="33">
        <f t="shared" si="16"/>
        <v>5</v>
      </c>
      <c r="AP15" s="33">
        <f t="shared" si="11"/>
        <v>5</v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>
        <f>RAW!L16</f>
        <v>-42.651296829971201</v>
      </c>
      <c r="G16">
        <f>RAW!M16</f>
        <v>-66.763689285064501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>
        <f>RAW!L17</f>
        <v>-39.718659495241802</v>
      </c>
      <c r="G17">
        <f>RAW!M17</f>
        <v>-63.386107545285697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>
        <f>RAW!L18</f>
        <v>-25.0340050641388</v>
      </c>
      <c r="G18">
        <f>RAW!M18</f>
        <v>-47.797255597137202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>
        <f>RAW!L19</f>
        <v>-14.977450476679699</v>
      </c>
      <c r="G19">
        <f>RAW!M19</f>
        <v>-38.455303005738699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>
        <f>RAW!L20</f>
        <v>5.7595557423610897</v>
      </c>
      <c r="G20">
        <f>RAW!M20</f>
        <v>-21.282639571724999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>
        <f>RAW!L21</f>
        <v>5.3795036390759297</v>
      </c>
      <c r="G21">
        <f>RAW!M21</f>
        <v>-25.994881316806001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>
        <f>RAW!L22</f>
        <v>15.447780343854401</v>
      </c>
      <c r="G22">
        <f>RAW!M22</f>
        <v>-24.044679600234701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>
        <f>RAW!L23</f>
        <v>44.256710723531803</v>
      </c>
      <c r="G23">
        <f>RAW!M23</f>
        <v>-15.8625662246465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>
        <f>RAW!L24</f>
        <v>61.008650236657502</v>
      </c>
      <c r="G24">
        <f>RAW!M24</f>
        <v>-15.851864190333099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>
        <f>RAW!L25</f>
        <v>29.358091884104301</v>
      </c>
      <c r="G25">
        <f>RAW!M25</f>
        <v>-26.8078743313445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>
        <f>RAW!L26</f>
        <v>17.222097964661501</v>
      </c>
      <c r="G26">
        <f>RAW!M26</f>
        <v>-23.821853961677601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>
        <f>RAW!L27</f>
        <v>55.040322580646901</v>
      </c>
      <c r="G27">
        <f>RAW!M27</f>
        <v>4.0355125100896796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>
        <f>RAW!L28</f>
        <v>19.4848358953057</v>
      </c>
      <c r="G28">
        <f>RAW!M28</f>
        <v>5.2128168340510701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>
        <f>RAW!L29</f>
        <v>41.760922599245099</v>
      </c>
      <c r="G29">
        <f>RAW!M29</f>
        <v>35.742035742035597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>
        <f>RAW!L30</f>
        <v>-121.290881524799</v>
      </c>
      <c r="G30">
        <f>RAW!M30</f>
        <v>8.1715006305176701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1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>
        <f>RAW!L31</f>
        <v>-281.84134812987998</v>
      </c>
      <c r="G31">
        <f>RAW!M31</f>
        <v>-68.774579204026907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2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>
        <f>RAW!L32</f>
        <v>-230.276564774382</v>
      </c>
      <c r="G32">
        <f>RAW!M32</f>
        <v>-123.907718182151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3</v>
      </c>
      <c r="AE32" s="34">
        <f t="shared" si="0"/>
        <v>3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>GROUP</v>
      </c>
      <c r="AO32" s="33">
        <f t="shared" si="16"/>
        <v>1</v>
      </c>
      <c r="AP32" s="33">
        <f t="shared" si="11"/>
        <v>1</v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>
        <f>RAW!L33</f>
        <v>-89.161616161617303</v>
      </c>
      <c r="G33">
        <f>RAW!M33</f>
        <v>-54.693641140209998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>
        <f>RAW!L34</f>
        <v>-36.995827538248399</v>
      </c>
      <c r="G34">
        <f>RAW!M34</f>
        <v>-33.105700712589801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>
        <f>RAW!L35</f>
        <v>55.156176424422803</v>
      </c>
      <c r="G35">
        <f>RAW!M35</f>
        <v>50.342304060434003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>
        <f>RAW!L36</f>
        <v>10.7526881720418</v>
      </c>
      <c r="G36">
        <f>RAW!M36</f>
        <v>-6.9792412312101604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>
        <f>RAW!L37</f>
        <v>41.590530368326696</v>
      </c>
      <c r="G37">
        <f>RAW!M37</f>
        <v>17.769607843137699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>
        <f>RAW!L38</f>
        <v>-47.308132875144103</v>
      </c>
      <c r="G38">
        <f>RAW!M38</f>
        <v>-79.471335393064606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>
        <f>RAW!L39</f>
        <v>-49.009247027741701</v>
      </c>
      <c r="G39">
        <f>RAW!M39</f>
        <v>-78.9673500379633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>
        <f>RAW!L40</f>
        <v>-11.320754716981501</v>
      </c>
      <c r="G40">
        <f>RAW!M40</f>
        <v>-37.378478042238498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>
        <f>RAW!L41</f>
        <v>-3.8888888888893902</v>
      </c>
      <c r="G41">
        <f>RAW!M41</f>
        <v>-32.096000918668999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>
        <f>RAW!L42</f>
        <v>45.7921955806287</v>
      </c>
      <c r="G42">
        <f>RAW!M42</f>
        <v>12.526096033403499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>
        <f>RAW!L43</f>
        <v>176.749125437282</v>
      </c>
      <c r="G43">
        <f>RAW!M43</f>
        <v>144.28964415653601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/>
      </c>
      <c r="AH43" s="28">
        <f t="shared" si="15"/>
        <v>1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1</v>
      </c>
      <c r="AR43" s="33" t="str">
        <f t="shared" si="12"/>
        <v/>
      </c>
      <c r="AS43" s="33">
        <f t="shared" si="17"/>
        <v>1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>
        <f>RAW!L44</f>
        <v>205.28592927012801</v>
      </c>
      <c r="G44">
        <f>RAW!M44</f>
        <v>222.364115252614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/>
      </c>
      <c r="AH44" s="28">
        <f t="shared" si="15"/>
        <v>2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2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>
        <f>RAW!L45</f>
        <v>154.679971003367</v>
      </c>
      <c r="G45">
        <f>RAW!M45</f>
        <v>173.489142350663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1</v>
      </c>
      <c r="AG45" s="34" t="str">
        <f t="shared" si="8"/>
        <v/>
      </c>
      <c r="AH45" s="28">
        <f t="shared" si="15"/>
        <v>3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3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>
        <f>RAW!L46</f>
        <v>125.86445366528299</v>
      </c>
      <c r="G46">
        <f>RAW!M46</f>
        <v>144.447849627132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4</v>
      </c>
      <c r="AI46" s="28">
        <f t="shared" si="9"/>
        <v>4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4</v>
      </c>
      <c r="AT46" s="33">
        <f t="shared" si="13"/>
        <v>4</v>
      </c>
      <c r="AU46" s="33"/>
      <c r="AV46" s="33"/>
    </row>
    <row r="47" spans="1:48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>
        <f>RAW!L47</f>
        <v>-19.479733817301899</v>
      </c>
      <c r="G47">
        <f>RAW!M47</f>
        <v>4.2591772618975998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>
        <f>RAW!L48</f>
        <v>-78.345498783455199</v>
      </c>
      <c r="G48">
        <f>RAW!M48</f>
        <v>-51.810237203495703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>
        <f>RAW!L49</f>
        <v>-165.18416628457899</v>
      </c>
      <c r="G49">
        <f>RAW!M49</f>
        <v>-151.86011031569001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1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>
        <f>RAW!L50</f>
        <v>-201.564537157757</v>
      </c>
      <c r="G50">
        <f>RAW!M50</f>
        <v>-209.42250765139701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2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>
        <f>RAW!L51</f>
        <v>-172.86270793851301</v>
      </c>
      <c r="G51">
        <f>RAW!M51</f>
        <v>-202.481720821577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3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>
        <f>RAW!L52</f>
        <v>-170.08525576730099</v>
      </c>
      <c r="G52">
        <f>RAW!M52</f>
        <v>-227.02516920473701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4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4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>
        <f>RAW!L53</f>
        <v>-109.12449205762699</v>
      </c>
      <c r="G53">
        <f>RAW!M53</f>
        <v>-153.67139222101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5</v>
      </c>
      <c r="AE53" s="34">
        <f t="shared" si="0"/>
        <v>5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5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>
        <f>RAW!L54</f>
        <v>-71.124688843629698</v>
      </c>
      <c r="G54">
        <f>RAW!M54</f>
        <v>-102.578167855183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6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>
        <f>RAW!L55</f>
        <v>-96.752979860254499</v>
      </c>
      <c r="G55">
        <f>RAW!M55</f>
        <v>-132.88689672553099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7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>
        <f>RAW!L56</f>
        <v>-83.620981387478594</v>
      </c>
      <c r="G56">
        <f>RAW!M56</f>
        <v>-113.394441159077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8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>
        <f>RAW!L57</f>
        <v>-86.1830892336137</v>
      </c>
      <c r="G57">
        <f>RAW!M57</f>
        <v>-111.82142911894999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0</v>
      </c>
      <c r="AC57" s="28" t="str">
        <f t="shared" si="7"/>
        <v/>
      </c>
      <c r="AD57" s="34">
        <f t="shared" si="14"/>
        <v>0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>GROUP</v>
      </c>
      <c r="AO57" s="33">
        <f t="shared" si="16"/>
        <v>9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>
        <f>RAW!L58</f>
        <v>-61.0340561307546</v>
      </c>
      <c r="G58">
        <f>RAW!M58</f>
        <v>-81.725628067091293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0</v>
      </c>
      <c r="AN58" s="33" t="str">
        <f t="shared" si="10"/>
        <v/>
      </c>
      <c r="AO58" s="33">
        <f t="shared" si="16"/>
        <v>0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>
        <f>RAW!L59</f>
        <v>-84.260021159045806</v>
      </c>
      <c r="G59">
        <f>RAW!M59</f>
        <v>-94.092747163411502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0</v>
      </c>
      <c r="AC59" s="28" t="str">
        <f t="shared" si="7"/>
        <v/>
      </c>
      <c r="AD59" s="34">
        <f t="shared" si="14"/>
        <v>0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0</v>
      </c>
      <c r="AN59" s="33" t="str">
        <f t="shared" si="10"/>
        <v/>
      </c>
      <c r="AO59" s="33">
        <f t="shared" si="16"/>
        <v>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>
        <f>RAW!L60</f>
        <v>-90.106382978723801</v>
      </c>
      <c r="G60">
        <f>RAW!M60</f>
        <v>-88.579994548923594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0</v>
      </c>
      <c r="AC60" s="28" t="str">
        <f t="shared" si="7"/>
        <v/>
      </c>
      <c r="AD60" s="34">
        <f t="shared" si="14"/>
        <v>0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0</v>
      </c>
      <c r="AN60" s="33" t="str">
        <f t="shared" si="10"/>
        <v/>
      </c>
      <c r="AO60" s="33">
        <f t="shared" si="16"/>
        <v>0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>
        <f>RAW!L61</f>
        <v>45.310907237513</v>
      </c>
      <c r="G61">
        <f>RAW!M61</f>
        <v>-22.731106612685402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>
        <f>RAW!L62</f>
        <v>17.9577464788733</v>
      </c>
      <c r="G62">
        <f>RAW!M62</f>
        <v>-39.971826025708602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>
        <f>RAW!L63</f>
        <v>59.511523907808098</v>
      </c>
      <c r="G63">
        <f>RAW!M63</f>
        <v>-27.478975161353599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>
        <f>RAW!L64</f>
        <v>131.31313131313101</v>
      </c>
      <c r="G64">
        <f>RAW!M64</f>
        <v>10.166177908113299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1</v>
      </c>
      <c r="AG64" s="34" t="str">
        <f t="shared" si="8"/>
        <v>GROUP</v>
      </c>
      <c r="AH64" s="28">
        <f t="shared" si="15"/>
        <v>1</v>
      </c>
      <c r="AI64" s="28">
        <f t="shared" si="9"/>
        <v>1</v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>
        <f>RAW!L65</f>
        <v>-5.9333727577358397</v>
      </c>
      <c r="G65">
        <f>RAW!M65</f>
        <v>-46.740379092475401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>
        <f>RAW!L66</f>
        <v>-113.23435065530001</v>
      </c>
      <c r="G66">
        <f>RAW!M66</f>
        <v>-108.29694323144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1</v>
      </c>
      <c r="AC66" s="28" t="str">
        <f t="shared" si="7"/>
        <v/>
      </c>
      <c r="AD66" s="34">
        <f t="shared" si="14"/>
        <v>1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1</v>
      </c>
      <c r="AN66" s="33" t="str">
        <f t="shared" si="10"/>
        <v/>
      </c>
      <c r="AO66" s="33">
        <f t="shared" si="16"/>
        <v>1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>
        <f>RAW!L67</f>
        <v>-124.654339496917</v>
      </c>
      <c r="G67">
        <f>RAW!M67</f>
        <v>-128.48246476564901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1</v>
      </c>
      <c r="AC67" s="28" t="str">
        <f t="shared" ref="AC67:AC130" si="25">IF(AND(AB67=1,AB68=0),"GROUP",IF(AND(AB67=1,Z67="LAST"),"GROUP",""))</f>
        <v/>
      </c>
      <c r="AD67" s="34">
        <f t="shared" si="14"/>
        <v>2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1</v>
      </c>
      <c r="AN67" s="33" t="str">
        <f t="shared" ref="AN67:AN130" si="28">IF(AND(AM67=1,AM68=0),"GROUP",IF(AND(AM67=1,Z67="LAST"),"GROUP",""))</f>
        <v/>
      </c>
      <c r="AO67" s="33">
        <f t="shared" si="16"/>
        <v>2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>
        <f>RAW!L68</f>
        <v>-140.639269406392</v>
      </c>
      <c r="G68">
        <f>RAW!M68</f>
        <v>-151.69703465523301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1</v>
      </c>
      <c r="AC68" s="28" t="str">
        <f t="shared" si="25"/>
        <v/>
      </c>
      <c r="AD68" s="34">
        <f t="shared" ref="AD68:AD131" si="31">IF(AND(Z68="FIRST", AB68=1),1,IF(AND(AC67="GROUP",AB68=0),0,AB68+AD67))</f>
        <v>3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1</v>
      </c>
      <c r="AN68" s="33" t="str">
        <f t="shared" si="28"/>
        <v/>
      </c>
      <c r="AO68" s="33">
        <f t="shared" ref="AO68:AO131" si="33">IF(AND(Z68="FIRST", AM68=1),1,IF(AND(AN67="GROUP",AM68=0),0,AM68+AO67))</f>
        <v>3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>
        <f>RAW!L69</f>
        <v>-168.464730290456</v>
      </c>
      <c r="G69">
        <f>RAW!M69</f>
        <v>-202.16404886561901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4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4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>
        <f>RAW!L70</f>
        <v>-131.91588242128401</v>
      </c>
      <c r="G70">
        <f>RAW!M70</f>
        <v>-166.24967924044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/>
      </c>
      <c r="AD70" s="34">
        <f t="shared" si="31"/>
        <v>5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/>
      </c>
      <c r="AO70" s="33">
        <f t="shared" si="33"/>
        <v>5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>
        <f>RAW!L71</f>
        <v>-207.67754318618</v>
      </c>
      <c r="G71">
        <f>RAW!M71</f>
        <v>-258.163145309865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6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6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>
        <f>RAW!L72</f>
        <v>-260.87185933547403</v>
      </c>
      <c r="G72">
        <f>RAW!M72</f>
        <v>-330.68322079430698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7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7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>
        <f>RAW!L73</f>
        <v>-214.50658941523699</v>
      </c>
      <c r="G73">
        <f>RAW!M73</f>
        <v>-280.046108906092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8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8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>
        <f>RAW!L74</f>
        <v>-136.61557348932001</v>
      </c>
      <c r="G74">
        <f>RAW!M74</f>
        <v>-185.00709358112101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9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9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>
        <f>RAW!L75</f>
        <v>-114.520175042929</v>
      </c>
      <c r="G75">
        <f>RAW!M75</f>
        <v>-158.462051339037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10</v>
      </c>
      <c r="AE75" s="34">
        <f t="shared" si="18"/>
        <v>10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10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>
        <f>RAW!L76</f>
        <v>-95.521992580815805</v>
      </c>
      <c r="G76">
        <f>RAW!M76</f>
        <v>-131.01885570931401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/>
      </c>
      <c r="AO76" s="33">
        <f t="shared" si="33"/>
        <v>11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>
        <f>RAW!L77</f>
        <v>-71.284929264585401</v>
      </c>
      <c r="G77">
        <f>RAW!M77</f>
        <v>-100.580213387941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1</v>
      </c>
      <c r="AN77" s="33" t="str">
        <f t="shared" si="28"/>
        <v/>
      </c>
      <c r="AO77" s="33">
        <f t="shared" si="33"/>
        <v>12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>
        <f>RAW!L78</f>
        <v>-99.721166032952993</v>
      </c>
      <c r="G78">
        <f>RAW!M78</f>
        <v>-125.113284367433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/>
      </c>
      <c r="AO78" s="33">
        <f t="shared" si="33"/>
        <v>13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>
        <f>RAW!L79</f>
        <v>-99.767902548636997</v>
      </c>
      <c r="G79">
        <f>RAW!M79</f>
        <v>-119.012661722446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1</v>
      </c>
      <c r="AN79" s="33" t="str">
        <f t="shared" si="28"/>
        <v/>
      </c>
      <c r="AO79" s="33">
        <f t="shared" si="33"/>
        <v>14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>
        <f>RAW!L80</f>
        <v>-86.470653430231593</v>
      </c>
      <c r="G80">
        <f>RAW!M80</f>
        <v>-100.634209202729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1</v>
      </c>
      <c r="AN80" s="33" t="str">
        <f t="shared" si="28"/>
        <v>GROUP</v>
      </c>
      <c r="AO80" s="33">
        <f t="shared" si="33"/>
        <v>15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>
        <f>RAW!L81</f>
        <v>-83.689597800925796</v>
      </c>
      <c r="G81">
        <f>RAW!M81</f>
        <v>-91.296017920829996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>
        <f>RAW!L82</f>
        <v>-56.3331767653046</v>
      </c>
      <c r="G82">
        <f>RAW!M82</f>
        <v>-68.815026462681004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>
        <f>RAW!L83</f>
        <v>-63.118091913903299</v>
      </c>
      <c r="G83">
        <f>RAW!M83</f>
        <v>-69.596235579842102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>
        <f>RAW!L84</f>
        <v>-89.217840080900899</v>
      </c>
      <c r="G84">
        <f>RAW!M84</f>
        <v>-79.968647834741006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>
        <f>RAW!L85</f>
        <v>-70.281879194631003</v>
      </c>
      <c r="G85">
        <f>RAW!M85</f>
        <v>-72.148382801919098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>
        <f>RAW!L86</f>
        <v>108.340195809314</v>
      </c>
      <c r="G86">
        <f>RAW!M86</f>
        <v>-4.3998497612276504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1</v>
      </c>
      <c r="AG86" s="34" t="str">
        <f t="shared" si="26"/>
        <v/>
      </c>
      <c r="AH86" s="28">
        <f t="shared" si="32"/>
        <v>1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>
        <f>RAW!L87</f>
        <v>134.896686159843</v>
      </c>
      <c r="G87">
        <f>RAW!M87</f>
        <v>30.990765377993299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>GROUP</v>
      </c>
      <c r="AH87" s="28">
        <f t="shared" si="32"/>
        <v>2</v>
      </c>
      <c r="AI87" s="28">
        <f t="shared" si="27"/>
        <v>2</v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>
        <f>RAW!L88</f>
        <v>92.622888737408203</v>
      </c>
      <c r="G88">
        <f>RAW!M88</f>
        <v>22.3631406427107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>
        <f>RAW!L89</f>
        <v>91.6471257016983</v>
      </c>
      <c r="G89">
        <f>RAW!M89</f>
        <v>42.937611408199501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>
        <f>RAW!L90</f>
        <v>69.629403380167005</v>
      </c>
      <c r="G90">
        <f>RAW!M90</f>
        <v>47.809365809516599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>
        <f>RAW!L91</f>
        <v>47.537132987910198</v>
      </c>
      <c r="G91">
        <f>RAW!M91</f>
        <v>38.062283737024103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>
        <f>RAW!L92</f>
        <v>21.234567901234399</v>
      </c>
      <c r="G92">
        <f>RAW!M92</f>
        <v>17.347307553306699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>
        <f>RAW!L93</f>
        <v>-7.4796747967483297</v>
      </c>
      <c r="G93">
        <f>RAW!M93</f>
        <v>-8.2383715685982608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>
        <f>RAW!L94</f>
        <v>-15.7296738970043</v>
      </c>
      <c r="G94">
        <f>RAW!M94</f>
        <v>-6.8078040680778402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>
        <f>RAW!L95</f>
        <v>72.865333953200206</v>
      </c>
      <c r="G95">
        <f>RAW!M95</f>
        <v>85.680119581464595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>
        <f>RAW!L96</f>
        <v>89.792809262644994</v>
      </c>
      <c r="G96">
        <f>RAW!M96</f>
        <v>102.74421654022601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>GROUP</v>
      </c>
      <c r="AS96" s="33">
        <f t="shared" si="34"/>
        <v>1</v>
      </c>
      <c r="AT96" s="33">
        <f t="shared" si="30"/>
        <v>1</v>
      </c>
      <c r="AU96" s="33"/>
      <c r="AV96" s="33"/>
    </row>
    <row r="97" spans="1:48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>
        <f>RAW!L97</f>
        <v>78.572428271518802</v>
      </c>
      <c r="G97">
        <f>RAW!M97</f>
        <v>94.100615273253695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>
        <f>RAW!L98</f>
        <v>52.733211921486998</v>
      </c>
      <c r="G98">
        <f>RAW!M98</f>
        <v>71.412392523533796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>
        <f>RAW!L99</f>
        <v>7.9333333333328504</v>
      </c>
      <c r="G99">
        <f>RAW!M99</f>
        <v>46.583193891485102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>
        <f>RAW!L100</f>
        <v>-41.035903472630999</v>
      </c>
      <c r="G100">
        <f>RAW!M100</f>
        <v>15.667718191377499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>
        <f>RAW!L101</f>
        <v>-6.1403508771927697</v>
      </c>
      <c r="G101">
        <f>RAW!M101</f>
        <v>25.160802118804099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>
        <f>RAW!L102</f>
        <v>25.408348457350801</v>
      </c>
      <c r="G102">
        <f>RAW!M102</f>
        <v>38.466466774301303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>
        <f>RAW!L103</f>
        <v>-16.7117117117112</v>
      </c>
      <c r="G103">
        <f>RAW!M103</f>
        <v>2.9697584498447598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>
        <f>RAW!L104</f>
        <v>8.1237911025142093</v>
      </c>
      <c r="G104">
        <f>RAW!M104</f>
        <v>7.5244544770505701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>
        <f>RAW!L105</f>
        <v>-86.687121793233004</v>
      </c>
      <c r="G105">
        <f>RAW!M105</f>
        <v>-111.563124870716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>
        <f>RAW!L106</f>
        <v>-114.71609724578001</v>
      </c>
      <c r="G106">
        <f>RAW!M106</f>
        <v>-129.87012987012901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1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2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>
        <f>RAW!L107</f>
        <v>-116.409754506158</v>
      </c>
      <c r="G107">
        <f>RAW!M107</f>
        <v>-114.630650273554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>GROUP</v>
      </c>
      <c r="AD107" s="34">
        <f t="shared" si="31"/>
        <v>2</v>
      </c>
      <c r="AE107" s="34">
        <f t="shared" si="18"/>
        <v>2</v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>GROUP</v>
      </c>
      <c r="AO107" s="33">
        <f t="shared" si="33"/>
        <v>3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>
        <f>RAW!L108</f>
        <v>-99.889314601958404</v>
      </c>
      <c r="G108">
        <f>RAW!M108</f>
        <v>-81.296992481202395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>
        <f>RAW!L109</f>
        <v>-62.0648967551627</v>
      </c>
      <c r="G109">
        <f>RAW!M109</f>
        <v>-49.580838323352602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>
        <f>RAW!L110</f>
        <v>-68.525402726146893</v>
      </c>
      <c r="G110">
        <f>RAW!M110</f>
        <v>-60.548573235317498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>
        <f>RAW!L111</f>
        <v>-128.28096118299499</v>
      </c>
      <c r="G111">
        <f>RAW!M111</f>
        <v>-116.379310344827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1</v>
      </c>
      <c r="AC111" s="28" t="str">
        <f t="shared" si="25"/>
        <v>GROUP</v>
      </c>
      <c r="AD111" s="34">
        <f t="shared" si="31"/>
        <v>1</v>
      </c>
      <c r="AE111" s="34">
        <f t="shared" si="18"/>
        <v>1</v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1</v>
      </c>
      <c r="AN111" s="33" t="str">
        <f t="shared" si="28"/>
        <v>GROUP</v>
      </c>
      <c r="AO111" s="33">
        <f t="shared" si="33"/>
        <v>1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>
        <f>RAW!L112</f>
        <v>-99.3947858473</v>
      </c>
      <c r="G112">
        <f>RAW!M112</f>
        <v>-94.375857338819898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>
        <f>RAW!L113</f>
        <v>-182.85586791610899</v>
      </c>
      <c r="G113">
        <f>RAW!M113</f>
        <v>-162.54180602006701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>
        <f>RAW!L114</f>
        <v>-189.86928104575099</v>
      </c>
      <c r="G114">
        <f>RAW!M114</f>
        <v>-182.09903277031799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>
        <f>RAW!L115</f>
        <v>-173.82906489996401</v>
      </c>
      <c r="G115">
        <f>RAW!M115</f>
        <v>-180.032206119162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3</v>
      </c>
      <c r="AE115" s="34">
        <f t="shared" si="18"/>
        <v>3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>GROUP</v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>
        <f>RAW!L116</f>
        <v>-66.013731825525895</v>
      </c>
      <c r="G116">
        <f>RAW!M116</f>
        <v>-93.065062573463393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>
        <f>RAW!L117</f>
        <v>-50.254160573776097</v>
      </c>
      <c r="G117">
        <f>RAW!M117</f>
        <v>-79.572277678240795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>
        <f>RAW!L118</f>
        <v>-50.506857483600498</v>
      </c>
      <c r="G118">
        <f>RAW!M118</f>
        <v>-80.698981383911899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>
        <f>RAW!L119</f>
        <v>8.5125231537410997</v>
      </c>
      <c r="G119">
        <f>RAW!M119</f>
        <v>-32.480044040737297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>
        <f>RAW!L120</f>
        <v>12.087353986794801</v>
      </c>
      <c r="G120">
        <f>RAW!M120</f>
        <v>-28.3627124027315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>
        <f>RAW!L121</f>
        <v>17.718360071301198</v>
      </c>
      <c r="G121">
        <f>RAW!M121</f>
        <v>-22.325261892495501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>
        <f>RAW!L122</f>
        <v>1.9363762102355599</v>
      </c>
      <c r="G122">
        <f>RAW!M122</f>
        <v>-34.548650921042302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>
        <f>RAW!L123</f>
        <v>95.853068098095093</v>
      </c>
      <c r="G123">
        <f>RAW!M123</f>
        <v>40.302267002518299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>
        <f>RAW!L124</f>
        <v>119.848484848485</v>
      </c>
      <c r="G124">
        <f>RAW!M124</f>
        <v>68.337975858867694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>GROUP</v>
      </c>
      <c r="AH124" s="28">
        <f t="shared" si="32"/>
        <v>1</v>
      </c>
      <c r="AI124" s="28">
        <f t="shared" si="27"/>
        <v>1</v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>
        <f>RAW!L125</f>
        <v>93.796526054591396</v>
      </c>
      <c r="G125">
        <f>RAW!M125</f>
        <v>56.9434416365822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>
        <f>RAW!L126</f>
        <v>117.794706514308</v>
      </c>
      <c r="G126">
        <f>RAW!M126</f>
        <v>87.411598302687196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1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>
        <f>RAW!L127</f>
        <v>113.389513108614</v>
      </c>
      <c r="G127">
        <f>RAW!M127</f>
        <v>96.479195244627107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>GROUP</v>
      </c>
      <c r="AH127" s="28">
        <f t="shared" si="32"/>
        <v>2</v>
      </c>
      <c r="AI127" s="28">
        <f t="shared" si="27"/>
        <v>2</v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>
        <f>RAW!L128</f>
        <v>85.169186465083499</v>
      </c>
      <c r="G128">
        <f>RAW!M128</f>
        <v>77.869605142332404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>
        <f>RAW!L129</f>
        <v>65.990705534432607</v>
      </c>
      <c r="G129">
        <f>RAW!M129</f>
        <v>75.112692763937304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>
        <f>RAW!L130</f>
        <v>41.896869244936099</v>
      </c>
      <c r="G130">
        <f>RAW!M130</f>
        <v>65.476190476191107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>
        <f>RAW!L131</f>
        <v>25.725132877752898</v>
      </c>
      <c r="G131">
        <f>RAW!M131</f>
        <v>54.408297972654701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>
        <f>RAW!L132</f>
        <v>50.904088050314499</v>
      </c>
      <c r="G132">
        <f>RAW!M132</f>
        <v>68.6730506155954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>
        <f>RAW!L133</f>
        <v>2.8142367269709898</v>
      </c>
      <c r="G133">
        <f>RAW!M133</f>
        <v>44.368438553987502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>
        <f>RAW!L134</f>
        <v>-43.731778425655797</v>
      </c>
      <c r="G134">
        <f>RAW!M134</f>
        <v>24.356869184455199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>
        <f>RAW!L135</f>
        <v>-17.6678445229681</v>
      </c>
      <c r="G135">
        <f>RAW!M135</f>
        <v>33.658605572055002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>
        <f>RAW!L136</f>
        <v>-212.761020881669</v>
      </c>
      <c r="G136">
        <f>RAW!M136</f>
        <v>-44.086911944476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1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>
        <f>RAW!L137</f>
        <v>-350.339037778494</v>
      </c>
      <c r="G137">
        <f>RAW!M137</f>
        <v>-214.07795229784799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2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>
        <f>RAW!L138</f>
        <v>-189.143418764649</v>
      </c>
      <c r="G138">
        <f>RAW!M138</f>
        <v>-171.33856012601601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3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>
        <f>RAW!L139</f>
        <v>-169.816099548507</v>
      </c>
      <c r="G139">
        <f>RAW!M139</f>
        <v>-190.39790544037399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4</v>
      </c>
      <c r="AE139" s="34">
        <f t="shared" si="35"/>
        <v>4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>GROUP</v>
      </c>
      <c r="AO139" s="33">
        <f t="shared" si="50"/>
        <v>3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>
        <f>RAW!L140</f>
        <v>-64.936418594954404</v>
      </c>
      <c r="G140">
        <f>RAW!M140</f>
        <v>-81.635022934447505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>
        <f>RAW!L141</f>
        <v>-37.752808988763398</v>
      </c>
      <c r="G141">
        <f>RAW!M141</f>
        <v>-57.769487309929602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>
        <f>RAW!L142</f>
        <v>-7.3115349682110704</v>
      </c>
      <c r="G142">
        <f>RAW!M142</f>
        <v>-34.217877094972103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>
        <f>RAW!L143</f>
        <v>61.609115219160202</v>
      </c>
      <c r="G143">
        <f>RAW!M143</f>
        <v>34.529944391068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>
        <f>RAW!L144</f>
        <v>77.723859041016595</v>
      </c>
      <c r="G144">
        <f>RAW!M144</f>
        <v>52.3596882934945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>
        <f>RAW!L145</f>
        <v>55.0506815798662</v>
      </c>
      <c r="G145">
        <f>RAW!M145</f>
        <v>28.4499193430117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>
        <f>RAW!L146</f>
        <v>48.671277757553398</v>
      </c>
      <c r="G146">
        <f>RAW!M146</f>
        <v>20.496028136558699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>
        <f>RAW!L147</f>
        <v>89.027431421446707</v>
      </c>
      <c r="G147">
        <f>RAW!M147</f>
        <v>68.602888868269105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>
        <f>RAW!L148</f>
        <v>140.63205417607301</v>
      </c>
      <c r="G148">
        <f>RAW!M148</f>
        <v>139.548782309876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1</v>
      </c>
      <c r="AG148" s="34" t="str">
        <f t="shared" si="43"/>
        <v/>
      </c>
      <c r="AH148" s="28">
        <f t="shared" si="49"/>
        <v>1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1</v>
      </c>
      <c r="AR148" s="33" t="str">
        <f t="shared" si="46"/>
        <v/>
      </c>
      <c r="AS148" s="33">
        <f t="shared" si="51"/>
        <v>1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>
        <f>RAW!L149</f>
        <v>190.81761006289301</v>
      </c>
      <c r="G149">
        <f>RAW!M149</f>
        <v>222.76595166245201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1</v>
      </c>
      <c r="AG149" s="34" t="str">
        <f t="shared" si="43"/>
        <v/>
      </c>
      <c r="AH149" s="28">
        <f t="shared" si="49"/>
        <v>2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2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>
        <f>RAW!L150</f>
        <v>168.61855046149199</v>
      </c>
      <c r="G150">
        <f>RAW!M150</f>
        <v>217.61960326721101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3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3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>
        <f>RAW!L151</f>
        <v>165.710946094609</v>
      </c>
      <c r="G151">
        <f>RAW!M151</f>
        <v>215.14587212911201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4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4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>
        <f>RAW!L152</f>
        <v>143.83420300109</v>
      </c>
      <c r="G152">
        <f>RAW!M152</f>
        <v>191.56931065109001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/>
      </c>
      <c r="AH152" s="28">
        <f t="shared" si="49"/>
        <v>5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/>
      </c>
      <c r="AS152" s="33">
        <f t="shared" si="51"/>
        <v>5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>
        <f>RAW!L153</f>
        <v>138.85016480250701</v>
      </c>
      <c r="G153">
        <f>RAW!M153</f>
        <v>175.53414327607899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/>
      </c>
      <c r="AH153" s="28">
        <f t="shared" si="49"/>
        <v>6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/>
      </c>
      <c r="AS153" s="33">
        <f t="shared" si="51"/>
        <v>6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>
        <f>RAW!L154</f>
        <v>121.27512127512</v>
      </c>
      <c r="G154">
        <f>RAW!M154</f>
        <v>151.025815460632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1</v>
      </c>
      <c r="AG154" s="34" t="str">
        <f t="shared" si="43"/>
        <v/>
      </c>
      <c r="AH154" s="28">
        <f t="shared" si="49"/>
        <v>7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1</v>
      </c>
      <c r="AR154" s="33" t="str">
        <f t="shared" si="46"/>
        <v/>
      </c>
      <c r="AS154" s="33">
        <f t="shared" si="51"/>
        <v>7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>
        <f>RAW!L155</f>
        <v>110.599232181605</v>
      </c>
      <c r="G155">
        <f>RAW!M155</f>
        <v>133.873554486367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1</v>
      </c>
      <c r="AG155" s="34" t="str">
        <f t="shared" si="43"/>
        <v>GROUP</v>
      </c>
      <c r="AH155" s="28">
        <f t="shared" si="49"/>
        <v>8</v>
      </c>
      <c r="AI155" s="28">
        <f t="shared" si="44"/>
        <v>8</v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1</v>
      </c>
      <c r="AR155" s="33" t="str">
        <f t="shared" si="46"/>
        <v>GROUP</v>
      </c>
      <c r="AS155" s="33">
        <f t="shared" si="51"/>
        <v>8</v>
      </c>
      <c r="AT155" s="33">
        <f t="shared" si="47"/>
        <v>8</v>
      </c>
      <c r="AU155" s="33"/>
      <c r="AV155" s="33"/>
    </row>
    <row r="156" spans="1:48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>
        <f>RAW!L156</f>
        <v>67.358291986167302</v>
      </c>
      <c r="G156">
        <f>RAW!M156</f>
        <v>90.697767624544596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>
        <f>RAW!L157</f>
        <v>70.087609511889397</v>
      </c>
      <c r="G157">
        <f>RAW!M157</f>
        <v>88.960025292944096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>
        <f>RAW!L158</f>
        <v>98.838951310861404</v>
      </c>
      <c r="G158">
        <f>RAW!M158</f>
        <v>107.86888434977099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1</v>
      </c>
      <c r="AR158" s="33" t="str">
        <f t="shared" si="46"/>
        <v/>
      </c>
      <c r="AS158" s="33">
        <f t="shared" si="51"/>
        <v>1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>
        <f>RAW!L159</f>
        <v>114.589455488331</v>
      </c>
      <c r="G159">
        <f>RAW!M159</f>
        <v>116.047988428884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1</v>
      </c>
      <c r="AG159" s="34" t="str">
        <f t="shared" si="43"/>
        <v>GROUP</v>
      </c>
      <c r="AH159" s="28">
        <f t="shared" si="49"/>
        <v>1</v>
      </c>
      <c r="AI159" s="28">
        <f t="shared" si="44"/>
        <v>1</v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1</v>
      </c>
      <c r="AR159" s="33" t="str">
        <f t="shared" si="46"/>
        <v>GROUP</v>
      </c>
      <c r="AS159" s="33">
        <f t="shared" si="51"/>
        <v>2</v>
      </c>
      <c r="AT159" s="33">
        <f t="shared" si="47"/>
        <v>2</v>
      </c>
      <c r="AU159" s="33"/>
      <c r="AV159" s="33"/>
    </row>
    <row r="160" spans="1:48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>
        <f>RAW!L160</f>
        <v>86.290376964056705</v>
      </c>
      <c r="G160">
        <f>RAW!M160</f>
        <v>91.932954522311306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>
        <f>RAW!L161</f>
        <v>16.3412305823128</v>
      </c>
      <c r="G161">
        <f>RAW!M161</f>
        <v>50.4384533368153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>
        <f>RAW!L162</f>
        <v>-104.13514876449899</v>
      </c>
      <c r="G162">
        <f>RAW!M162</f>
        <v>-6.28474740149829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0</v>
      </c>
      <c r="AN162" s="33" t="str">
        <f t="shared" si="45"/>
        <v/>
      </c>
      <c r="AO162" s="33">
        <f t="shared" si="50"/>
        <v>0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>
        <f>RAW!L163</f>
        <v>-187.307369010928</v>
      </c>
      <c r="G163">
        <f>RAW!M163</f>
        <v>-62.195199189308703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2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0</v>
      </c>
      <c r="AN163" s="33" t="str">
        <f t="shared" si="45"/>
        <v/>
      </c>
      <c r="AO163" s="33">
        <f t="shared" si="50"/>
        <v>0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>
        <f>RAW!L164</f>
        <v>-160.64308136082099</v>
      </c>
      <c r="G164">
        <f>RAW!M164</f>
        <v>-65.182829888712106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3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>
        <f>RAW!L165</f>
        <v>-165.439229843562</v>
      </c>
      <c r="G165">
        <f>RAW!M165</f>
        <v>-104.959677967714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4</v>
      </c>
      <c r="AE165" s="34">
        <f t="shared" si="35"/>
        <v>4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>
        <f>RAW!L166</f>
        <v>-44.610169491526399</v>
      </c>
      <c r="G166">
        <f>RAW!M166</f>
        <v>-21.2655759680712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>
        <f>RAW!L167</f>
        <v>9.8075974346317096</v>
      </c>
      <c r="G167">
        <f>RAW!M167</f>
        <v>22.925449958517401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>
        <f>RAW!L168</f>
        <v>15.334685598377799</v>
      </c>
      <c r="G168">
        <f>RAW!M168</f>
        <v>19.9879771565978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>
        <f>RAW!L169</f>
        <v>10.7558859975214</v>
      </c>
      <c r="G169">
        <f>RAW!M169</f>
        <v>5.5350180797119997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>
        <f>RAW!L170</f>
        <v>25.014124293784899</v>
      </c>
      <c r="G170">
        <f>RAW!M170</f>
        <v>19.243104554201501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>
        <f>RAW!L171</f>
        <v>-181.11888111888101</v>
      </c>
      <c r="G171">
        <f>RAW!M171</f>
        <v>-235.69719025605701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>
        <f>RAW!L172</f>
        <v>-171.39055222887501</v>
      </c>
      <c r="G172">
        <f>RAW!M172</f>
        <v>-212.67609261119199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>
        <f>RAW!L173</f>
        <v>-134.58506583506599</v>
      </c>
      <c r="G173">
        <f>RAW!M173</f>
        <v>-169.15191053122101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>GROUP</v>
      </c>
      <c r="AD173" s="34">
        <f t="shared" si="48"/>
        <v>3</v>
      </c>
      <c r="AE173" s="34">
        <f t="shared" si="35"/>
        <v>3</v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>
        <f>RAW!L174</f>
        <v>-86.431084595380398</v>
      </c>
      <c r="G174">
        <f>RAW!M174</f>
        <v>-114.082105628554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/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>
        <f>RAW!L175</f>
        <v>-75.3592892605175</v>
      </c>
      <c r="G175">
        <f>RAW!M175</f>
        <v>-100.223274435077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1</v>
      </c>
      <c r="AN175" s="33" t="str">
        <f t="shared" si="45"/>
        <v>GROUP</v>
      </c>
      <c r="AO175" s="33">
        <f t="shared" si="50"/>
        <v>5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>
        <f>RAW!L176</f>
        <v>-30.781129156999398</v>
      </c>
      <c r="G176">
        <f>RAW!M176</f>
        <v>-58.2784203927338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>
        <f>RAW!L177</f>
        <v>-53.2883284507285</v>
      </c>
      <c r="G177">
        <f>RAW!M177</f>
        <v>-75.718790576887699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>
        <f>RAW!L178</f>
        <v>-102.03455964325499</v>
      </c>
      <c r="G178">
        <f>RAW!M178</f>
        <v>-121.205439176773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1</v>
      </c>
      <c r="AC178" s="28" t="str">
        <f t="shared" si="42"/>
        <v/>
      </c>
      <c r="AD178" s="34">
        <f t="shared" si="48"/>
        <v>1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1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>
        <f>RAW!L179</f>
        <v>-129.66422890087</v>
      </c>
      <c r="G179">
        <f>RAW!M179</f>
        <v>-152.51580728470901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1</v>
      </c>
      <c r="AC179" s="28" t="str">
        <f t="shared" si="42"/>
        <v/>
      </c>
      <c r="AD179" s="34">
        <f t="shared" si="48"/>
        <v>2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2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>
        <f>RAW!L180</f>
        <v>-110.635858857245</v>
      </c>
      <c r="G180">
        <f>RAW!M180</f>
        <v>-132.481816569096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1</v>
      </c>
      <c r="AC180" s="28" t="str">
        <f t="shared" si="42"/>
        <v/>
      </c>
      <c r="AD180" s="34">
        <f t="shared" si="48"/>
        <v>3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/>
      </c>
      <c r="AO180" s="33">
        <f t="shared" si="50"/>
        <v>3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>
        <f>RAW!L181</f>
        <v>-101.34976174811</v>
      </c>
      <c r="G181">
        <f>RAW!M181</f>
        <v>-116.37101756243899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1</v>
      </c>
      <c r="AC181" s="28" t="str">
        <f t="shared" si="42"/>
        <v>GROUP</v>
      </c>
      <c r="AD181" s="34">
        <f t="shared" si="48"/>
        <v>4</v>
      </c>
      <c r="AE181" s="34">
        <f t="shared" si="35"/>
        <v>4</v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1</v>
      </c>
      <c r="AN181" s="33" t="str">
        <f t="shared" si="45"/>
        <v>GROUP</v>
      </c>
      <c r="AO181" s="33">
        <f t="shared" si="50"/>
        <v>4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>
        <f>RAW!L182</f>
        <v>-63.8297872340423</v>
      </c>
      <c r="G182">
        <f>RAW!M182</f>
        <v>-81.735014658612897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>
        <f>RAW!L183</f>
        <v>-29.4639921078588</v>
      </c>
      <c r="G183">
        <f>RAW!M183</f>
        <v>-57.121582810339397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>
        <f>RAW!L184</f>
        <v>22.443946188340799</v>
      </c>
      <c r="G184">
        <f>RAW!M184</f>
        <v>-34.860302464389001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>
        <f>RAW!L185</f>
        <v>51.1923688394279</v>
      </c>
      <c r="G185">
        <f>RAW!M185</f>
        <v>-19.009975531714499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>
        <f>RAW!L186</f>
        <v>63.768427078861301</v>
      </c>
      <c r="G186">
        <f>RAW!M186</f>
        <v>-3.2411499768491199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>
        <f>RAW!L187</f>
        <v>36.069911566046898</v>
      </c>
      <c r="G187">
        <f>RAW!M187</f>
        <v>-10.792249202844999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>
        <f>RAW!L188</f>
        <v>-27.5810097965336</v>
      </c>
      <c r="G188">
        <f>RAW!M188</f>
        <v>-55.087127599775002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>
        <f>RAW!L189</f>
        <v>3.6343911038782299</v>
      </c>
      <c r="G189">
        <f>RAW!M189</f>
        <v>-25.310483123536599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>
        <f>RAW!L190</f>
        <v>41.020852785557899</v>
      </c>
      <c r="G190">
        <f>RAW!M190</f>
        <v>14.295676429567701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>
        <f>RAW!L191</f>
        <v>20.3290712657349</v>
      </c>
      <c r="G191">
        <f>RAW!M191</f>
        <v>-12.466527149575301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>
        <f>RAW!L192</f>
        <v>73.164964055996094</v>
      </c>
      <c r="G192">
        <f>RAW!M192</f>
        <v>42.774895470764299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>
        <f>RAW!L193</f>
        <v>92.945128779395105</v>
      </c>
      <c r="G193">
        <f>RAW!M193</f>
        <v>62.672306753371998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>
        <f>RAW!L194</f>
        <v>113.793103448276</v>
      </c>
      <c r="G194">
        <f>RAW!M194</f>
        <v>86.286273774555895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>
        <f>RAW!L195</f>
        <v>104.10033767486701</v>
      </c>
      <c r="G195">
        <f>RAW!M195</f>
        <v>82.117239673509999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>GROUP</v>
      </c>
      <c r="AH195" s="28">
        <f t="shared" si="49"/>
        <v>2</v>
      </c>
      <c r="AI195" s="28">
        <f t="shared" ref="AI195:AI258" si="61">IF(AG195="GROUP",AH195,"")</f>
        <v>2</v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>
        <f>RAW!L196</f>
        <v>-205.18319928507501</v>
      </c>
      <c r="G196">
        <f>RAW!M196</f>
        <v>-108.569034150429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1</v>
      </c>
      <c r="AC196" s="28" t="str">
        <f t="shared" si="59"/>
        <v/>
      </c>
      <c r="AD196" s="34">
        <f t="shared" ref="AD196:AD259" si="65">IF(AND(Z196="FIRST", AB196=1),1,IF(AND(AC195="GROUP",AB196=0),0,AB196+AD195))</f>
        <v>1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1</v>
      </c>
      <c r="AN196" s="33" t="str">
        <f t="shared" si="62"/>
        <v/>
      </c>
      <c r="AO196" s="33">
        <f t="shared" ref="AO196:AO259" si="67">IF(AND(Z196="FIRST", AM196=1),1,IF(AND(AN195="GROUP",AM196=0),0,AM196+AO195))</f>
        <v>1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>
        <f>RAW!L197</f>
        <v>-248.37370557912499</v>
      </c>
      <c r="G197">
        <f>RAW!M197</f>
        <v>-183.36369156041201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2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1</v>
      </c>
      <c r="AN197" s="33" t="str">
        <f t="shared" si="62"/>
        <v/>
      </c>
      <c r="AO197" s="33">
        <f t="shared" si="67"/>
        <v>2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>
        <f>RAW!L198</f>
        <v>-237.25132323416801</v>
      </c>
      <c r="G198">
        <f>RAW!M198</f>
        <v>-226.75860400411199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3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3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>
        <f>RAW!L199</f>
        <v>-186.79775280898801</v>
      </c>
      <c r="G199">
        <f>RAW!M199</f>
        <v>-220.03233505273701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/>
      </c>
      <c r="AD199" s="34">
        <f t="shared" si="65"/>
        <v>4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/>
      </c>
      <c r="AO199" s="33">
        <f t="shared" si="67"/>
        <v>4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>
        <f>RAW!L200</f>
        <v>-141.70165745856301</v>
      </c>
      <c r="G200">
        <f>RAW!M200</f>
        <v>-184.864316733902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1</v>
      </c>
      <c r="AC200" s="28" t="str">
        <f t="shared" si="59"/>
        <v>GROUP</v>
      </c>
      <c r="AD200" s="34">
        <f t="shared" si="65"/>
        <v>5</v>
      </c>
      <c r="AE200" s="34">
        <f t="shared" si="52"/>
        <v>5</v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1</v>
      </c>
      <c r="AN200" s="33" t="str">
        <f t="shared" si="62"/>
        <v/>
      </c>
      <c r="AO200" s="33">
        <f t="shared" si="67"/>
        <v>5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>
        <f>RAW!L201</f>
        <v>-95.913064020788994</v>
      </c>
      <c r="G201">
        <f>RAW!M201</f>
        <v>-132.72423617251201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1</v>
      </c>
      <c r="AN201" s="33" t="str">
        <f t="shared" si="62"/>
        <v>GROUP</v>
      </c>
      <c r="AO201" s="33">
        <f t="shared" si="67"/>
        <v>6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>
        <f>RAW!L202</f>
        <v>-66.638249502699395</v>
      </c>
      <c r="G202">
        <f>RAW!M202</f>
        <v>-96.453900709219894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>
        <f>RAW!L203</f>
        <v>-53.881278538812701</v>
      </c>
      <c r="G203">
        <f>RAW!M203</f>
        <v>-80.547516881216197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>
        <f>RAW!L204</f>
        <v>-42.918592706727999</v>
      </c>
      <c r="G204">
        <f>RAW!M204</f>
        <v>-67.527901425714205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>
        <f>RAW!L205</f>
        <v>-37.665818490245996</v>
      </c>
      <c r="G205">
        <f>RAW!M205</f>
        <v>-60.469824871862301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>
        <f>RAW!L206</f>
        <v>-37.244681261825001</v>
      </c>
      <c r="G206">
        <f>RAW!M206</f>
        <v>-58.635703918722903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>
        <f>RAW!L207</f>
        <v>-40.252454417952301</v>
      </c>
      <c r="G207">
        <f>RAW!M207</f>
        <v>-60.037986236156001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>
        <f>RAW!L208</f>
        <v>-73.886599960761004</v>
      </c>
      <c r="G208">
        <f>RAW!M208</f>
        <v>-75.496471360577601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>
        <f>RAW!L209</f>
        <v>-129.29292929292899</v>
      </c>
      <c r="G209">
        <f>RAW!M209</f>
        <v>-90.7228563067018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1</v>
      </c>
      <c r="AC209" s="28" t="str">
        <f t="shared" si="59"/>
        <v/>
      </c>
      <c r="AD209" s="34">
        <f t="shared" si="65"/>
        <v>1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>
        <f>RAW!L210</f>
        <v>-138.74675565442999</v>
      </c>
      <c r="G210">
        <f>RAW!M210</f>
        <v>-94.092306075809802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1</v>
      </c>
      <c r="AC210" s="28" t="str">
        <f t="shared" si="59"/>
        <v/>
      </c>
      <c r="AD210" s="34">
        <f t="shared" si="65"/>
        <v>2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>
        <f>RAW!L211</f>
        <v>-168.97262290256</v>
      </c>
      <c r="G211">
        <f>RAW!M211</f>
        <v>-112.114371708051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1</v>
      </c>
      <c r="AC211" s="28" t="str">
        <f t="shared" si="59"/>
        <v/>
      </c>
      <c r="AD211" s="34">
        <f t="shared" si="65"/>
        <v>3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1</v>
      </c>
      <c r="AN211" s="33" t="str">
        <f t="shared" si="62"/>
        <v/>
      </c>
      <c r="AO211" s="33">
        <f t="shared" si="67"/>
        <v>1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>
        <f>RAW!L212</f>
        <v>-140.55800293685701</v>
      </c>
      <c r="G212">
        <f>RAW!M212</f>
        <v>-115.665125834617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1</v>
      </c>
      <c r="AC212" s="28" t="str">
        <f t="shared" si="59"/>
        <v/>
      </c>
      <c r="AD212" s="34">
        <f t="shared" si="65"/>
        <v>4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1</v>
      </c>
      <c r="AN212" s="33" t="str">
        <f t="shared" si="62"/>
        <v/>
      </c>
      <c r="AO212" s="33">
        <f t="shared" si="67"/>
        <v>2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>
        <f>RAW!L213</f>
        <v>-104.300105247331</v>
      </c>
      <c r="G213">
        <f>RAW!M213</f>
        <v>-105.827162226979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1</v>
      </c>
      <c r="AC213" s="28" t="str">
        <f t="shared" si="59"/>
        <v>GROUP</v>
      </c>
      <c r="AD213" s="34">
        <f t="shared" si="65"/>
        <v>5</v>
      </c>
      <c r="AE213" s="34">
        <f t="shared" si="52"/>
        <v>5</v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1</v>
      </c>
      <c r="AN213" s="33" t="str">
        <f t="shared" si="62"/>
        <v>GROUP</v>
      </c>
      <c r="AO213" s="33">
        <f t="shared" si="67"/>
        <v>3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>
        <f>RAW!L214</f>
        <v>-61.600399030924898</v>
      </c>
      <c r="G214">
        <f>RAW!M214</f>
        <v>-78.215330204719905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>
        <f>RAW!L215</f>
        <v>-47.355652595827202</v>
      </c>
      <c r="G215">
        <f>RAW!M215</f>
        <v>-66.6666666666667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>
        <f>RAW!L216</f>
        <v>-39.470830622424799</v>
      </c>
      <c r="G216">
        <f>RAW!M216</f>
        <v>-58.6129753914988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>
        <f>RAW!L217</f>
        <v>-75.511535951476105</v>
      </c>
      <c r="G217">
        <f>RAW!M217</f>
        <v>-97.191927528542905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>
        <f>RAW!L218</f>
        <v>-91.970802919708007</v>
      </c>
      <c r="G218">
        <f>RAW!M218</f>
        <v>-107.242074818281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>GROUP</v>
      </c>
      <c r="AO218" s="33">
        <f t="shared" si="67"/>
        <v>1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>
        <f>RAW!L219</f>
        <v>-40.056570931244799</v>
      </c>
      <c r="G219">
        <f>RAW!M219</f>
        <v>-60.273170017211001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>
        <f>RAW!L220</f>
        <v>-7.69615192403805</v>
      </c>
      <c r="G220">
        <f>RAW!M220</f>
        <v>-43.486015981734802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>
        <f>RAW!L221</f>
        <v>53.254011177212902</v>
      </c>
      <c r="G221">
        <f>RAW!M221</f>
        <v>-22.5844134171438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>
        <f>RAW!L222</f>
        <v>103.594377510039</v>
      </c>
      <c r="G222">
        <f>RAW!M222</f>
        <v>-4.3556870479953398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1</v>
      </c>
      <c r="AI222" s="28">
        <f t="shared" si="61"/>
        <v>1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0</v>
      </c>
      <c r="AR222" s="33" t="str">
        <f t="shared" si="63"/>
        <v/>
      </c>
      <c r="AS222" s="33">
        <f t="shared" si="68"/>
        <v>0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>
        <f>RAW!L223</f>
        <v>68.465674110836204</v>
      </c>
      <c r="G223">
        <f>RAW!M223</f>
        <v>-15.5367231638413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>
        <f>RAW!L224</f>
        <v>69.235436893204493</v>
      </c>
      <c r="G224">
        <f>RAW!M224</f>
        <v>-5.7588075880759897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>
        <f>RAW!L225</f>
        <v>60.367111980015302</v>
      </c>
      <c r="G225">
        <f>RAW!M225</f>
        <v>4.6838407494139904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>
        <f>RAW!L226</f>
        <v>59.600965815224598</v>
      </c>
      <c r="G226">
        <f>RAW!M226</f>
        <v>23.908165026756599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>
        <f>RAW!L227</f>
        <v>-110.32899770466599</v>
      </c>
      <c r="G227">
        <f>RAW!M227</f>
        <v>-83.093732029902696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>
        <f>RAW!L228</f>
        <v>-140.10079193664399</v>
      </c>
      <c r="G228">
        <f>RAW!M228</f>
        <v>-124.856815578463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1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>
        <f>RAW!L229</f>
        <v>-157.794612794611</v>
      </c>
      <c r="G229">
        <f>RAW!M229</f>
        <v>-161.77685052375301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2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>
        <f>RAW!L230</f>
        <v>-156.98236632536899</v>
      </c>
      <c r="G230">
        <f>RAW!M230</f>
        <v>-174.34008594229499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3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>
        <f>RAW!L231</f>
        <v>-171.07371794871801</v>
      </c>
      <c r="G231">
        <f>RAW!M231</f>
        <v>-206.443129520052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4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>
        <f>RAW!L232</f>
        <v>-159.387082915653</v>
      </c>
      <c r="G232">
        <f>RAW!M232</f>
        <v>-200.73508623126901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5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>
        <f>RAW!L233</f>
        <v>-143.89993686868601</v>
      </c>
      <c r="G233">
        <f>RAW!M233</f>
        <v>-187.592631801821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6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>
        <f>RAW!L234</f>
        <v>-119.364877289766</v>
      </c>
      <c r="G234">
        <f>RAW!M234</f>
        <v>-156.94753315212901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8</v>
      </c>
      <c r="AE234" s="34">
        <f t="shared" si="52"/>
        <v>8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/>
      </c>
      <c r="AO234" s="33">
        <f t="shared" si="67"/>
        <v>7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>
        <f>RAW!L235</f>
        <v>-87.915769322804493</v>
      </c>
      <c r="G235">
        <f>RAW!M235</f>
        <v>-119.40986629783301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1</v>
      </c>
      <c r="AN235" s="33" t="str">
        <f t="shared" si="62"/>
        <v/>
      </c>
      <c r="AO235" s="33">
        <f t="shared" si="67"/>
        <v>8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>
        <f>RAW!L236</f>
        <v>-79.072039072039004</v>
      </c>
      <c r="G236">
        <f>RAW!M236</f>
        <v>-105.841256122155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1</v>
      </c>
      <c r="AN236" s="33" t="str">
        <f t="shared" si="62"/>
        <v/>
      </c>
      <c r="AO236" s="33">
        <f t="shared" si="67"/>
        <v>9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>
        <f>RAW!L237</f>
        <v>-81.875764773627097</v>
      </c>
      <c r="G237">
        <f>RAW!M237</f>
        <v>-104.462677606564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/>
      </c>
      <c r="AO237" s="33">
        <f t="shared" si="67"/>
        <v>10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>
        <f>RAW!L238</f>
        <v>-113.679175864605</v>
      </c>
      <c r="G238">
        <f>RAW!M238</f>
        <v>-127.542822495073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1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/>
      </c>
      <c r="AO238" s="33">
        <f t="shared" si="67"/>
        <v>11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>
        <f>RAW!L239</f>
        <v>-122.848331931595</v>
      </c>
      <c r="G239">
        <f>RAW!M239</f>
        <v>-124.711907810499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/>
      </c>
      <c r="AD239" s="34">
        <f t="shared" si="65"/>
        <v>2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/>
      </c>
      <c r="AO239" s="33">
        <f t="shared" si="67"/>
        <v>12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>
        <f>RAW!L240</f>
        <v>-131.76847403340099</v>
      </c>
      <c r="G240">
        <f>RAW!M240</f>
        <v>-120.197449609214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3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1</v>
      </c>
      <c r="AN240" s="33" t="str">
        <f t="shared" si="62"/>
        <v/>
      </c>
      <c r="AO240" s="33">
        <f t="shared" si="67"/>
        <v>13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>
        <f>RAW!L241</f>
        <v>-116.38418079096</v>
      </c>
      <c r="G241">
        <f>RAW!M241</f>
        <v>-105.622736899638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4</v>
      </c>
      <c r="AE241" s="34">
        <f t="shared" si="52"/>
        <v>4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1</v>
      </c>
      <c r="AN241" s="33" t="str">
        <f t="shared" si="62"/>
        <v>GROUP</v>
      </c>
      <c r="AO241" s="33">
        <f t="shared" si="67"/>
        <v>14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>
        <f>RAW!L242</f>
        <v>-93.333333333333002</v>
      </c>
      <c r="G242">
        <f>RAW!M242</f>
        <v>-93.307153833020294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>
        <f>RAW!L243</f>
        <v>-92.817679558010894</v>
      </c>
      <c r="G243">
        <f>RAW!M243</f>
        <v>-96.689374925301706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>
        <f>RAW!L244</f>
        <v>-97.012578616352499</v>
      </c>
      <c r="G244">
        <f>RAW!M244</f>
        <v>-102.55669043489399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1</v>
      </c>
      <c r="AN244" s="33" t="str">
        <f t="shared" si="62"/>
        <v>GROUP</v>
      </c>
      <c r="AO244" s="33">
        <f t="shared" si="67"/>
        <v>1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>
        <f>RAW!L245</f>
        <v>-67.210144927536803</v>
      </c>
      <c r="G245">
        <f>RAW!M245</f>
        <v>-85.578446909666994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>
        <f>RAW!L246</f>
        <v>-115.335868187578</v>
      </c>
      <c r="G246">
        <f>RAW!M246</f>
        <v>-112.45658499952999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1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1</v>
      </c>
      <c r="AN246" s="33" t="str">
        <f t="shared" si="62"/>
        <v/>
      </c>
      <c r="AO246" s="33">
        <f t="shared" si="67"/>
        <v>1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>
        <f>RAW!L247</f>
        <v>-147.43347206457199</v>
      </c>
      <c r="G247">
        <f>RAW!M247</f>
        <v>-129.86468458166499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>GROUP</v>
      </c>
      <c r="AD247" s="34">
        <f t="shared" si="65"/>
        <v>2</v>
      </c>
      <c r="AE247" s="34">
        <f t="shared" si="52"/>
        <v>2</v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1</v>
      </c>
      <c r="AN247" s="33" t="str">
        <f t="shared" si="62"/>
        <v>GROUP</v>
      </c>
      <c r="AO247" s="33">
        <f t="shared" si="67"/>
        <v>2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>
        <f>RAW!L248</f>
        <v>-93.566520924421994</v>
      </c>
      <c r="G248">
        <f>RAW!M248</f>
        <v>-93.054454539910694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>
        <f>RAW!L249</f>
        <v>-162.73291925465901</v>
      </c>
      <c r="G249">
        <f>RAW!M249</f>
        <v>-134.920634920634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1</v>
      </c>
      <c r="AC249" s="28" t="str">
        <f t="shared" si="59"/>
        <v/>
      </c>
      <c r="AD249" s="34">
        <f t="shared" si="65"/>
        <v>1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1</v>
      </c>
      <c r="AN249" s="33" t="str">
        <f t="shared" si="62"/>
        <v/>
      </c>
      <c r="AO249" s="33">
        <f t="shared" si="67"/>
        <v>1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>
        <f>RAW!L250</f>
        <v>-149.02209089629901</v>
      </c>
      <c r="G250">
        <f>RAW!M250</f>
        <v>-139.26630434782501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2</v>
      </c>
      <c r="AE250" s="34">
        <f t="shared" si="52"/>
        <v>2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2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>
        <f>RAW!L251</f>
        <v>-77.0537825059113</v>
      </c>
      <c r="G251">
        <f>RAW!M251</f>
        <v>-97.015650821424799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>
        <f>RAW!L252</f>
        <v>-48.961748633880603</v>
      </c>
      <c r="G252">
        <f>RAW!M252</f>
        <v>-78.461777019692605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>
        <f>RAW!L253</f>
        <v>-56.119599145721601</v>
      </c>
      <c r="G253">
        <f>RAW!M253</f>
        <v>-80.286965237115098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>
        <f>RAW!L254</f>
        <v>-107.401224262659</v>
      </c>
      <c r="G254">
        <f>RAW!M254</f>
        <v>-112.970270981319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1</v>
      </c>
      <c r="AC254" s="28" t="str">
        <f t="shared" si="59"/>
        <v/>
      </c>
      <c r="AD254" s="34">
        <f t="shared" si="65"/>
        <v>1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1</v>
      </c>
      <c r="AN254" s="33" t="str">
        <f t="shared" si="62"/>
        <v/>
      </c>
      <c r="AO254" s="33">
        <f t="shared" si="67"/>
        <v>1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>
        <f>RAW!L255</f>
        <v>-110.573390832135</v>
      </c>
      <c r="G255">
        <f>RAW!M255</f>
        <v>-114.278002699054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1</v>
      </c>
      <c r="AC255" s="28" t="str">
        <f t="shared" si="59"/>
        <v>GROUP</v>
      </c>
      <c r="AD255" s="34">
        <f t="shared" si="65"/>
        <v>2</v>
      </c>
      <c r="AE255" s="34">
        <f t="shared" si="52"/>
        <v>2</v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1</v>
      </c>
      <c r="AN255" s="33" t="str">
        <f t="shared" si="62"/>
        <v>GROUP</v>
      </c>
      <c r="AO255" s="33">
        <f t="shared" si="67"/>
        <v>2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>
        <f>RAW!L256</f>
        <v>-83.827160493826398</v>
      </c>
      <c r="G256">
        <f>RAW!M256</f>
        <v>-94.638327648035897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>
        <f>RAW!L257</f>
        <v>-68.058455114822493</v>
      </c>
      <c r="G257">
        <f>RAW!M257</f>
        <v>-82.789507357645903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>
        <f>RAW!L258</f>
        <v>-107.670250896056</v>
      </c>
      <c r="G258">
        <f>RAW!M258</f>
        <v>-108.981290343719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/>
      </c>
      <c r="AD258" s="34">
        <f t="shared" si="65"/>
        <v>1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/>
      </c>
      <c r="AO258" s="33">
        <f t="shared" si="67"/>
        <v>1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>
        <f>RAW!L259</f>
        <v>-168.13499890423</v>
      </c>
      <c r="G259">
        <f>RAW!M259</f>
        <v>-144.904822542201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1</v>
      </c>
      <c r="AC259" s="28" t="str">
        <f t="shared" ref="AC259:AC262" si="73">IF(AND(AB259=1,AB260=0),"GROUP",IF(AND(AB259=1,Z259="LAST"),"GROUP",""))</f>
        <v/>
      </c>
      <c r="AD259" s="34">
        <f t="shared" si="65"/>
        <v>2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1</v>
      </c>
      <c r="AN259" s="33" t="str">
        <f t="shared" ref="AN259:AN262" si="76">IF(AND(AM259=1,AM260=0),"GROUP",IF(AND(AM259=1,Z259="LAST"),"GROUP",""))</f>
        <v/>
      </c>
      <c r="AO259" s="33">
        <f t="shared" si="67"/>
        <v>2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>
        <f>RAW!L260</f>
        <v>-133.29914529914501</v>
      </c>
      <c r="G260">
        <f>RAW!M260</f>
        <v>-121.585035687915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1</v>
      </c>
      <c r="AC260" s="28" t="str">
        <f t="shared" si="73"/>
        <v/>
      </c>
      <c r="AD260" s="34">
        <f t="shared" ref="AD260:AD262" si="79">IF(AND(Z260="FIRST", AB260=1),1,IF(AND(AC259="GROUP",AB260=0),0,AB260+AD259))</f>
        <v>3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1</v>
      </c>
      <c r="AN260" s="33" t="str">
        <f t="shared" si="76"/>
        <v/>
      </c>
      <c r="AO260" s="33">
        <f t="shared" ref="AO260:AO262" si="81">IF(AND(Z260="FIRST", AM260=1),1,IF(AND(AN259="GROUP",AM260=0),0,AM260+AO259))</f>
        <v>3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>
        <f>RAW!L261</f>
        <v>-132.154062533809</v>
      </c>
      <c r="G261">
        <f>RAW!M261</f>
        <v>-121.777777777778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4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4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>
        <f>RAW!L262</f>
        <v>-141.65114835505699</v>
      </c>
      <c r="G262">
        <f>RAW!M262</f>
        <v>-134.436818732338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5</v>
      </c>
      <c r="AE262" s="34">
        <f t="shared" si="69"/>
        <v>5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5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25</v>
      </c>
      <c r="D5" s="74">
        <f>COUNTIF(CCI!F2:F262, "&lt;-100")</f>
        <v>76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19</v>
      </c>
      <c r="D6" s="75">
        <f>COUNTIF(CCI!G2:G262, "&lt;-100")</f>
        <v>86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76</v>
      </c>
      <c r="E17" s="80"/>
      <c r="F17" s="80"/>
      <c r="G17" s="80"/>
      <c r="H17" s="59" t="s">
        <v>63</v>
      </c>
      <c r="I17" s="33">
        <f>CCI!$AV$4</f>
        <v>86</v>
      </c>
      <c r="J17" s="81"/>
    </row>
    <row r="18" spans="1:10">
      <c r="A18" s="79"/>
      <c r="B18" s="80"/>
      <c r="C18" s="57" t="s">
        <v>64</v>
      </c>
      <c r="D18" s="28">
        <f>CCI!$AK$5</f>
        <v>25</v>
      </c>
      <c r="E18" s="80"/>
      <c r="F18" s="80"/>
      <c r="G18" s="80"/>
      <c r="H18" s="59" t="s">
        <v>64</v>
      </c>
      <c r="I18" s="33">
        <f>CCI!$AV$5</f>
        <v>19</v>
      </c>
      <c r="J18" s="81"/>
    </row>
    <row r="19" spans="1:10">
      <c r="A19" s="79"/>
      <c r="B19" s="80"/>
      <c r="C19" s="57" t="s">
        <v>65</v>
      </c>
      <c r="D19" s="28">
        <f ca="1">CCI!$AK$6</f>
        <v>19</v>
      </c>
      <c r="E19" s="80"/>
      <c r="F19" s="80"/>
      <c r="G19" s="80"/>
      <c r="H19" s="59" t="s">
        <v>65</v>
      </c>
      <c r="I19" s="33">
        <f ca="1">CCI!$AV$6</f>
        <v>20</v>
      </c>
      <c r="J19" s="81"/>
    </row>
    <row r="20" spans="1:10">
      <c r="A20" s="79"/>
      <c r="B20" s="80"/>
      <c r="C20" s="57" t="s">
        <v>66</v>
      </c>
      <c r="D20" s="28">
        <f ca="1">CCI!$AK$7</f>
        <v>12</v>
      </c>
      <c r="E20" s="80"/>
      <c r="F20" s="80"/>
      <c r="G20" s="80"/>
      <c r="H20" s="59" t="s">
        <v>66</v>
      </c>
      <c r="I20" s="33">
        <f ca="1">CCI!$AV$7</f>
        <v>6</v>
      </c>
      <c r="J20" s="81"/>
    </row>
    <row r="21" spans="1:10">
      <c r="A21" s="79"/>
      <c r="B21" s="80"/>
      <c r="C21" s="58" t="s">
        <v>72</v>
      </c>
      <c r="D21" s="28">
        <f ca="1">CCI!$AK$9</f>
        <v>2.0833333333333335</v>
      </c>
      <c r="E21" s="80"/>
      <c r="F21" s="80"/>
      <c r="G21" s="80"/>
      <c r="H21" s="60" t="s">
        <v>72</v>
      </c>
      <c r="I21" s="33">
        <f ca="1">CCI!$AV$9</f>
        <v>3.1666666666666665</v>
      </c>
      <c r="J21" s="81"/>
    </row>
    <row r="22" spans="1:10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8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4.3</v>
      </c>
      <c r="J24" s="81"/>
    </row>
    <row r="25" spans="1:10">
      <c r="A25" s="79"/>
      <c r="B25" s="80"/>
      <c r="C25" s="28" t="s">
        <v>76</v>
      </c>
      <c r="D25" s="28">
        <f>CCI!$AK$10</f>
        <v>10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 s="5">
        <f>RAW!E2</f>
        <v>4.32</v>
      </c>
      <c r="F2" s="3">
        <f>RAW!N2</f>
        <v>73.0456018332751</v>
      </c>
      <c r="G2" s="5"/>
      <c r="H2" s="3">
        <f>RAW!O2</f>
        <v>67.803230682472005</v>
      </c>
      <c r="I2" s="5"/>
      <c r="J2" s="3">
        <f>RAW!P2</f>
        <v>63.711076617957701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1</v>
      </c>
      <c r="AK2" s="34" t="str">
        <f>IF(AND(AJ2=1,AJ3=0),"GROUP",IF(AND(AJ2=1,Z2="LAST"),"GROUP",""))</f>
        <v/>
      </c>
      <c r="AL2" s="28">
        <f>AJ2</f>
        <v>1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 s="5">
        <f>RAW!E3</f>
        <v>4.3079999999999998</v>
      </c>
      <c r="F3" s="3">
        <f>RAW!N3</f>
        <v>70.947152719363999</v>
      </c>
      <c r="G3" s="5" t="str">
        <f>IF(SIGN(F2-50)&lt;&gt;SIGN(F3-50)," ","")</f>
        <v/>
      </c>
      <c r="H3" s="3">
        <f>RAW!O3</f>
        <v>66.895825209586803</v>
      </c>
      <c r="I3" s="5" t="str">
        <f>IF(SIGN(H2-50)&lt;&gt;SIGN(H3-50)," ","")</f>
        <v/>
      </c>
      <c r="J3" s="3">
        <f>RAW!P3</f>
        <v>63.155454008098502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1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2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 s="5">
        <f>RAW!E4</f>
        <v>4.3280000000000003</v>
      </c>
      <c r="F4" s="3">
        <f>RAW!N4</f>
        <v>72.484182660833298</v>
      </c>
      <c r="G4" s="5" t="str">
        <f t="shared" ref="G4:I67" si="20">IF(SIGN(F3-50)&lt;&gt;SIGN(F4-50)," ","")</f>
        <v/>
      </c>
      <c r="H4" s="3">
        <f>RAW!O4</f>
        <v>67.672355675060103</v>
      </c>
      <c r="I4" s="5" t="str">
        <f t="shared" si="20"/>
        <v/>
      </c>
      <c r="J4" s="3">
        <f>RAW!P4</f>
        <v>63.7093117357553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18</v>
      </c>
      <c r="AC4" s="4">
        <f>COUNTIF(F2:F262, "&lt;30")</f>
        <v>57</v>
      </c>
      <c r="AD4" s="5">
        <f>COUNTIF(G2:G262, " ")</f>
        <v>41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1</v>
      </c>
      <c r="AK4" s="34" t="str">
        <f t="shared" si="10"/>
        <v>GROUP</v>
      </c>
      <c r="AL4" s="28">
        <f t="shared" ref="AL4:AL67" si="23">IF(AND(Z4="FIRST",AJ4=1),1,IF(AND(AK3="GROUP",AJ4=0),0,AJ4+AL3))</f>
        <v>3</v>
      </c>
      <c r="AM4" s="34">
        <f t="shared" si="11"/>
        <v>3</v>
      </c>
      <c r="AN4" s="61" t="s">
        <v>63</v>
      </c>
      <c r="AO4" s="37">
        <f>SUBTOTAL(9,AF2:AF262)</f>
        <v>57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28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11</v>
      </c>
    </row>
    <row r="5" spans="1:63" ht="16.5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 s="5">
        <f>RAW!E5</f>
        <v>4.2699999999999996</v>
      </c>
      <c r="F5" s="3">
        <f>RAW!N5</f>
        <v>61.479688755903403</v>
      </c>
      <c r="G5" s="5" t="str">
        <f t="shared" si="20"/>
        <v/>
      </c>
      <c r="H5" s="3">
        <f>RAW!O5</f>
        <v>63.053170795093301</v>
      </c>
      <c r="I5" s="5" t="str">
        <f t="shared" si="20"/>
        <v/>
      </c>
      <c r="J5" s="3">
        <f>RAW!P5</f>
        <v>60.920766671507202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3</v>
      </c>
      <c r="AC5" s="4">
        <f>COUNTIF(H2:H262, "&lt;30")</f>
        <v>28</v>
      </c>
      <c r="AD5" s="5">
        <f>COUNTIF(I2:I262, " ")</f>
        <v>33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18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3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 s="5">
        <f>RAW!E6</f>
        <v>4.2699999999999996</v>
      </c>
      <c r="F6" s="3">
        <f>RAW!N6</f>
        <v>61.479688755903403</v>
      </c>
      <c r="G6" s="5" t="str">
        <f t="shared" si="20"/>
        <v/>
      </c>
      <c r="H6" s="3">
        <f>RAW!O6</f>
        <v>63.053170795093301</v>
      </c>
      <c r="I6" s="5" t="str">
        <f t="shared" si="20"/>
        <v/>
      </c>
      <c r="J6" s="3">
        <f>RAW!P6</f>
        <v>60.920766671507202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11</v>
      </c>
      <c r="AD6" s="12">
        <f>COUNTIF(K2:K262, " ")</f>
        <v>19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20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11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7</v>
      </c>
    </row>
    <row r="7" spans="1:63" ht="16.5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 s="5">
        <f>RAW!E7</f>
        <v>4.3140000000000001</v>
      </c>
      <c r="F7" s="3">
        <f>RAW!N7</f>
        <v>66.699926499246899</v>
      </c>
      <c r="G7" s="5" t="str">
        <f t="shared" si="20"/>
        <v/>
      </c>
      <c r="H7" s="3">
        <f>RAW!O7</f>
        <v>65.146304325912098</v>
      </c>
      <c r="I7" s="5" t="str">
        <f t="shared" si="20"/>
        <v/>
      </c>
      <c r="J7" s="3">
        <f>RAW!P7</f>
        <v>62.3008631319952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6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1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 s="5">
        <f>RAW!E8</f>
        <v>4.3499999999999996</v>
      </c>
      <c r="F8" s="3">
        <f>RAW!N8</f>
        <v>70.514185950778199</v>
      </c>
      <c r="G8" s="5" t="str">
        <f t="shared" si="20"/>
        <v/>
      </c>
      <c r="H8" s="3">
        <f>RAW!O8</f>
        <v>66.803401059400798</v>
      </c>
      <c r="I8" s="5" t="str">
        <f t="shared" si="20"/>
        <v/>
      </c>
      <c r="J8" s="3">
        <f>RAW!P8</f>
        <v>63.410941810660702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1</v>
      </c>
      <c r="AK8" s="34" t="str">
        <f t="shared" si="10"/>
        <v/>
      </c>
      <c r="AL8" s="28">
        <f t="shared" si="23"/>
        <v>1</v>
      </c>
      <c r="AM8" s="34" t="str">
        <f t="shared" si="11"/>
        <v/>
      </c>
      <c r="AN8" s="63" t="s">
        <v>71</v>
      </c>
      <c r="AO8" s="46">
        <f ca="1">IF(AO4&lt;&gt;0,AO4/AO6,0)</f>
        <v>2.85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2.5454545454545454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1.5714285714285714</v>
      </c>
    </row>
    <row r="9" spans="1:63" ht="16.5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 s="5">
        <f>RAW!E9</f>
        <v>4.3639999999999999</v>
      </c>
      <c r="F9" s="3">
        <f>RAW!N9</f>
        <v>71.970811387018401</v>
      </c>
      <c r="G9" s="5" t="str">
        <f t="shared" si="20"/>
        <v/>
      </c>
      <c r="H9" s="3">
        <f>RAW!O9</f>
        <v>67.451498408088895</v>
      </c>
      <c r="I9" s="5" t="str">
        <f t="shared" si="20"/>
        <v/>
      </c>
      <c r="J9" s="3">
        <f>RAW!P9</f>
        <v>63.8456499251728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1</v>
      </c>
      <c r="AK9" s="34" t="str">
        <f t="shared" si="10"/>
        <v>GROUP</v>
      </c>
      <c r="AL9" s="28">
        <f t="shared" si="23"/>
        <v>2</v>
      </c>
      <c r="AM9" s="34">
        <f t="shared" si="11"/>
        <v>2</v>
      </c>
      <c r="AN9" s="63" t="s">
        <v>72</v>
      </c>
      <c r="AO9" s="46">
        <f ca="1">IF(AO5&lt;&gt;0,AO5/AO7,0)</f>
        <v>3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3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 s="5">
        <f>RAW!E10</f>
        <v>4.2779999999999996</v>
      </c>
      <c r="F10" s="3">
        <f>RAW!N10</f>
        <v>53.152659428986901</v>
      </c>
      <c r="G10" s="5" t="str">
        <f t="shared" si="20"/>
        <v/>
      </c>
      <c r="H10" s="3">
        <f>RAW!O10</f>
        <v>59.736410563997602</v>
      </c>
      <c r="I10" s="5" t="str">
        <f t="shared" si="20"/>
        <v/>
      </c>
      <c r="J10" s="3">
        <f>RAW!P10</f>
        <v>59.301312835761102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7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6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3</v>
      </c>
    </row>
    <row r="11" spans="1:63" ht="16.5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 s="5">
        <f>RAW!E11</f>
        <v>3.8159999999999998</v>
      </c>
      <c r="F11" s="3">
        <f>RAW!N11</f>
        <v>20.143172958937502</v>
      </c>
      <c r="G11" s="5" t="str">
        <f t="shared" si="20"/>
        <v xml:space="preserve"> </v>
      </c>
      <c r="H11" s="3">
        <f>RAW!O11</f>
        <v>35.948435468020499</v>
      </c>
      <c r="I11" s="5" t="str">
        <f t="shared" si="20"/>
        <v xml:space="preserve"> </v>
      </c>
      <c r="J11" s="3">
        <f>RAW!P11</f>
        <v>42.313122299689397</v>
      </c>
      <c r="K11" s="5" t="str">
        <f t="shared" ref="K11" si="34">IF(SIGN(J10-50)&lt;&gt;SIGN(J11-50)," ","")</f>
        <v xml:space="preserve"> </v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1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6.5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 s="5">
        <f>RAW!E12</f>
        <v>3.6779999999999999</v>
      </c>
      <c r="F12" s="3">
        <f>RAW!N12</f>
        <v>16.559387935908301</v>
      </c>
      <c r="G12" s="5" t="str">
        <f t="shared" si="20"/>
        <v/>
      </c>
      <c r="H12" s="3">
        <f>RAW!O12</f>
        <v>31.866430198562</v>
      </c>
      <c r="I12" s="5" t="str">
        <f t="shared" si="20"/>
        <v/>
      </c>
      <c r="J12" s="3">
        <f>RAW!P12</f>
        <v>38.824786379527701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>GROUP</v>
      </c>
      <c r="AH12" s="34">
        <f t="shared" si="22"/>
        <v>2</v>
      </c>
      <c r="AI12" s="34">
        <f t="shared" si="1"/>
        <v>2</v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7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3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 s="5">
        <f>RAW!E13</f>
        <v>3.8479999999999999</v>
      </c>
      <c r="F13" s="3">
        <f>RAW!N13</f>
        <v>33.550518885563299</v>
      </c>
      <c r="G13" s="5" t="str">
        <f t="shared" si="20"/>
        <v/>
      </c>
      <c r="H13" s="3">
        <f>RAW!O13</f>
        <v>40.786510080868901</v>
      </c>
      <c r="I13" s="5" t="str">
        <f t="shared" si="20"/>
        <v/>
      </c>
      <c r="J13" s="3">
        <f>RAW!P13</f>
        <v>44.719642430385001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3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 s="5">
        <f>RAW!E14</f>
        <v>3.7919999999999998</v>
      </c>
      <c r="F14" s="3">
        <f>RAW!N14</f>
        <v>31.115473213212599</v>
      </c>
      <c r="G14" s="5" t="str">
        <f t="shared" si="20"/>
        <v/>
      </c>
      <c r="H14" s="3">
        <f>RAW!O14</f>
        <v>38.976287975189003</v>
      </c>
      <c r="I14" s="5" t="str">
        <f t="shared" si="20"/>
        <v/>
      </c>
      <c r="J14" s="3">
        <f>RAW!P14</f>
        <v>43.277242491282102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33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19</v>
      </c>
    </row>
    <row r="15" spans="1:63" ht="16.5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 s="5">
        <f>RAW!E15</f>
        <v>3.8</v>
      </c>
      <c r="F15" s="3">
        <f>RAW!N15</f>
        <v>31.9387699862822</v>
      </c>
      <c r="G15" s="5" t="str">
        <f t="shared" si="20"/>
        <v/>
      </c>
      <c r="H15" s="3">
        <f>RAW!O15</f>
        <v>39.390140149150199</v>
      </c>
      <c r="I15" s="5" t="str">
        <f t="shared" si="20"/>
        <v/>
      </c>
      <c r="J15" s="3">
        <f>RAW!P15</f>
        <v>43.550353908301297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 s="5">
        <f>RAW!E16</f>
        <v>3.93</v>
      </c>
      <c r="F16" s="3">
        <f>RAW!N16</f>
        <v>44.511695521282597</v>
      </c>
      <c r="G16" s="5" t="str">
        <f t="shared" si="20"/>
        <v/>
      </c>
      <c r="H16" s="3">
        <f>RAW!O16</f>
        <v>45.820293305692999</v>
      </c>
      <c r="I16" s="5" t="str">
        <f t="shared" si="20"/>
        <v/>
      </c>
      <c r="J16" s="3">
        <f>RAW!P16</f>
        <v>47.835815497677601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 s="5">
        <f>RAW!E17</f>
        <v>4</v>
      </c>
      <c r="F17" s="3">
        <f>RAW!N17</f>
        <v>50.281439865321197</v>
      </c>
      <c r="G17" s="5" t="str">
        <f t="shared" si="20"/>
        <v xml:space="preserve"> </v>
      </c>
      <c r="H17" s="3">
        <f>RAW!O17</f>
        <v>48.9602655880811</v>
      </c>
      <c r="I17" s="5" t="str">
        <f t="shared" si="20"/>
        <v/>
      </c>
      <c r="J17" s="3">
        <f>RAW!P17</f>
        <v>49.982661765324501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 s="5">
        <f>RAW!E18</f>
        <v>3.98199999999999</v>
      </c>
      <c r="F18" s="3">
        <f>RAW!N18</f>
        <v>48.760389698170897</v>
      </c>
      <c r="G18" s="5" t="str">
        <f t="shared" si="20"/>
        <v xml:space="preserve"> </v>
      </c>
      <c r="H18" s="3">
        <f>RAW!O18</f>
        <v>48.186913219129501</v>
      </c>
      <c r="I18" s="5" t="str">
        <f t="shared" si="20"/>
        <v/>
      </c>
      <c r="J18" s="3">
        <f>RAW!P18</f>
        <v>49.4333582186024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 s="5">
        <f>RAW!E19</f>
        <v>3.99</v>
      </c>
      <c r="F19" s="3">
        <f>RAW!N19</f>
        <v>49.5516996776011</v>
      </c>
      <c r="G19" s="5" t="str">
        <f t="shared" si="20"/>
        <v/>
      </c>
      <c r="H19" s="3">
        <f>RAW!O19</f>
        <v>48.5756935309781</v>
      </c>
      <c r="I19" s="5" t="str">
        <f t="shared" si="20"/>
        <v/>
      </c>
      <c r="J19" s="3">
        <f>RAW!P19</f>
        <v>49.691371629825497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 s="5">
        <f>RAW!E20</f>
        <v>4.0259999999999998</v>
      </c>
      <c r="F20" s="3">
        <f>RAW!N20</f>
        <v>53.335165845138398</v>
      </c>
      <c r="G20" s="5" t="str">
        <f t="shared" si="20"/>
        <v xml:space="preserve"> </v>
      </c>
      <c r="H20" s="3">
        <f>RAW!O20</f>
        <v>50.380033868124301</v>
      </c>
      <c r="I20" s="5" t="str">
        <f t="shared" si="20"/>
        <v xml:space="preserve"> </v>
      </c>
      <c r="J20" s="3">
        <f>RAW!P20</f>
        <v>50.875711245928798</v>
      </c>
      <c r="K20" s="5" t="str">
        <f t="shared" ref="K20" si="43">IF(SIGN(J19-50)&lt;&gt;SIGN(J20-50)," ","")</f>
        <v xml:space="preserve"> </v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 s="5">
        <f>RAW!E21</f>
        <v>4</v>
      </c>
      <c r="F21" s="3">
        <f>RAW!N21</f>
        <v>50.165138775235803</v>
      </c>
      <c r="G21" s="5" t="str">
        <f t="shared" si="20"/>
        <v/>
      </c>
      <c r="H21" s="3">
        <f>RAW!O21</f>
        <v>49.041680221533497</v>
      </c>
      <c r="I21" s="5" t="str">
        <f t="shared" si="20"/>
        <v xml:space="preserve"> </v>
      </c>
      <c r="J21" s="3">
        <f>RAW!P21</f>
        <v>49.983393229016301</v>
      </c>
      <c r="K21" s="5" t="str">
        <f t="shared" ref="K21" si="44">IF(SIGN(J20-50)&lt;&gt;SIGN(J21-50)," ","")</f>
        <v xml:space="preserve"> </v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 s="5">
        <f>RAW!E22</f>
        <v>4.03</v>
      </c>
      <c r="F22" s="3">
        <f>RAW!N22</f>
        <v>53.857035234727398</v>
      </c>
      <c r="G22" s="5" t="str">
        <f t="shared" si="20"/>
        <v/>
      </c>
      <c r="H22" s="3">
        <f>RAW!O22</f>
        <v>50.670059666875702</v>
      </c>
      <c r="I22" s="5" t="str">
        <f t="shared" si="20"/>
        <v xml:space="preserve"> </v>
      </c>
      <c r="J22" s="3">
        <f>RAW!P22</f>
        <v>51.0241009841044</v>
      </c>
      <c r="K22" s="5" t="str">
        <f t="shared" ref="K22" si="45">IF(SIGN(J21-50)&lt;&gt;SIGN(J22-50)," ","")</f>
        <v xml:space="preserve"> </v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 s="5">
        <f>RAW!E23</f>
        <v>4.01</v>
      </c>
      <c r="F23" s="3">
        <f>RAW!N23</f>
        <v>50.9228693914445</v>
      </c>
      <c r="G23" s="5" t="str">
        <f t="shared" si="20"/>
        <v/>
      </c>
      <c r="H23" s="3">
        <f>RAW!O23</f>
        <v>49.533651667805998</v>
      </c>
      <c r="I23" s="5" t="str">
        <f t="shared" si="20"/>
        <v xml:space="preserve"> </v>
      </c>
      <c r="J23" s="3">
        <f>RAW!P23</f>
        <v>50.291600255911497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 s="5">
        <f>RAW!E24</f>
        <v>3.98</v>
      </c>
      <c r="F24" s="3">
        <f>RAW!N24</f>
        <v>46.490420488955799</v>
      </c>
      <c r="G24" s="5" t="str">
        <f t="shared" si="20"/>
        <v xml:space="preserve"> </v>
      </c>
      <c r="H24" s="3">
        <f>RAW!O24</f>
        <v>47.8018293736896</v>
      </c>
      <c r="I24" s="5" t="str">
        <f t="shared" si="20"/>
        <v/>
      </c>
      <c r="J24" s="3">
        <f>RAW!P24</f>
        <v>49.179616619575398</v>
      </c>
      <c r="K24" s="5" t="str">
        <f t="shared" ref="K24" si="47">IF(SIGN(J23-50)&lt;&gt;SIGN(J24-50)," ","")</f>
        <v xml:space="preserve"> </v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 s="5">
        <f>RAW!E25</f>
        <v>3.9279999999999999</v>
      </c>
      <c r="F25" s="3">
        <f>RAW!N25</f>
        <v>39.532029064962501</v>
      </c>
      <c r="G25" s="5" t="str">
        <f t="shared" si="20"/>
        <v/>
      </c>
      <c r="H25" s="3">
        <f>RAW!O25</f>
        <v>44.873248238023599</v>
      </c>
      <c r="I25" s="5" t="str">
        <f t="shared" si="20"/>
        <v/>
      </c>
      <c r="J25" s="3">
        <f>RAW!P25</f>
        <v>47.277113901224801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 s="5">
        <f>RAW!E26</f>
        <v>3.99399999999999</v>
      </c>
      <c r="F26" s="3">
        <f>RAW!N26</f>
        <v>50.502308848328397</v>
      </c>
      <c r="G26" s="5" t="str">
        <f t="shared" si="20"/>
        <v xml:space="preserve"> </v>
      </c>
      <c r="H26" s="3">
        <f>RAW!O26</f>
        <v>49.1329081571618</v>
      </c>
      <c r="I26" s="5" t="str">
        <f t="shared" si="20"/>
        <v/>
      </c>
      <c r="J26" s="3">
        <f>RAW!P26</f>
        <v>49.861975283108698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 s="5">
        <f>RAW!E27</f>
        <v>4.03</v>
      </c>
      <c r="F27" s="3">
        <f>RAW!N27</f>
        <v>55.625400330889001</v>
      </c>
      <c r="G27" s="5" t="str">
        <f t="shared" si="20"/>
        <v/>
      </c>
      <c r="H27" s="3">
        <f>RAW!O27</f>
        <v>51.341495260615197</v>
      </c>
      <c r="I27" s="5" t="str">
        <f t="shared" si="20"/>
        <v xml:space="preserve"> </v>
      </c>
      <c r="J27" s="3">
        <f>RAW!P27</f>
        <v>51.231363418708298</v>
      </c>
      <c r="K27" s="5" t="str">
        <f t="shared" ref="K27" si="50">IF(SIGN(J26-50)&lt;&gt;SIGN(J27-50)," ","")</f>
        <v xml:space="preserve"> </v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 s="5">
        <f>RAW!E28</f>
        <v>3.9780000000000002</v>
      </c>
      <c r="F28" s="3">
        <f>RAW!N28</f>
        <v>47.364169960166002</v>
      </c>
      <c r="G28" s="5" t="str">
        <f t="shared" si="20"/>
        <v xml:space="preserve"> </v>
      </c>
      <c r="H28" s="3">
        <f>RAW!O28</f>
        <v>48.093260775025001</v>
      </c>
      <c r="I28" s="5" t="str">
        <f t="shared" si="20"/>
        <v xml:space="preserve"> </v>
      </c>
      <c r="J28" s="3">
        <f>RAW!P28</f>
        <v>49.193580506918302</v>
      </c>
      <c r="K28" s="5" t="str">
        <f t="shared" ref="K28" si="51">IF(SIGN(J27-50)&lt;&gt;SIGN(J28-50)," ","")</f>
        <v xml:space="preserve"> </v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 s="5">
        <f>RAW!E29</f>
        <v>4</v>
      </c>
      <c r="F29" s="3">
        <f>RAW!N29</f>
        <v>50.959143951671898</v>
      </c>
      <c r="G29" s="5" t="str">
        <f t="shared" si="20"/>
        <v xml:space="preserve"> </v>
      </c>
      <c r="H29" s="3">
        <f>RAW!O29</f>
        <v>49.547596722925299</v>
      </c>
      <c r="I29" s="5" t="str">
        <f t="shared" si="20"/>
        <v/>
      </c>
      <c r="J29" s="3">
        <f>RAW!P29</f>
        <v>50.075730344901999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 s="5">
        <f>RAW!E30</f>
        <v>3.93</v>
      </c>
      <c r="F30" s="3">
        <f>RAW!N30</f>
        <v>40.6523786306254</v>
      </c>
      <c r="G30" s="5" t="str">
        <f t="shared" si="20"/>
        <v xml:space="preserve"> </v>
      </c>
      <c r="H30" s="3">
        <f>RAW!O30</f>
        <v>45.207389516004902</v>
      </c>
      <c r="I30" s="5" t="str">
        <f t="shared" si="20"/>
        <v/>
      </c>
      <c r="J30" s="3">
        <f>RAW!P30</f>
        <v>47.330196900260098</v>
      </c>
      <c r="K30" s="5" t="str">
        <f t="shared" ref="K30" si="53">IF(SIGN(J29-50)&lt;&gt;SIGN(J30-50)," ","")</f>
        <v xml:space="preserve"> </v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 s="5">
        <f>RAW!E31</f>
        <v>3.86</v>
      </c>
      <c r="F31" s="3">
        <f>RAW!N31</f>
        <v>32.891213119115399</v>
      </c>
      <c r="G31" s="5" t="str">
        <f t="shared" si="20"/>
        <v/>
      </c>
      <c r="H31" s="3">
        <f>RAW!O31</f>
        <v>41.310377731625898</v>
      </c>
      <c r="I31" s="5" t="str">
        <f t="shared" si="20"/>
        <v/>
      </c>
      <c r="J31" s="3">
        <f>RAW!P31</f>
        <v>44.753766936972397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 s="5">
        <f>RAW!E32</f>
        <v>3.8180000000000001</v>
      </c>
      <c r="F32" s="3">
        <f>RAW!N32</f>
        <v>29.013787707182999</v>
      </c>
      <c r="G32" s="5" t="str">
        <f t="shared" si="20"/>
        <v/>
      </c>
      <c r="H32" s="3">
        <f>RAW!O32</f>
        <v>39.130778189470199</v>
      </c>
      <c r="I32" s="5" t="str">
        <f t="shared" si="20"/>
        <v/>
      </c>
      <c r="J32" s="3">
        <f>RAW!P32</f>
        <v>43.269861967331501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 s="5">
        <f>RAW!E33</f>
        <v>3.94</v>
      </c>
      <c r="F33" s="3">
        <f>RAW!N33</f>
        <v>49.277584368691002</v>
      </c>
      <c r="G33" s="5" t="str">
        <f t="shared" si="20"/>
        <v/>
      </c>
      <c r="H33" s="3">
        <f>RAW!O33</f>
        <v>47.753936162973801</v>
      </c>
      <c r="I33" s="5" t="str">
        <f t="shared" si="20"/>
        <v/>
      </c>
      <c r="J33" s="3">
        <f>RAW!P33</f>
        <v>48.480032225981802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 s="5">
        <f>RAW!E34</f>
        <v>3.95</v>
      </c>
      <c r="F34" s="3">
        <f>RAW!N34</f>
        <v>50.625420771696596</v>
      </c>
      <c r="G34" s="5" t="str">
        <f t="shared" si="20"/>
        <v xml:space="preserve"> </v>
      </c>
      <c r="H34" s="3">
        <f>RAW!O34</f>
        <v>48.399218422324701</v>
      </c>
      <c r="I34" s="5" t="str">
        <f t="shared" si="20"/>
        <v/>
      </c>
      <c r="J34" s="3">
        <f>RAW!P34</f>
        <v>48.8840716989017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 s="5">
        <f>RAW!E35</f>
        <v>3.98</v>
      </c>
      <c r="F35" s="3">
        <f>RAW!N35</f>
        <v>54.826749286619098</v>
      </c>
      <c r="G35" s="5" t="str">
        <f t="shared" si="20"/>
        <v/>
      </c>
      <c r="H35" s="3">
        <f>RAW!O35</f>
        <v>50.379220601024599</v>
      </c>
      <c r="I35" s="5" t="str">
        <f t="shared" si="20"/>
        <v xml:space="preserve"> </v>
      </c>
      <c r="J35" s="3">
        <f>RAW!P35</f>
        <v>50.116372676372499</v>
      </c>
      <c r="K35" s="5" t="str">
        <f t="shared" ref="K35" si="58">IF(SIGN(J34-50)&lt;&gt;SIGN(J35-50)," ","")</f>
        <v xml:space="preserve"> </v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 s="5">
        <f>RAW!E36</f>
        <v>3.96199999999999</v>
      </c>
      <c r="F36" s="3">
        <f>RAW!N36</f>
        <v>51.744649310699401</v>
      </c>
      <c r="G36" s="5" t="str">
        <f t="shared" si="20"/>
        <v/>
      </c>
      <c r="H36" s="3">
        <f>RAW!O36</f>
        <v>49.160342643201602</v>
      </c>
      <c r="I36" s="5" t="str">
        <f t="shared" si="20"/>
        <v xml:space="preserve"> </v>
      </c>
      <c r="J36" s="3">
        <f>RAW!P36</f>
        <v>49.366592010832498</v>
      </c>
      <c r="K36" s="5" t="str">
        <f t="shared" ref="K36" si="59">IF(SIGN(J35-50)&lt;&gt;SIGN(J36-50)," ","")</f>
        <v xml:space="preserve"> </v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 s="5">
        <f>RAW!E37</f>
        <v>3.95</v>
      </c>
      <c r="F37" s="3">
        <f>RAW!N37</f>
        <v>49.576995328583102</v>
      </c>
      <c r="G37" s="5" t="str">
        <f t="shared" si="20"/>
        <v xml:space="preserve"> </v>
      </c>
      <c r="H37" s="3">
        <f>RAW!O37</f>
        <v>48.321002225547502</v>
      </c>
      <c r="I37" s="5" t="str">
        <f t="shared" si="20"/>
        <v/>
      </c>
      <c r="J37" s="3">
        <f>RAW!P37</f>
        <v>48.8549558024596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 s="5">
        <f>RAW!E38</f>
        <v>3.9119999999999999</v>
      </c>
      <c r="F38" s="3">
        <f>RAW!N38</f>
        <v>42.932528772355703</v>
      </c>
      <c r="G38" s="5" t="str">
        <f t="shared" si="20"/>
        <v/>
      </c>
      <c r="H38" s="3">
        <f>RAW!O38</f>
        <v>45.662309526222799</v>
      </c>
      <c r="I38" s="5" t="str">
        <f t="shared" si="20"/>
        <v/>
      </c>
      <c r="J38" s="3">
        <f>RAW!P38</f>
        <v>47.2274799744159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 s="5">
        <f>RAW!E39</f>
        <v>3.93</v>
      </c>
      <c r="F39" s="3">
        <f>RAW!N39</f>
        <v>46.867789404724803</v>
      </c>
      <c r="G39" s="5" t="str">
        <f t="shared" si="20"/>
        <v/>
      </c>
      <c r="H39" s="3">
        <f>RAW!O39</f>
        <v>47.1458018053751</v>
      </c>
      <c r="I39" s="5" t="str">
        <f t="shared" si="20"/>
        <v/>
      </c>
      <c r="J39" s="3">
        <f>RAW!P39</f>
        <v>48.087592554237197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 s="5">
        <f>RAW!E40</f>
        <v>3.93</v>
      </c>
      <c r="F40" s="3">
        <f>RAW!N40</f>
        <v>46.867789404724903</v>
      </c>
      <c r="G40" s="5" t="str">
        <f t="shared" si="20"/>
        <v/>
      </c>
      <c r="H40" s="3">
        <f>RAW!O40</f>
        <v>47.1458018053751</v>
      </c>
      <c r="I40" s="5" t="str">
        <f t="shared" si="20"/>
        <v/>
      </c>
      <c r="J40" s="3">
        <f>RAW!P40</f>
        <v>48.087592554237197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 s="5">
        <f>RAW!E41</f>
        <v>3.93</v>
      </c>
      <c r="F41" s="3">
        <f>RAW!N41</f>
        <v>46.867789404724903</v>
      </c>
      <c r="G41" s="5" t="str">
        <f t="shared" si="20"/>
        <v/>
      </c>
      <c r="H41" s="3">
        <f>RAW!O41</f>
        <v>47.1458018053751</v>
      </c>
      <c r="I41" s="5" t="str">
        <f t="shared" si="20"/>
        <v/>
      </c>
      <c r="J41" s="3">
        <f>RAW!P41</f>
        <v>48.087592554237197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 s="5">
        <f>RAW!E42</f>
        <v>3.94199999999999</v>
      </c>
      <c r="F42" s="3">
        <f>RAW!N42</f>
        <v>50.482648629175401</v>
      </c>
      <c r="G42" s="5" t="str">
        <f t="shared" si="20"/>
        <v xml:space="preserve"> </v>
      </c>
      <c r="H42" s="3">
        <f>RAW!O42</f>
        <v>48.320602904828199</v>
      </c>
      <c r="I42" s="5" t="str">
        <f t="shared" si="20"/>
        <v/>
      </c>
      <c r="J42" s="3">
        <f>RAW!P42</f>
        <v>48.7324543248792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 s="5">
        <f>RAW!E43</f>
        <v>4.08</v>
      </c>
      <c r="F43" s="3">
        <f>RAW!N43</f>
        <v>74.112706385514699</v>
      </c>
      <c r="G43" s="5" t="str">
        <f t="shared" si="20"/>
        <v/>
      </c>
      <c r="H43" s="3">
        <f>RAW!O43</f>
        <v>59.475892271686803</v>
      </c>
      <c r="I43" s="5" t="str">
        <f t="shared" si="20"/>
        <v xml:space="preserve"> </v>
      </c>
      <c r="J43" s="3">
        <f>RAW!P43</f>
        <v>55.419409576720803</v>
      </c>
      <c r="K43" s="5" t="str">
        <f t="shared" ref="K43" si="66">IF(SIGN(J42-50)&lt;&gt;SIGN(J43-50)," ","")</f>
        <v xml:space="preserve"> </v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1</v>
      </c>
      <c r="AK43" s="34" t="str">
        <f t="shared" si="10"/>
        <v/>
      </c>
      <c r="AL43" s="28">
        <f t="shared" si="23"/>
        <v>1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 s="5">
        <f>RAW!E44</f>
        <v>4.0819999999999999</v>
      </c>
      <c r="F44" s="3">
        <f>RAW!N44</f>
        <v>74.319912030289302</v>
      </c>
      <c r="G44" s="5" t="str">
        <f t="shared" si="20"/>
        <v/>
      </c>
      <c r="H44" s="3">
        <f>RAW!O44</f>
        <v>59.611958950214003</v>
      </c>
      <c r="I44" s="5" t="str">
        <f t="shared" si="20"/>
        <v/>
      </c>
      <c r="J44" s="3">
        <f>RAW!P44</f>
        <v>55.507719755171003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1</v>
      </c>
      <c r="AK44" s="34" t="str">
        <f t="shared" si="10"/>
        <v/>
      </c>
      <c r="AL44" s="28">
        <f t="shared" si="23"/>
        <v>2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 s="5">
        <f>RAW!E45</f>
        <v>4.0819999999999999</v>
      </c>
      <c r="F45" s="3">
        <f>RAW!N45</f>
        <v>74.319912030289302</v>
      </c>
      <c r="G45" s="5" t="str">
        <f t="shared" si="20"/>
        <v/>
      </c>
      <c r="H45" s="3">
        <f>RAW!O45</f>
        <v>59.611958950214003</v>
      </c>
      <c r="I45" s="5" t="str">
        <f t="shared" si="20"/>
        <v/>
      </c>
      <c r="J45" s="3">
        <f>RAW!P45</f>
        <v>55.507719755171003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1</v>
      </c>
      <c r="AK45" s="34" t="str">
        <f t="shared" si="10"/>
        <v/>
      </c>
      <c r="AL45" s="28">
        <f t="shared" si="23"/>
        <v>3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 s="5">
        <f>RAW!E46</f>
        <v>4.0819999999999999</v>
      </c>
      <c r="F46" s="3">
        <f>RAW!N46</f>
        <v>74.319912030289302</v>
      </c>
      <c r="G46" s="5" t="str">
        <f t="shared" si="20"/>
        <v/>
      </c>
      <c r="H46" s="3">
        <f>RAW!O46</f>
        <v>59.611958950214003</v>
      </c>
      <c r="I46" s="5" t="str">
        <f t="shared" si="20"/>
        <v/>
      </c>
      <c r="J46" s="3">
        <f>RAW!P46</f>
        <v>55.507719755171003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1</v>
      </c>
      <c r="AK46" s="34" t="str">
        <f t="shared" si="10"/>
        <v>GROUP</v>
      </c>
      <c r="AL46" s="28">
        <f t="shared" si="23"/>
        <v>4</v>
      </c>
      <c r="AM46" s="28">
        <f t="shared" si="11"/>
        <v>4</v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 s="5">
        <f>RAW!E47</f>
        <v>3.9380000000000002</v>
      </c>
      <c r="F47" s="3">
        <f>RAW!N47</f>
        <v>38.806505415984098</v>
      </c>
      <c r="G47" s="5" t="str">
        <f t="shared" si="20"/>
        <v xml:space="preserve"> </v>
      </c>
      <c r="H47" s="3">
        <f>RAW!O47</f>
        <v>45.786921573370499</v>
      </c>
      <c r="I47" s="5" t="str">
        <f t="shared" si="20"/>
        <v xml:space="preserve"> </v>
      </c>
      <c r="J47" s="3">
        <f>RAW!P47</f>
        <v>47.641737973237497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 s="5">
        <f>RAW!E48</f>
        <v>3.85</v>
      </c>
      <c r="F48" s="3">
        <f>RAW!N48</f>
        <v>28.945263312489299</v>
      </c>
      <c r="G48" s="5" t="str">
        <f t="shared" si="20"/>
        <v/>
      </c>
      <c r="H48" s="3">
        <f>RAW!O48</f>
        <v>39.723893335660399</v>
      </c>
      <c r="I48" s="5" t="str">
        <f t="shared" si="20"/>
        <v/>
      </c>
      <c r="J48" s="3">
        <f>RAW!P48</f>
        <v>43.670740720262401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>GROUP</v>
      </c>
      <c r="AH48" s="34">
        <f t="shared" si="22"/>
        <v>1</v>
      </c>
      <c r="AI48" s="34">
        <f t="shared" si="1"/>
        <v>1</v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 s="5">
        <f>RAW!E49</f>
        <v>3.8819999999999899</v>
      </c>
      <c r="F49" s="3">
        <f>RAW!N49</f>
        <v>35.859920811644898</v>
      </c>
      <c r="G49" s="5" t="str">
        <f t="shared" si="20"/>
        <v/>
      </c>
      <c r="H49" s="3">
        <f>RAW!O49</f>
        <v>42.695483991460101</v>
      </c>
      <c r="I49" s="5" t="str">
        <f t="shared" si="20"/>
        <v/>
      </c>
      <c r="J49" s="3">
        <f>RAW!P49</f>
        <v>45.408127786965302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 s="5">
        <f>RAW!E50</f>
        <v>3.73</v>
      </c>
      <c r="F50" s="3">
        <f>RAW!N50</f>
        <v>23.296484774228698</v>
      </c>
      <c r="G50" s="5" t="str">
        <f t="shared" si="20"/>
        <v/>
      </c>
      <c r="H50" s="3">
        <f>RAW!O50</f>
        <v>34.0967412134382</v>
      </c>
      <c r="I50" s="5" t="str">
        <f t="shared" si="20"/>
        <v/>
      </c>
      <c r="J50" s="3">
        <f>RAW!P50</f>
        <v>39.354208399895903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1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 s="5">
        <f>RAW!E51</f>
        <v>3.6539999999999999</v>
      </c>
      <c r="F51" s="3">
        <f>RAW!N51</f>
        <v>19.343304880482201</v>
      </c>
      <c r="G51" s="5" t="str">
        <f t="shared" si="20"/>
        <v/>
      </c>
      <c r="H51" s="3">
        <f>RAW!O51</f>
        <v>30.7608904907494</v>
      </c>
      <c r="I51" s="5" t="str">
        <f t="shared" si="20"/>
        <v/>
      </c>
      <c r="J51" s="3">
        <f>RAW!P51</f>
        <v>36.779831796019103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2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 s="5">
        <f>RAW!E52</f>
        <v>3.6179999999999999</v>
      </c>
      <c r="F52" s="3">
        <f>RAW!N52</f>
        <v>17.684886306330402</v>
      </c>
      <c r="G52" s="5" t="str">
        <f t="shared" si="20"/>
        <v/>
      </c>
      <c r="H52" s="3">
        <f>RAW!O52</f>
        <v>29.298662409178899</v>
      </c>
      <c r="I52" s="5" t="str">
        <f t="shared" si="20"/>
        <v/>
      </c>
      <c r="J52" s="3">
        <f>RAW!P52</f>
        <v>35.620884192488099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3</v>
      </c>
      <c r="AI52" s="34">
        <f t="shared" si="1"/>
        <v>3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>GROUP</v>
      </c>
      <c r="AS52" s="33">
        <f t="shared" si="24"/>
        <v>1</v>
      </c>
      <c r="AT52" s="33">
        <f t="shared" si="13"/>
        <v>1</v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 s="5">
        <f>RAW!E53</f>
        <v>3.69</v>
      </c>
      <c r="F53" s="3">
        <f>RAW!N53</f>
        <v>31.4069748768617</v>
      </c>
      <c r="G53" s="5" t="str">
        <f t="shared" si="20"/>
        <v/>
      </c>
      <c r="H53" s="3">
        <f>RAW!O53</f>
        <v>35.865038232280298</v>
      </c>
      <c r="I53" s="5" t="str">
        <f t="shared" si="20"/>
        <v/>
      </c>
      <c r="J53" s="3">
        <f>RAW!P53</f>
        <v>39.6165683225748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 s="5">
        <f>RAW!E54</f>
        <v>3.74</v>
      </c>
      <c r="F54" s="3">
        <f>RAW!N54</f>
        <v>39.568781230020598</v>
      </c>
      <c r="G54" s="5" t="str">
        <f t="shared" si="20"/>
        <v/>
      </c>
      <c r="H54" s="3">
        <f>RAW!O54</f>
        <v>40.030388541817999</v>
      </c>
      <c r="I54" s="5" t="str">
        <f t="shared" si="20"/>
        <v/>
      </c>
      <c r="J54" s="3">
        <f>RAW!P54</f>
        <v>42.230945292044197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 s="5">
        <f>RAW!E55</f>
        <v>3.6379999999999999</v>
      </c>
      <c r="F55" s="3">
        <f>RAW!N55</f>
        <v>30.836176393504299</v>
      </c>
      <c r="G55" s="5" t="str">
        <f t="shared" si="20"/>
        <v/>
      </c>
      <c r="H55" s="3">
        <f>RAW!O55</f>
        <v>35.031934910378901</v>
      </c>
      <c r="I55" s="5" t="str">
        <f t="shared" si="20"/>
        <v/>
      </c>
      <c r="J55" s="3">
        <f>RAW!P55</f>
        <v>38.6468164812308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 s="5">
        <f>RAW!E56</f>
        <v>3.64</v>
      </c>
      <c r="F56" s="3">
        <f>RAW!N56</f>
        <v>31.1836002971732</v>
      </c>
      <c r="G56" s="5" t="str">
        <f t="shared" si="20"/>
        <v/>
      </c>
      <c r="H56" s="3">
        <f>RAW!O56</f>
        <v>35.202785588053104</v>
      </c>
      <c r="I56" s="5" t="str">
        <f t="shared" si="20"/>
        <v/>
      </c>
      <c r="J56" s="3">
        <f>RAW!P56</f>
        <v>38.753833006052098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 s="5">
        <f>RAW!E57</f>
        <v>3.5639999999999898</v>
      </c>
      <c r="F57" s="3">
        <f>RAW!N57</f>
        <v>25.503982737476399</v>
      </c>
      <c r="G57" s="5" t="str">
        <f t="shared" si="20"/>
        <v/>
      </c>
      <c r="H57" s="3">
        <f>RAW!O57</f>
        <v>31.7824236458471</v>
      </c>
      <c r="I57" s="5" t="str">
        <f t="shared" si="20"/>
        <v/>
      </c>
      <c r="J57" s="3">
        <f>RAW!P57</f>
        <v>36.232202922371499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>GROUP</v>
      </c>
      <c r="AH57" s="34">
        <f t="shared" si="22"/>
        <v>1</v>
      </c>
      <c r="AI57" s="34">
        <f t="shared" si="1"/>
        <v>1</v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 s="5">
        <f>RAW!E58</f>
        <v>3.67</v>
      </c>
      <c r="F58" s="3">
        <f>RAW!N58</f>
        <v>42.534840358595098</v>
      </c>
      <c r="G58" s="5" t="str">
        <f t="shared" si="20"/>
        <v/>
      </c>
      <c r="H58" s="3">
        <f>RAW!O58</f>
        <v>40.470161286538598</v>
      </c>
      <c r="I58" s="5" t="str">
        <f t="shared" si="20"/>
        <v/>
      </c>
      <c r="J58" s="3">
        <f>RAW!P58</f>
        <v>41.779999058441902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 s="5">
        <f>RAW!E59</f>
        <v>3.6039999999999899</v>
      </c>
      <c r="F59" s="3">
        <f>RAW!N59</f>
        <v>36.477124259637499</v>
      </c>
      <c r="G59" s="5" t="str">
        <f t="shared" si="20"/>
        <v/>
      </c>
      <c r="H59" s="3">
        <f>RAW!O59</f>
        <v>37.286108734867199</v>
      </c>
      <c r="I59" s="5" t="str">
        <f t="shared" si="20"/>
        <v/>
      </c>
      <c r="J59" s="3">
        <f>RAW!P59</f>
        <v>39.531514536180701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0</v>
      </c>
      <c r="AG59" s="28" t="str">
        <f t="shared" si="9"/>
        <v/>
      </c>
      <c r="AH59" s="34">
        <f t="shared" si="22"/>
        <v>0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 s="5">
        <f>RAW!E60</f>
        <v>3.6280000000000001</v>
      </c>
      <c r="F60" s="3">
        <f>RAW!N60</f>
        <v>40.0964743098586</v>
      </c>
      <c r="G60" s="5" t="str">
        <f t="shared" si="20"/>
        <v/>
      </c>
      <c r="H60" s="3">
        <f>RAW!O60</f>
        <v>39.160594903021703</v>
      </c>
      <c r="I60" s="5" t="str">
        <f t="shared" si="20"/>
        <v/>
      </c>
      <c r="J60" s="3">
        <f>RAW!P60</f>
        <v>40.749027418975501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 s="5">
        <f>RAW!E61</f>
        <v>3.7160000000000002</v>
      </c>
      <c r="F61" s="3">
        <f>RAW!N61</f>
        <v>51.835796897840098</v>
      </c>
      <c r="G61" s="5" t="str">
        <f t="shared" si="20"/>
        <v xml:space="preserve"> </v>
      </c>
      <c r="H61" s="3">
        <f>RAW!O61</f>
        <v>45.583152182705398</v>
      </c>
      <c r="I61" s="5" t="str">
        <f t="shared" si="20"/>
        <v/>
      </c>
      <c r="J61" s="3">
        <f>RAW!P61</f>
        <v>45.011640988642498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 s="5">
        <f>RAW!E62</f>
        <v>3.6739999999999999</v>
      </c>
      <c r="F62" s="3">
        <f>RAW!N62</f>
        <v>46.735971202996502</v>
      </c>
      <c r="G62" s="5" t="str">
        <f t="shared" si="20"/>
        <v xml:space="preserve"> </v>
      </c>
      <c r="H62" s="3">
        <f>RAW!O62</f>
        <v>43.237134747763399</v>
      </c>
      <c r="I62" s="5" t="str">
        <f t="shared" si="20"/>
        <v/>
      </c>
      <c r="J62" s="3">
        <f>RAW!P62</f>
        <v>43.445324769570803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 s="5">
        <f>RAW!E63</f>
        <v>3.77</v>
      </c>
      <c r="F63" s="3">
        <f>RAW!N63</f>
        <v>57.8059239443594</v>
      </c>
      <c r="G63" s="5" t="str">
        <f t="shared" si="20"/>
        <v xml:space="preserve"> </v>
      </c>
      <c r="H63" s="3">
        <f>RAW!O63</f>
        <v>49.6196868614037</v>
      </c>
      <c r="I63" s="5" t="str">
        <f t="shared" si="20"/>
        <v/>
      </c>
      <c r="J63" s="3">
        <f>RAW!P63</f>
        <v>47.804449749265402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 s="5">
        <f>RAW!E64</f>
        <v>3.73</v>
      </c>
      <c r="F64" s="3">
        <f>RAW!N64</f>
        <v>52.501713128290703</v>
      </c>
      <c r="G64" s="5" t="str">
        <f t="shared" si="20"/>
        <v/>
      </c>
      <c r="H64" s="3">
        <f>RAW!O64</f>
        <v>47.236379236810997</v>
      </c>
      <c r="I64" s="5" t="str">
        <f t="shared" si="20"/>
        <v/>
      </c>
      <c r="J64" s="3">
        <f>RAW!P64</f>
        <v>46.244992134739299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 s="5">
        <f>RAW!E65</f>
        <v>3.5979999999999999</v>
      </c>
      <c r="F65" s="3">
        <f>RAW!N65</f>
        <v>38.796128904622897</v>
      </c>
      <c r="G65" s="5" t="str">
        <f t="shared" si="20"/>
        <v xml:space="preserve"> </v>
      </c>
      <c r="H65" s="3">
        <f>RAW!O65</f>
        <v>40.348952788602503</v>
      </c>
      <c r="I65" s="5" t="str">
        <f t="shared" si="20"/>
        <v/>
      </c>
      <c r="J65" s="3">
        <f>RAW!P65</f>
        <v>41.548594819955603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 s="5">
        <f>RAW!E66</f>
        <v>3.5619999999999998</v>
      </c>
      <c r="F66" s="3">
        <f>RAW!N66</f>
        <v>35.820801664273901</v>
      </c>
      <c r="G66" s="5" t="str">
        <f t="shared" si="20"/>
        <v/>
      </c>
      <c r="H66" s="3">
        <f>RAW!O66</f>
        <v>38.6919829103526</v>
      </c>
      <c r="I66" s="5" t="str">
        <f t="shared" si="20"/>
        <v/>
      </c>
      <c r="J66" s="3">
        <f>RAW!P66</f>
        <v>40.374442269401897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 s="5">
        <f>RAW!E67</f>
        <v>3.55</v>
      </c>
      <c r="F67" s="3">
        <f>RAW!N67</f>
        <v>34.7834070273205</v>
      </c>
      <c r="G67" s="5" t="str">
        <f t="shared" si="20"/>
        <v/>
      </c>
      <c r="H67" s="3">
        <f>RAW!O67</f>
        <v>38.129885893760203</v>
      </c>
      <c r="I67" s="5" t="str">
        <f t="shared" si="20"/>
        <v/>
      </c>
      <c r="J67" s="3">
        <f>RAW!P67</f>
        <v>39.979013463909503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 s="5">
        <f>RAW!E68</f>
        <v>3.484</v>
      </c>
      <c r="F68" s="3">
        <f>RAW!N68</f>
        <v>29.3325160745866</v>
      </c>
      <c r="G68" s="5" t="str">
        <f t="shared" ref="G68:I131" si="111">IF(SIGN(F67-50)&lt;&gt;SIGN(F68-50)," ","")</f>
        <v/>
      </c>
      <c r="H68" s="3">
        <f>RAW!O68</f>
        <v>35.108860345464599</v>
      </c>
      <c r="I68" s="5" t="str">
        <f t="shared" si="111"/>
        <v/>
      </c>
      <c r="J68" s="3">
        <f>RAW!P68</f>
        <v>37.838827898968098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1</v>
      </c>
      <c r="AG68" s="28" t="str">
        <f t="shared" si="100"/>
        <v/>
      </c>
      <c r="AH68" s="34">
        <f t="shared" ref="AH68:AH131" si="113">IF(AND(Z68="FIRST", AF68=1),1,IF(AND(AG67="GROUP",AF68=0),0,AF68+AH67))</f>
        <v>1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 s="5">
        <f>RAW!E69</f>
        <v>3.452</v>
      </c>
      <c r="F69" s="3">
        <f>RAW!N69</f>
        <v>26.944090382894501</v>
      </c>
      <c r="G69" s="5" t="str">
        <f t="shared" si="111"/>
        <v/>
      </c>
      <c r="H69" s="3">
        <f>RAW!O69</f>
        <v>33.714125911898797</v>
      </c>
      <c r="I69" s="5" t="str">
        <f t="shared" si="111"/>
        <v/>
      </c>
      <c r="J69" s="3">
        <f>RAW!P69</f>
        <v>36.834963746605702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1</v>
      </c>
      <c r="AG69" s="28" t="str">
        <f t="shared" si="100"/>
        <v>GROUP</v>
      </c>
      <c r="AH69" s="34">
        <f t="shared" si="113"/>
        <v>2</v>
      </c>
      <c r="AI69" s="34">
        <f t="shared" si="91"/>
        <v>2</v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 s="5">
        <f>RAW!E70</f>
        <v>3.488</v>
      </c>
      <c r="F70" s="3">
        <f>RAW!N70</f>
        <v>33.997837619138799</v>
      </c>
      <c r="G70" s="5" t="str">
        <f t="shared" si="111"/>
        <v/>
      </c>
      <c r="H70" s="3">
        <f>RAW!O70</f>
        <v>36.757939208679097</v>
      </c>
      <c r="I70" s="5" t="str">
        <f t="shared" si="111"/>
        <v/>
      </c>
      <c r="J70" s="3">
        <f>RAW!P70</f>
        <v>38.754315548796797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 s="5">
        <f>RAW!E71</f>
        <v>3.1719999999999899</v>
      </c>
      <c r="F71" s="3">
        <f>RAW!N71</f>
        <v>17.094894362989201</v>
      </c>
      <c r="G71" s="5" t="str">
        <f t="shared" si="111"/>
        <v/>
      </c>
      <c r="H71" s="3">
        <f>RAW!O71</f>
        <v>25.631783853876101</v>
      </c>
      <c r="I71" s="5" t="str">
        <f t="shared" si="111"/>
        <v/>
      </c>
      <c r="J71" s="3">
        <f>RAW!P71</f>
        <v>30.275380231595602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1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1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 s="5">
        <f>RAW!E72</f>
        <v>2.8679999999999999</v>
      </c>
      <c r="F72" s="3">
        <f>RAW!N72</f>
        <v>10.972241048532601</v>
      </c>
      <c r="G72" s="5" t="str">
        <f t="shared" si="111"/>
        <v/>
      </c>
      <c r="H72" s="3">
        <f>RAW!O72</f>
        <v>19.5127417057782</v>
      </c>
      <c r="I72" s="5" t="str">
        <f t="shared" si="111"/>
        <v/>
      </c>
      <c r="J72" s="3">
        <f>RAW!P72</f>
        <v>24.795511834820299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2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2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 s="5">
        <f>RAW!E73</f>
        <v>2.83</v>
      </c>
      <c r="F73" s="3">
        <f>RAW!N73</f>
        <v>10.427595181019299</v>
      </c>
      <c r="G73" s="5" t="str">
        <f t="shared" si="111"/>
        <v/>
      </c>
      <c r="H73" s="3">
        <f>RAW!O73</f>
        <v>18.9051939159651</v>
      </c>
      <c r="I73" s="5" t="str">
        <f t="shared" si="111"/>
        <v/>
      </c>
      <c r="J73" s="3">
        <f>RAW!P73</f>
        <v>24.220129796012401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3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3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>GROUP</v>
      </c>
      <c r="BD73" s="141">
        <f t="shared" si="117"/>
        <v>2</v>
      </c>
      <c r="BE73" s="141">
        <f t="shared" si="108"/>
        <v>2</v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 s="5">
        <f>RAW!E74</f>
        <v>2.97</v>
      </c>
      <c r="F74" s="3">
        <f>RAW!N74</f>
        <v>26.1781251745318</v>
      </c>
      <c r="G74" s="5" t="str">
        <f t="shared" si="111"/>
        <v/>
      </c>
      <c r="H74" s="3">
        <f>RAW!O74</f>
        <v>27.821758671948199</v>
      </c>
      <c r="I74" s="5" t="str">
        <f t="shared" si="111"/>
        <v/>
      </c>
      <c r="J74" s="3">
        <f>RAW!P74</f>
        <v>30.462322119775202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4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4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 s="5">
        <f>RAW!E75</f>
        <v>2.8439999999999999</v>
      </c>
      <c r="F75" s="3">
        <f>RAW!N75</f>
        <v>22.098081532571801</v>
      </c>
      <c r="G75" s="5" t="str">
        <f t="shared" si="111"/>
        <v/>
      </c>
      <c r="H75" s="3">
        <f>RAW!O75</f>
        <v>25.142357636745</v>
      </c>
      <c r="I75" s="5" t="str">
        <f t="shared" si="111"/>
        <v/>
      </c>
      <c r="J75" s="3">
        <f>RAW!P75</f>
        <v>28.2623209079707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5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5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/>
      </c>
      <c r="BD75" s="141">
        <f t="shared" si="117"/>
        <v>1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 s="5">
        <f>RAW!E76</f>
        <v>2.8279999999999998</v>
      </c>
      <c r="F76" s="3">
        <f>RAW!N76</f>
        <v>21.599354096953501</v>
      </c>
      <c r="G76" s="5" t="str">
        <f t="shared" si="111"/>
        <v/>
      </c>
      <c r="H76" s="3">
        <f>RAW!O76</f>
        <v>24.8155359093623</v>
      </c>
      <c r="I76" s="5" t="str">
        <f t="shared" si="111"/>
        <v/>
      </c>
      <c r="J76" s="3">
        <f>RAW!P76</f>
        <v>27.992767708715501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>GROUP</v>
      </c>
      <c r="AH76" s="34">
        <f t="shared" si="113"/>
        <v>6</v>
      </c>
      <c r="AI76" s="34">
        <f t="shared" si="91"/>
        <v>6</v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>GROUP</v>
      </c>
      <c r="AS76" s="33">
        <f t="shared" si="115"/>
        <v>6</v>
      </c>
      <c r="AT76" s="33">
        <f t="shared" si="104"/>
        <v>6</v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1</v>
      </c>
      <c r="BC76" s="141" t="str">
        <f t="shared" si="107"/>
        <v>GROUP</v>
      </c>
      <c r="BD76" s="141">
        <f t="shared" si="117"/>
        <v>2</v>
      </c>
      <c r="BE76" s="141">
        <f t="shared" si="108"/>
        <v>2</v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 s="5">
        <f>RAW!E77</f>
        <v>2.9219999999999899</v>
      </c>
      <c r="F77" s="3">
        <f>RAW!N77</f>
        <v>32.102452544513604</v>
      </c>
      <c r="G77" s="5" t="str">
        <f t="shared" si="111"/>
        <v/>
      </c>
      <c r="H77" s="3">
        <f>RAW!O77</f>
        <v>30.529018524467201</v>
      </c>
      <c r="I77" s="5" t="str">
        <f t="shared" si="111"/>
        <v/>
      </c>
      <c r="J77" s="3">
        <f>RAW!P77</f>
        <v>31.993889526006999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 s="5">
        <f>RAW!E78</f>
        <v>2.58</v>
      </c>
      <c r="F78" s="3">
        <f>RAW!N78</f>
        <v>20.465056992563301</v>
      </c>
      <c r="G78" s="5" t="str">
        <f t="shared" si="111"/>
        <v/>
      </c>
      <c r="H78" s="3">
        <f>RAW!O78</f>
        <v>23.524526708232099</v>
      </c>
      <c r="I78" s="5" t="str">
        <f t="shared" si="111"/>
        <v/>
      </c>
      <c r="J78" s="3">
        <f>RAW!P78</f>
        <v>26.391670464274402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1</v>
      </c>
      <c r="AG78" s="28" t="str">
        <f t="shared" si="100"/>
        <v/>
      </c>
      <c r="AH78" s="34">
        <f t="shared" si="113"/>
        <v>1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1</v>
      </c>
      <c r="AR78" s="33" t="str">
        <f t="shared" si="103"/>
        <v/>
      </c>
      <c r="AS78" s="33">
        <f t="shared" si="115"/>
        <v>1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1</v>
      </c>
      <c r="BC78" s="141" t="str">
        <f t="shared" si="107"/>
        <v/>
      </c>
      <c r="BD78" s="141">
        <f t="shared" si="117"/>
        <v>1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 s="5">
        <f>RAW!E79</f>
        <v>2.6319999999999899</v>
      </c>
      <c r="F79" s="3">
        <f>RAW!N79</f>
        <v>25.270502664473899</v>
      </c>
      <c r="G79" s="5" t="str">
        <f t="shared" si="111"/>
        <v/>
      </c>
      <c r="H79" s="3">
        <f>RAW!O79</f>
        <v>26.293578244181901</v>
      </c>
      <c r="I79" s="5" t="str">
        <f t="shared" si="111"/>
        <v/>
      </c>
      <c r="J79" s="3">
        <f>RAW!P79</f>
        <v>28.393432456720301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1</v>
      </c>
      <c r="AG79" s="28" t="str">
        <f t="shared" si="100"/>
        <v/>
      </c>
      <c r="AH79" s="34">
        <f t="shared" si="113"/>
        <v>2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1</v>
      </c>
      <c r="AR79" s="33" t="str">
        <f t="shared" si="103"/>
        <v/>
      </c>
      <c r="AS79" s="33">
        <f t="shared" si="115"/>
        <v>2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1</v>
      </c>
      <c r="BC79" s="141" t="str">
        <f t="shared" si="107"/>
        <v/>
      </c>
      <c r="BD79" s="141">
        <f t="shared" si="117"/>
        <v>2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 s="5">
        <f>RAW!E80</f>
        <v>2.6680000000000001</v>
      </c>
      <c r="F80" s="3">
        <f>RAW!N80</f>
        <v>28.747632774615798</v>
      </c>
      <c r="G80" s="5" t="str">
        <f t="shared" si="111"/>
        <v/>
      </c>
      <c r="H80" s="3">
        <f>RAW!O80</f>
        <v>28.2310235804804</v>
      </c>
      <c r="I80" s="5" t="str">
        <f t="shared" si="111"/>
        <v/>
      </c>
      <c r="J80" s="3">
        <f>RAW!P80</f>
        <v>29.7815466429387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1</v>
      </c>
      <c r="AG80" s="28" t="str">
        <f t="shared" si="100"/>
        <v>GROUP</v>
      </c>
      <c r="AH80" s="34">
        <f t="shared" si="113"/>
        <v>3</v>
      </c>
      <c r="AI80" s="34">
        <f t="shared" si="91"/>
        <v>3</v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1</v>
      </c>
      <c r="AR80" s="33" t="str">
        <f t="shared" si="103"/>
        <v/>
      </c>
      <c r="AS80" s="33">
        <f t="shared" si="115"/>
        <v>3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1</v>
      </c>
      <c r="BC80" s="141" t="str">
        <f t="shared" si="107"/>
        <v>GROUP</v>
      </c>
      <c r="BD80" s="141">
        <f t="shared" si="117"/>
        <v>3</v>
      </c>
      <c r="BE80" s="141">
        <f t="shared" si="108"/>
        <v>3</v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 s="5">
        <f>RAW!E81</f>
        <v>2.68</v>
      </c>
      <c r="F81" s="3">
        <f>RAW!N81</f>
        <v>30.0140169727642</v>
      </c>
      <c r="G81" s="5" t="str">
        <f t="shared" si="111"/>
        <v/>
      </c>
      <c r="H81" s="3">
        <f>RAW!O81</f>
        <v>28.901904631498802</v>
      </c>
      <c r="I81" s="5" t="str">
        <f t="shared" si="111"/>
        <v/>
      </c>
      <c r="J81" s="3">
        <f>RAW!P81</f>
        <v>30.2547577911409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1</v>
      </c>
      <c r="AR81" s="33" t="str">
        <f t="shared" si="103"/>
        <v>GROUP</v>
      </c>
      <c r="AS81" s="33">
        <f t="shared" si="115"/>
        <v>4</v>
      </c>
      <c r="AT81" s="33">
        <f t="shared" si="104"/>
        <v>4</v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 s="5">
        <f>RAW!E82</f>
        <v>2.758</v>
      </c>
      <c r="F82" s="3">
        <f>RAW!N82</f>
        <v>38.326401422543498</v>
      </c>
      <c r="G82" s="5" t="str">
        <f t="shared" si="111"/>
        <v/>
      </c>
      <c r="H82" s="3">
        <f>RAW!O82</f>
        <v>33.268450460522203</v>
      </c>
      <c r="I82" s="5" t="str">
        <f t="shared" si="111"/>
        <v/>
      </c>
      <c r="J82" s="3">
        <f>RAW!P82</f>
        <v>33.321600688710603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 s="5">
        <f>RAW!E83</f>
        <v>2.706</v>
      </c>
      <c r="F83" s="3">
        <f>RAW!N83</f>
        <v>35.085281843717098</v>
      </c>
      <c r="G83" s="5" t="str">
        <f t="shared" si="111"/>
        <v/>
      </c>
      <c r="H83" s="3">
        <f>RAW!O83</f>
        <v>31.863481571113201</v>
      </c>
      <c r="I83" s="5" t="str">
        <f t="shared" si="111"/>
        <v/>
      </c>
      <c r="J83" s="3">
        <f>RAW!P83</f>
        <v>32.326574148780502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 s="5">
        <f>RAW!E84</f>
        <v>2.6379999999999999</v>
      </c>
      <c r="F84" s="3">
        <f>RAW!N84</f>
        <v>31.075935447716098</v>
      </c>
      <c r="G84" s="5" t="str">
        <f t="shared" si="111"/>
        <v/>
      </c>
      <c r="H84" s="3">
        <f>RAW!O84</f>
        <v>30.074822926546599</v>
      </c>
      <c r="I84" s="5" t="str">
        <f t="shared" si="111"/>
        <v/>
      </c>
      <c r="J84" s="3">
        <f>RAW!P84</f>
        <v>31.053329530829899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 s="5">
        <f>RAW!E85</f>
        <v>2.71</v>
      </c>
      <c r="F85" s="3">
        <f>RAW!N85</f>
        <v>39.6018782817481</v>
      </c>
      <c r="G85" s="5" t="str">
        <f t="shared" si="111"/>
        <v/>
      </c>
      <c r="H85" s="3">
        <f>RAW!O85</f>
        <v>34.281417825656497</v>
      </c>
      <c r="I85" s="5" t="str">
        <f t="shared" si="111"/>
        <v/>
      </c>
      <c r="J85" s="3">
        <f>RAW!P85</f>
        <v>33.945778006443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 s="5">
        <f>RAW!E86</f>
        <v>2.992</v>
      </c>
      <c r="F86" s="3">
        <f>RAW!N86</f>
        <v>61.4129342597071</v>
      </c>
      <c r="G86" s="5" t="str">
        <f t="shared" si="111"/>
        <v xml:space="preserve"> </v>
      </c>
      <c r="H86" s="3">
        <f>RAW!O86</f>
        <v>47.582200479771899</v>
      </c>
      <c r="I86" s="5" t="str">
        <f t="shared" si="111"/>
        <v/>
      </c>
      <c r="J86" s="3">
        <f>RAW!P86</f>
        <v>43.6650962129767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 s="5">
        <f>RAW!E87</f>
        <v>2.972</v>
      </c>
      <c r="F87" s="3">
        <f>RAW!N87</f>
        <v>59.631153970965897</v>
      </c>
      <c r="G87" s="5" t="str">
        <f t="shared" si="111"/>
        <v/>
      </c>
      <c r="H87" s="3">
        <f>RAW!O87</f>
        <v>46.857869401032801</v>
      </c>
      <c r="I87" s="5" t="str">
        <f t="shared" si="111"/>
        <v/>
      </c>
      <c r="J87" s="3">
        <f>RAW!P87</f>
        <v>43.191828372280497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 s="5">
        <f>RAW!E88</f>
        <v>2.96</v>
      </c>
      <c r="F88" s="3">
        <f>RAW!N88</f>
        <v>58.444200314431697</v>
      </c>
      <c r="G88" s="5" t="str">
        <f t="shared" si="111"/>
        <v/>
      </c>
      <c r="H88" s="3">
        <f>RAW!O88</f>
        <v>46.401454176966297</v>
      </c>
      <c r="I88" s="5" t="str">
        <f t="shared" si="111"/>
        <v/>
      </c>
      <c r="J88" s="3">
        <f>RAW!P88</f>
        <v>42.898901446736701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 s="5">
        <f>RAW!E89</f>
        <v>2.96</v>
      </c>
      <c r="F89" s="3">
        <f>RAW!N89</f>
        <v>58.444200314431697</v>
      </c>
      <c r="G89" s="5" t="str">
        <f t="shared" si="111"/>
        <v/>
      </c>
      <c r="H89" s="3">
        <f>RAW!O89</f>
        <v>46.401454176966297</v>
      </c>
      <c r="I89" s="5" t="str">
        <f t="shared" si="111"/>
        <v/>
      </c>
      <c r="J89" s="3">
        <f>RAW!P89</f>
        <v>42.898901446736701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 s="5">
        <f>RAW!E90</f>
        <v>2.9319999999999999</v>
      </c>
      <c r="F90" s="3">
        <f>RAW!N90</f>
        <v>54.969234003671097</v>
      </c>
      <c r="G90" s="5" t="str">
        <f t="shared" si="111"/>
        <v/>
      </c>
      <c r="H90" s="3">
        <f>RAW!O90</f>
        <v>45.209783737961999</v>
      </c>
      <c r="I90" s="5" t="str">
        <f t="shared" si="111"/>
        <v/>
      </c>
      <c r="J90" s="3">
        <f>RAW!P90</f>
        <v>42.163291496604302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 s="5">
        <f>RAW!E91</f>
        <v>2.9119999999999999</v>
      </c>
      <c r="F91" s="3">
        <f>RAW!N91</f>
        <v>52.374187012376701</v>
      </c>
      <c r="G91" s="5" t="str">
        <f t="shared" si="111"/>
        <v/>
      </c>
      <c r="H91" s="3">
        <f>RAW!O91</f>
        <v>44.333957951368603</v>
      </c>
      <c r="I91" s="5" t="str">
        <f t="shared" si="111"/>
        <v/>
      </c>
      <c r="J91" s="3">
        <f>RAW!P91</f>
        <v>41.627929550009597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 s="5">
        <f>RAW!E92</f>
        <v>2.8620000000000001</v>
      </c>
      <c r="F92" s="3">
        <f>RAW!N92</f>
        <v>46.0354243581925</v>
      </c>
      <c r="G92" s="5" t="str">
        <f t="shared" si="111"/>
        <v xml:space="preserve"> </v>
      </c>
      <c r="H92" s="3">
        <f>RAW!O92</f>
        <v>42.136269753345502</v>
      </c>
      <c r="I92" s="5" t="str">
        <f t="shared" si="111"/>
        <v/>
      </c>
      <c r="J92" s="3">
        <f>RAW!P92</f>
        <v>40.285202164502998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 s="5">
        <f>RAW!E93</f>
        <v>2.8</v>
      </c>
      <c r="F93" s="3">
        <f>RAW!N93</f>
        <v>39.176160074960201</v>
      </c>
      <c r="G93" s="5" t="str">
        <f t="shared" si="111"/>
        <v/>
      </c>
      <c r="H93" s="3">
        <f>RAW!O93</f>
        <v>39.520167493365797</v>
      </c>
      <c r="I93" s="5" t="str">
        <f t="shared" si="111"/>
        <v/>
      </c>
      <c r="J93" s="3">
        <f>RAW!P93</f>
        <v>38.6615489749502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 s="5">
        <f>RAW!E94</f>
        <v>2.8079999999999998</v>
      </c>
      <c r="F94" s="3">
        <f>RAW!N94</f>
        <v>40.510512953156599</v>
      </c>
      <c r="G94" s="5" t="str">
        <f t="shared" si="111"/>
        <v/>
      </c>
      <c r="H94" s="3">
        <f>RAW!O94</f>
        <v>40.037490049402102</v>
      </c>
      <c r="I94" s="5" t="str">
        <f t="shared" si="111"/>
        <v/>
      </c>
      <c r="J94" s="3">
        <f>RAW!P94</f>
        <v>38.994670805347397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 s="5">
        <f>RAW!E95</f>
        <v>2.98199999999999</v>
      </c>
      <c r="F95" s="3">
        <f>RAW!N95</f>
        <v>61.784297626062298</v>
      </c>
      <c r="G95" s="5" t="str">
        <f t="shared" si="111"/>
        <v xml:space="preserve"> </v>
      </c>
      <c r="H95" s="3">
        <f>RAW!O95</f>
        <v>50.045915982805099</v>
      </c>
      <c r="I95" s="5" t="str">
        <f t="shared" si="111"/>
        <v xml:space="preserve"> </v>
      </c>
      <c r="J95" s="3">
        <f>RAW!P95</f>
        <v>45.726135826025697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 s="5">
        <f>RAW!E96</f>
        <v>2.98</v>
      </c>
      <c r="F96" s="3">
        <f>RAW!N96</f>
        <v>61.489426320167603</v>
      </c>
      <c r="G96" s="5" t="str">
        <f t="shared" si="111"/>
        <v/>
      </c>
      <c r="H96" s="3">
        <f>RAW!O96</f>
        <v>49.942729293403097</v>
      </c>
      <c r="I96" s="5" t="str">
        <f t="shared" si="111"/>
        <v xml:space="preserve"> </v>
      </c>
      <c r="J96" s="3">
        <f>RAW!P96</f>
        <v>45.665322550726003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 s="5">
        <f>RAW!E97</f>
        <v>3.0039999999999898</v>
      </c>
      <c r="F97" s="3">
        <f>RAW!N97</f>
        <v>63.901401195837003</v>
      </c>
      <c r="G97" s="5" t="str">
        <f t="shared" si="111"/>
        <v/>
      </c>
      <c r="H97" s="3">
        <f>RAW!O97</f>
        <v>51.241904428987098</v>
      </c>
      <c r="I97" s="5" t="str">
        <f t="shared" si="111"/>
        <v xml:space="preserve"> </v>
      </c>
      <c r="J97" s="3">
        <f>RAW!P97</f>
        <v>46.5608197359415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 s="5">
        <f>RAW!E98</f>
        <v>2.96</v>
      </c>
      <c r="F98" s="3">
        <f>RAW!N98</f>
        <v>56.352339624599203</v>
      </c>
      <c r="G98" s="5" t="str">
        <f t="shared" si="111"/>
        <v/>
      </c>
      <c r="H98" s="3">
        <f>RAW!O98</f>
        <v>48.744153197945202</v>
      </c>
      <c r="I98" s="5" t="str">
        <f t="shared" si="111"/>
        <v xml:space="preserve"> </v>
      </c>
      <c r="J98" s="3">
        <f>RAW!P98</f>
        <v>45.129047191944501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 s="5">
        <f>RAW!E99</f>
        <v>2.9319999999999999</v>
      </c>
      <c r="F99" s="3">
        <f>RAW!N99</f>
        <v>51.808377311221903</v>
      </c>
      <c r="G99" s="5" t="str">
        <f t="shared" si="111"/>
        <v/>
      </c>
      <c r="H99" s="3">
        <f>RAW!O99</f>
        <v>47.1684810834724</v>
      </c>
      <c r="I99" s="5" t="str">
        <f t="shared" si="111"/>
        <v/>
      </c>
      <c r="J99" s="3">
        <f>RAW!P99</f>
        <v>44.220450340953498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 s="5">
        <f>RAW!E100</f>
        <v>2.87</v>
      </c>
      <c r="F100" s="3">
        <f>RAW!N100</f>
        <v>42.876843903853398</v>
      </c>
      <c r="G100" s="5" t="str">
        <f t="shared" si="111"/>
        <v xml:space="preserve"> </v>
      </c>
      <c r="H100" s="3">
        <f>RAW!O100</f>
        <v>43.792778607840702</v>
      </c>
      <c r="I100" s="5" t="str">
        <f t="shared" si="111"/>
        <v/>
      </c>
      <c r="J100" s="3">
        <f>RAW!P100</f>
        <v>42.243055729591902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 s="5">
        <f>RAW!E101</f>
        <v>2.948</v>
      </c>
      <c r="F101" s="3">
        <f>RAW!N101</f>
        <v>54.412059428126597</v>
      </c>
      <c r="G101" s="5" t="str">
        <f t="shared" si="111"/>
        <v xml:space="preserve"> </v>
      </c>
      <c r="H101" s="3">
        <f>RAW!O101</f>
        <v>48.760995539197403</v>
      </c>
      <c r="I101" s="5" t="str">
        <f t="shared" si="111"/>
        <v/>
      </c>
      <c r="J101" s="3">
        <f>RAW!P101</f>
        <v>45.464437484028302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 s="5">
        <f>RAW!E102</f>
        <v>2.94</v>
      </c>
      <c r="F102" s="3">
        <f>RAW!N102</f>
        <v>53.128305870147997</v>
      </c>
      <c r="G102" s="5" t="str">
        <f t="shared" si="111"/>
        <v/>
      </c>
      <c r="H102" s="3">
        <f>RAW!O102</f>
        <v>48.289539110417302</v>
      </c>
      <c r="I102" s="5" t="str">
        <f t="shared" si="111"/>
        <v/>
      </c>
      <c r="J102" s="3">
        <f>RAW!P102</f>
        <v>45.1929850763442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 s="5">
        <f>RAW!E103</f>
        <v>2.91</v>
      </c>
      <c r="F103" s="3">
        <f>RAW!N103</f>
        <v>48.157482521640397</v>
      </c>
      <c r="G103" s="5" t="str">
        <f t="shared" si="111"/>
        <v xml:space="preserve"> </v>
      </c>
      <c r="H103" s="3">
        <f>RAW!O103</f>
        <v>46.474847132835102</v>
      </c>
      <c r="I103" s="5" t="str">
        <f t="shared" si="111"/>
        <v/>
      </c>
      <c r="J103" s="3">
        <f>RAW!P103</f>
        <v>44.154927088399198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 s="5">
        <f>RAW!E104</f>
        <v>2.9119999999999999</v>
      </c>
      <c r="F104" s="3">
        <f>RAW!N104</f>
        <v>48.532019772209097</v>
      </c>
      <c r="G104" s="5" t="str">
        <f t="shared" si="111"/>
        <v/>
      </c>
      <c r="H104" s="3">
        <f>RAW!O104</f>
        <v>46.618869865614101</v>
      </c>
      <c r="I104" s="5" t="str">
        <f t="shared" si="111"/>
        <v/>
      </c>
      <c r="J104" s="3">
        <f>RAW!P104</f>
        <v>44.244574089140997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 s="5">
        <f>RAW!E105</f>
        <v>2.8239999999999998</v>
      </c>
      <c r="F105" s="3">
        <f>RAW!N105</f>
        <v>35.402643536000902</v>
      </c>
      <c r="G105" s="5" t="str">
        <f t="shared" si="111"/>
        <v/>
      </c>
      <c r="H105" s="3">
        <f>RAW!O105</f>
        <v>41.347109668206201</v>
      </c>
      <c r="I105" s="5" t="str">
        <f t="shared" si="111"/>
        <v/>
      </c>
      <c r="J105" s="3">
        <f>RAW!P105</f>
        <v>41.189777326618703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 s="5">
        <f>RAW!E106</f>
        <v>2.8239999999999998</v>
      </c>
      <c r="F106" s="3">
        <f>RAW!N106</f>
        <v>35.402643536000902</v>
      </c>
      <c r="G106" s="5" t="str">
        <f t="shared" si="111"/>
        <v/>
      </c>
      <c r="H106" s="3">
        <f>RAW!O106</f>
        <v>41.347109668206201</v>
      </c>
      <c r="I106" s="5" t="str">
        <f t="shared" si="111"/>
        <v/>
      </c>
      <c r="J106" s="3">
        <f>RAW!P106</f>
        <v>41.189777326618703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 s="5">
        <f>RAW!E107</f>
        <v>2.8239999999999998</v>
      </c>
      <c r="F107" s="3">
        <f>RAW!N107</f>
        <v>35.402643536000902</v>
      </c>
      <c r="G107" s="5" t="str">
        <f t="shared" si="111"/>
        <v/>
      </c>
      <c r="H107" s="3">
        <f>RAW!O107</f>
        <v>41.347109668206201</v>
      </c>
      <c r="I107" s="5" t="str">
        <f t="shared" si="111"/>
        <v/>
      </c>
      <c r="J107" s="3">
        <f>RAW!P107</f>
        <v>41.189777326618703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 s="5">
        <f>RAW!E108</f>
        <v>2.8380000000000001</v>
      </c>
      <c r="F108" s="3">
        <f>RAW!N108</f>
        <v>39.535068936244301</v>
      </c>
      <c r="G108" s="5" t="str">
        <f t="shared" si="111"/>
        <v/>
      </c>
      <c r="H108" s="3">
        <f>RAW!O108</f>
        <v>42.636048707167703</v>
      </c>
      <c r="I108" s="5" t="str">
        <f t="shared" si="111"/>
        <v/>
      </c>
      <c r="J108" s="3">
        <f>RAW!P108</f>
        <v>41.928192995473097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 s="5">
        <f>RAW!E109</f>
        <v>2.8759999999999999</v>
      </c>
      <c r="F109" s="3">
        <f>RAW!N109</f>
        <v>49.720581202127498</v>
      </c>
      <c r="G109" s="5" t="str">
        <f t="shared" si="111"/>
        <v/>
      </c>
      <c r="H109" s="3">
        <f>RAW!O109</f>
        <v>46.098502861084398</v>
      </c>
      <c r="I109" s="5" t="str">
        <f t="shared" si="111"/>
        <v/>
      </c>
      <c r="J109" s="3">
        <f>RAW!P109</f>
        <v>43.934460975052602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 s="5">
        <f>RAW!E110</f>
        <v>2.8479999999999999</v>
      </c>
      <c r="F110" s="3">
        <f>RAW!N110</f>
        <v>43.431270217862597</v>
      </c>
      <c r="G110" s="5" t="str">
        <f t="shared" si="111"/>
        <v/>
      </c>
      <c r="H110" s="3">
        <f>RAW!O110</f>
        <v>43.991464180660202</v>
      </c>
      <c r="I110" s="5" t="str">
        <f t="shared" si="111"/>
        <v/>
      </c>
      <c r="J110" s="3">
        <f>RAW!P110</f>
        <v>42.790696275178597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 s="5">
        <f>RAW!E111</f>
        <v>2.7639999999999998</v>
      </c>
      <c r="F111" s="3">
        <f>RAW!N111</f>
        <v>30.103618844723002</v>
      </c>
      <c r="G111" s="5" t="str">
        <f t="shared" si="111"/>
        <v/>
      </c>
      <c r="H111" s="3">
        <f>RAW!O111</f>
        <v>38.3311166502506</v>
      </c>
      <c r="I111" s="5" t="str">
        <f t="shared" si="111"/>
        <v/>
      </c>
      <c r="J111" s="3">
        <f>RAW!P111</f>
        <v>39.547584599031801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 s="5">
        <f>RAW!E112</f>
        <v>2.8359999999999999</v>
      </c>
      <c r="F112" s="3">
        <f>RAW!N112</f>
        <v>46.516097696845797</v>
      </c>
      <c r="G112" s="5" t="str">
        <f t="shared" si="111"/>
        <v/>
      </c>
      <c r="H112" s="3">
        <f>RAW!O112</f>
        <v>44.878039577135397</v>
      </c>
      <c r="I112" s="5" t="str">
        <f t="shared" si="111"/>
        <v/>
      </c>
      <c r="J112" s="3">
        <f>RAW!P112</f>
        <v>43.407800817321501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 s="5">
        <f>RAW!E113</f>
        <v>2.68</v>
      </c>
      <c r="F113" s="3">
        <f>RAW!N113</f>
        <v>29.190207386073901</v>
      </c>
      <c r="G113" s="5" t="str">
        <f t="shared" si="111"/>
        <v/>
      </c>
      <c r="H113" s="3">
        <f>RAW!O113</f>
        <v>35.968253458551203</v>
      </c>
      <c r="I113" s="5" t="str">
        <f t="shared" si="111"/>
        <v/>
      </c>
      <c r="J113" s="3">
        <f>RAW!P113</f>
        <v>37.901767474841002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 s="5">
        <f>RAW!E114</f>
        <v>2.6760000000000002</v>
      </c>
      <c r="F114" s="3">
        <f>RAW!N114</f>
        <v>28.868545669784101</v>
      </c>
      <c r="G114" s="5" t="str">
        <f t="shared" si="111"/>
        <v/>
      </c>
      <c r="H114" s="3">
        <f>RAW!O114</f>
        <v>35.772144041474398</v>
      </c>
      <c r="I114" s="5" t="str">
        <f t="shared" si="111"/>
        <v/>
      </c>
      <c r="J114" s="3">
        <f>RAW!P114</f>
        <v>37.772771962369603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 s="5">
        <f>RAW!E115</f>
        <v>2.62</v>
      </c>
      <c r="F115" s="3">
        <f>RAW!N115</f>
        <v>24.465174132259499</v>
      </c>
      <c r="G115" s="5" t="str">
        <f t="shared" si="111"/>
        <v/>
      </c>
      <c r="H115" s="3">
        <f>RAW!O115</f>
        <v>33.054905663118497</v>
      </c>
      <c r="I115" s="5" t="str">
        <f t="shared" si="111"/>
        <v/>
      </c>
      <c r="J115" s="3">
        <f>RAW!P115</f>
        <v>35.973032955033801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 s="5">
        <f>RAW!E116</f>
        <v>2.76</v>
      </c>
      <c r="F116" s="3">
        <f>RAW!N116</f>
        <v>47.7225836230228</v>
      </c>
      <c r="G116" s="5" t="str">
        <f t="shared" si="111"/>
        <v/>
      </c>
      <c r="H116" s="3">
        <f>RAW!O116</f>
        <v>44.421150648742298</v>
      </c>
      <c r="I116" s="5" t="str">
        <f t="shared" si="111"/>
        <v/>
      </c>
      <c r="J116" s="3">
        <f>RAW!P116</f>
        <v>43.090780933032804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 s="5">
        <f>RAW!E117</f>
        <v>2.74399999999999</v>
      </c>
      <c r="F117" s="3">
        <f>RAW!N117</f>
        <v>45.840652874771202</v>
      </c>
      <c r="G117" s="5" t="str">
        <f t="shared" si="111"/>
        <v/>
      </c>
      <c r="H117" s="3">
        <f>RAW!O117</f>
        <v>43.5119014087363</v>
      </c>
      <c r="I117" s="5" t="str">
        <f t="shared" si="111"/>
        <v/>
      </c>
      <c r="J117" s="3">
        <f>RAW!P117</f>
        <v>42.523510648208401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 s="5">
        <f>RAW!E118</f>
        <v>2.702</v>
      </c>
      <c r="F118" s="3">
        <f>RAW!N118</f>
        <v>40.901068161511397</v>
      </c>
      <c r="G118" s="5" t="str">
        <f t="shared" si="111"/>
        <v/>
      </c>
      <c r="H118" s="3">
        <f>RAW!O118</f>
        <v>41.131854976550201</v>
      </c>
      <c r="I118" s="5" t="str">
        <f t="shared" si="111"/>
        <v/>
      </c>
      <c r="J118" s="3">
        <f>RAW!P118</f>
        <v>41.034580662712003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 s="5">
        <f>RAW!E119</f>
        <v>2.78</v>
      </c>
      <c r="F119" s="3">
        <f>RAW!N119</f>
        <v>52.087270235894898</v>
      </c>
      <c r="G119" s="5" t="str">
        <f t="shared" si="111"/>
        <v xml:space="preserve"> </v>
      </c>
      <c r="H119" s="3">
        <f>RAW!O119</f>
        <v>46.936832402582503</v>
      </c>
      <c r="I119" s="5" t="str">
        <f t="shared" si="111"/>
        <v/>
      </c>
      <c r="J119" s="3">
        <f>RAW!P119</f>
        <v>44.8032926366376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 s="5">
        <f>RAW!E120</f>
        <v>2.7719999999999998</v>
      </c>
      <c r="F120" s="3">
        <f>RAW!N120</f>
        <v>50.933683410761297</v>
      </c>
      <c r="G120" s="5" t="str">
        <f t="shared" si="111"/>
        <v/>
      </c>
      <c r="H120" s="3">
        <f>RAW!O120</f>
        <v>46.4311133112109</v>
      </c>
      <c r="I120" s="5" t="str">
        <f t="shared" si="111"/>
        <v/>
      </c>
      <c r="J120" s="3">
        <f>RAW!P120</f>
        <v>44.497017920455498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 s="5">
        <f>RAW!E121</f>
        <v>2.786</v>
      </c>
      <c r="F121" s="3">
        <f>RAW!N121</f>
        <v>53.056343444089897</v>
      </c>
      <c r="G121" s="5" t="str">
        <f t="shared" si="111"/>
        <v/>
      </c>
      <c r="H121" s="3">
        <f>RAW!O121</f>
        <v>47.497219844401897</v>
      </c>
      <c r="I121" s="5" t="str">
        <f t="shared" si="111"/>
        <v/>
      </c>
      <c r="J121" s="3">
        <f>RAW!P121</f>
        <v>45.1855491285204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 s="5">
        <f>RAW!E122</f>
        <v>2.7759999999999998</v>
      </c>
      <c r="F122" s="3">
        <f>RAW!N122</f>
        <v>51.210172223929398</v>
      </c>
      <c r="G122" s="5" t="str">
        <f t="shared" si="111"/>
        <v/>
      </c>
      <c r="H122" s="3">
        <f>RAW!O122</f>
        <v>46.781052327728297</v>
      </c>
      <c r="I122" s="5" t="str">
        <f t="shared" si="111"/>
        <v/>
      </c>
      <c r="J122" s="3">
        <f>RAW!P122</f>
        <v>44.7690192536068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 s="5">
        <f>RAW!E123</f>
        <v>2.8119999999999998</v>
      </c>
      <c r="F123" s="3">
        <f>RAW!N123</f>
        <v>57.431365205206902</v>
      </c>
      <c r="G123" s="5" t="str">
        <f t="shared" si="111"/>
        <v/>
      </c>
      <c r="H123" s="3">
        <f>RAW!O123</f>
        <v>49.720236749810603</v>
      </c>
      <c r="I123" s="5" t="str">
        <f t="shared" si="111"/>
        <v/>
      </c>
      <c r="J123" s="3">
        <f>RAW!P123</f>
        <v>46.628732183928598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 s="5">
        <f>RAW!E124</f>
        <v>2.82</v>
      </c>
      <c r="F124" s="3">
        <f>RAW!N124</f>
        <v>58.793573794390902</v>
      </c>
      <c r="G124" s="5" t="str">
        <f t="shared" si="111"/>
        <v/>
      </c>
      <c r="H124" s="3">
        <f>RAW!O124</f>
        <v>50.3761153821306</v>
      </c>
      <c r="I124" s="5" t="str">
        <f t="shared" si="111"/>
        <v xml:space="preserve"> </v>
      </c>
      <c r="J124" s="3">
        <f>RAW!P124</f>
        <v>47.044785200142002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 s="5">
        <f>RAW!E125</f>
        <v>2.8119999999999998</v>
      </c>
      <c r="F125" s="3">
        <f>RAW!N125</f>
        <v>56.677591316733803</v>
      </c>
      <c r="G125" s="5" t="str">
        <f t="shared" si="111"/>
        <v/>
      </c>
      <c r="H125" s="3">
        <f>RAW!O125</f>
        <v>49.678234827231996</v>
      </c>
      <c r="I125" s="5" t="str">
        <f t="shared" si="111"/>
        <v xml:space="preserve"> </v>
      </c>
      <c r="J125" s="3">
        <f>RAW!P125</f>
        <v>46.662839507033603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 s="5">
        <f>RAW!E126</f>
        <v>2.8519999999999999</v>
      </c>
      <c r="F126" s="3">
        <f>RAW!N126</f>
        <v>64.194635464053206</v>
      </c>
      <c r="G126" s="5" t="str">
        <f t="shared" si="111"/>
        <v/>
      </c>
      <c r="H126" s="3">
        <f>RAW!O126</f>
        <v>53.171423675495603</v>
      </c>
      <c r="I126" s="5" t="str">
        <f t="shared" si="111"/>
        <v xml:space="preserve"> </v>
      </c>
      <c r="J126" s="3">
        <f>RAW!P126</f>
        <v>48.8433179607309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 s="5">
        <f>RAW!E127</f>
        <v>2.87</v>
      </c>
      <c r="F127" s="3">
        <f>RAW!N127</f>
        <v>67.184003623064697</v>
      </c>
      <c r="G127" s="5" t="str">
        <f t="shared" si="111"/>
        <v/>
      </c>
      <c r="H127" s="3">
        <f>RAW!O127</f>
        <v>54.695493279282402</v>
      </c>
      <c r="I127" s="5" t="str">
        <f t="shared" si="111"/>
        <v/>
      </c>
      <c r="J127" s="3">
        <f>RAW!P127</f>
        <v>49.812749455502498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 s="5">
        <f>RAW!E128</f>
        <v>2.8</v>
      </c>
      <c r="F128" s="3">
        <f>RAW!N128</f>
        <v>48.726626863295103</v>
      </c>
      <c r="G128" s="5" t="str">
        <f t="shared" si="111"/>
        <v xml:space="preserve"> </v>
      </c>
      <c r="H128" s="3">
        <f>RAW!O128</f>
        <v>48.134620489062598</v>
      </c>
      <c r="I128" s="5" t="str">
        <f t="shared" si="111"/>
        <v xml:space="preserve"> </v>
      </c>
      <c r="J128" s="3">
        <f>RAW!P128</f>
        <v>46.235072428391497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 s="5">
        <f>RAW!E129</f>
        <v>2.8339999999999899</v>
      </c>
      <c r="F129" s="3">
        <f>RAW!N129</f>
        <v>55.633575047152803</v>
      </c>
      <c r="G129" s="5" t="str">
        <f t="shared" si="111"/>
        <v xml:space="preserve"> </v>
      </c>
      <c r="H129" s="3">
        <f>RAW!O129</f>
        <v>51.1967554639727</v>
      </c>
      <c r="I129" s="5" t="str">
        <f t="shared" si="111"/>
        <v xml:space="preserve"> </v>
      </c>
      <c r="J129" s="3">
        <f>RAW!P129</f>
        <v>48.1348655157461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 s="5">
        <f>RAW!E130</f>
        <v>2.82</v>
      </c>
      <c r="F130" s="3">
        <f>RAW!N130</f>
        <v>52.252189368985398</v>
      </c>
      <c r="G130" s="5" t="str">
        <f t="shared" si="111"/>
        <v/>
      </c>
      <c r="H130" s="3">
        <f>RAW!O130</f>
        <v>49.890587024510303</v>
      </c>
      <c r="I130" s="5" t="str">
        <f t="shared" si="111"/>
        <v xml:space="preserve"> </v>
      </c>
      <c r="J130" s="3">
        <f>RAW!P130</f>
        <v>47.410561727486602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 s="5">
        <f>RAW!E131</f>
        <v>2.8139999999999898</v>
      </c>
      <c r="F131" s="3">
        <f>RAW!N131</f>
        <v>50.711089837319101</v>
      </c>
      <c r="G131" s="5" t="str">
        <f t="shared" si="111"/>
        <v/>
      </c>
      <c r="H131" s="3">
        <f>RAW!O131</f>
        <v>49.309957291702098</v>
      </c>
      <c r="I131" s="5" t="str">
        <f t="shared" si="111"/>
        <v/>
      </c>
      <c r="J131" s="3">
        <f>RAW!P131</f>
        <v>47.091688709497099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 s="5">
        <f>RAW!E132</f>
        <v>2.84</v>
      </c>
      <c r="F132" s="3">
        <f>RAW!N132</f>
        <v>57.106732803155097</v>
      </c>
      <c r="G132" s="5" t="str">
        <f t="shared" ref="G132:I195" si="202">IF(SIGN(F131-50)&lt;&gt;SIGN(F132-50)," ","")</f>
        <v/>
      </c>
      <c r="H132" s="3">
        <f>RAW!O132</f>
        <v>51.921164743012</v>
      </c>
      <c r="I132" s="5" t="str">
        <f t="shared" si="202"/>
        <v xml:space="preserve"> </v>
      </c>
      <c r="J132" s="3">
        <f>RAW!P132</f>
        <v>48.662727327591199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 s="5">
        <f>RAW!E133</f>
        <v>2.8180000000000001</v>
      </c>
      <c r="F133" s="3">
        <f>RAW!N133</f>
        <v>50.622286796734599</v>
      </c>
      <c r="G133" s="5" t="str">
        <f t="shared" si="202"/>
        <v/>
      </c>
      <c r="H133" s="3">
        <f>RAW!O133</f>
        <v>49.593207839453903</v>
      </c>
      <c r="I133" s="5" t="str">
        <f t="shared" si="202"/>
        <v xml:space="preserve"> </v>
      </c>
      <c r="J133" s="3">
        <f>RAW!P133</f>
        <v>47.411923595595702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 s="5">
        <f>RAW!E134</f>
        <v>2.806</v>
      </c>
      <c r="F134" s="3">
        <f>RAW!N134</f>
        <v>47.210883629544199</v>
      </c>
      <c r="G134" s="5" t="str">
        <f t="shared" si="202"/>
        <v xml:space="preserve"> </v>
      </c>
      <c r="H134" s="3">
        <f>RAW!O134</f>
        <v>48.320567216155297</v>
      </c>
      <c r="I134" s="5" t="str">
        <f t="shared" si="202"/>
        <v/>
      </c>
      <c r="J134" s="3">
        <f>RAW!P134</f>
        <v>46.724093036031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 s="5">
        <f>RAW!E135</f>
        <v>2.81</v>
      </c>
      <c r="F135" s="3">
        <f>RAW!N135</f>
        <v>48.558996501408402</v>
      </c>
      <c r="G135" s="5" t="str">
        <f t="shared" si="202"/>
        <v/>
      </c>
      <c r="H135" s="3">
        <f>RAW!O135</f>
        <v>48.792285169552699</v>
      </c>
      <c r="I135" s="5" t="str">
        <f t="shared" si="202"/>
        <v/>
      </c>
      <c r="J135" s="3">
        <f>RAW!P135</f>
        <v>46.9932422872876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 s="5">
        <f>RAW!E136</f>
        <v>2.7719999999999998</v>
      </c>
      <c r="F136" s="3">
        <f>RAW!N136</f>
        <v>37.846744395701499</v>
      </c>
      <c r="G136" s="5" t="str">
        <f t="shared" si="202"/>
        <v/>
      </c>
      <c r="H136" s="3">
        <f>RAW!O136</f>
        <v>44.625017862647603</v>
      </c>
      <c r="I136" s="5" t="str">
        <f t="shared" si="202"/>
        <v/>
      </c>
      <c r="J136" s="3">
        <f>RAW!P136</f>
        <v>44.738698995046803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 s="5">
        <f>RAW!E137</f>
        <v>2.6880000000000002</v>
      </c>
      <c r="F137" s="3">
        <f>RAW!N137</f>
        <v>24.122753127010402</v>
      </c>
      <c r="G137" s="5" t="str">
        <f t="shared" si="202"/>
        <v/>
      </c>
      <c r="H137" s="3">
        <f>RAW!O137</f>
        <v>37.084906480807398</v>
      </c>
      <c r="I137" s="5" t="str">
        <f t="shared" si="202"/>
        <v/>
      </c>
      <c r="J137" s="3">
        <f>RAW!P137</f>
        <v>40.256007437354498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>GROUP</v>
      </c>
      <c r="AH137" s="34">
        <f t="shared" si="204"/>
        <v>1</v>
      </c>
      <c r="AI137" s="34">
        <f t="shared" si="182"/>
        <v>1</v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 s="5">
        <f>RAW!E138</f>
        <v>2.73199999999999</v>
      </c>
      <c r="F138" s="3">
        <f>RAW!N138</f>
        <v>37.887055477620002</v>
      </c>
      <c r="G138" s="5" t="str">
        <f t="shared" si="202"/>
        <v/>
      </c>
      <c r="H138" s="3">
        <f>RAW!O138</f>
        <v>42.559773510923101</v>
      </c>
      <c r="I138" s="5" t="str">
        <f t="shared" si="202"/>
        <v/>
      </c>
      <c r="J138" s="3">
        <f>RAW!P138</f>
        <v>43.376443850371501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 s="5">
        <f>RAW!E139</f>
        <v>2.7080000000000002</v>
      </c>
      <c r="F139" s="3">
        <f>RAW!N139</f>
        <v>33.966085696871602</v>
      </c>
      <c r="G139" s="5" t="str">
        <f t="shared" si="202"/>
        <v/>
      </c>
      <c r="H139" s="3">
        <f>RAW!O139</f>
        <v>40.490059258676098</v>
      </c>
      <c r="I139" s="5" t="str">
        <f t="shared" si="202"/>
        <v/>
      </c>
      <c r="J139" s="3">
        <f>RAW!P139</f>
        <v>42.116584387552003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 s="5">
        <f>RAW!E140</f>
        <v>2.7679999999999998</v>
      </c>
      <c r="F140" s="3">
        <f>RAW!N140</f>
        <v>49.2768170929387</v>
      </c>
      <c r="G140" s="5" t="str">
        <f t="shared" si="202"/>
        <v/>
      </c>
      <c r="H140" s="3">
        <f>RAW!O140</f>
        <v>47.3795950429312</v>
      </c>
      <c r="I140" s="5" t="str">
        <f t="shared" si="202"/>
        <v/>
      </c>
      <c r="J140" s="3">
        <f>RAW!P140</f>
        <v>46.217128178521698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 s="5">
        <f>RAW!E141</f>
        <v>2.746</v>
      </c>
      <c r="F141" s="3">
        <f>RAW!N141</f>
        <v>44.830311225994002</v>
      </c>
      <c r="G141" s="5" t="str">
        <f t="shared" si="202"/>
        <v/>
      </c>
      <c r="H141" s="3">
        <f>RAW!O141</f>
        <v>45.308334854320599</v>
      </c>
      <c r="I141" s="5" t="str">
        <f t="shared" si="202"/>
        <v/>
      </c>
      <c r="J141" s="3">
        <f>RAW!P141</f>
        <v>44.990071243369897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 s="5">
        <f>RAW!E142</f>
        <v>2.7739999999999898</v>
      </c>
      <c r="F142" s="3">
        <f>RAW!N142</f>
        <v>51.348866136801597</v>
      </c>
      <c r="G142" s="5" t="str">
        <f t="shared" si="202"/>
        <v xml:space="preserve"> </v>
      </c>
      <c r="H142" s="3">
        <f>RAW!O142</f>
        <v>48.4001383533978</v>
      </c>
      <c r="I142" s="5" t="str">
        <f t="shared" si="202"/>
        <v/>
      </c>
      <c r="J142" s="3">
        <f>RAW!P142</f>
        <v>46.874959807879698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 s="5">
        <f>RAW!E143</f>
        <v>2.8420000000000001</v>
      </c>
      <c r="F143" s="3">
        <f>RAW!N143</f>
        <v>63.550964170626301</v>
      </c>
      <c r="G143" s="5" t="str">
        <f t="shared" si="202"/>
        <v/>
      </c>
      <c r="H143" s="3">
        <f>RAW!O143</f>
        <v>55.046577929513603</v>
      </c>
      <c r="I143" s="5" t="str">
        <f t="shared" si="202"/>
        <v xml:space="preserve"> </v>
      </c>
      <c r="J143" s="3">
        <f>RAW!P143</f>
        <v>51.143750874769303</v>
      </c>
      <c r="K143" s="5" t="str">
        <f t="shared" ref="K143" si="220">IF(SIGN(J142-50)&lt;&gt;SIGN(J143-50)," ","")</f>
        <v xml:space="preserve"> </v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 s="5">
        <f>RAW!E144</f>
        <v>2.8339999999999899</v>
      </c>
      <c r="F144" s="3">
        <f>RAW!N144</f>
        <v>61.436050256860199</v>
      </c>
      <c r="G144" s="5" t="str">
        <f t="shared" si="202"/>
        <v/>
      </c>
      <c r="H144" s="3">
        <f>RAW!O144</f>
        <v>54.1626713686613</v>
      </c>
      <c r="I144" s="5" t="str">
        <f t="shared" si="202"/>
        <v/>
      </c>
      <c r="J144" s="3">
        <f>RAW!P144</f>
        <v>50.641085458230798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 s="5">
        <f>RAW!E145</f>
        <v>2.7919999999999998</v>
      </c>
      <c r="F145" s="3">
        <f>RAW!N145</f>
        <v>51.033655688841399</v>
      </c>
      <c r="G145" s="5" t="str">
        <f t="shared" si="202"/>
        <v/>
      </c>
      <c r="H145" s="3">
        <f>RAW!O145</f>
        <v>49.6547073072784</v>
      </c>
      <c r="I145" s="5" t="str">
        <f t="shared" si="202"/>
        <v xml:space="preserve"> </v>
      </c>
      <c r="J145" s="3">
        <f>RAW!P145</f>
        <v>48.038389302539301</v>
      </c>
      <c r="K145" s="5" t="str">
        <f t="shared" ref="K145" si="222">IF(SIGN(J144-50)&lt;&gt;SIGN(J145-50)," ","")</f>
        <v xml:space="preserve"> </v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 s="5">
        <f>RAW!E146</f>
        <v>2.798</v>
      </c>
      <c r="F146" s="3">
        <f>RAW!N146</f>
        <v>52.377566264512403</v>
      </c>
      <c r="G146" s="5" t="str">
        <f t="shared" si="202"/>
        <v/>
      </c>
      <c r="H146" s="3">
        <f>RAW!O146</f>
        <v>50.291209940382302</v>
      </c>
      <c r="I146" s="5" t="str">
        <f t="shared" si="202"/>
        <v xml:space="preserve"> </v>
      </c>
      <c r="J146" s="3">
        <f>RAW!P146</f>
        <v>48.435909396660499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 s="5">
        <f>RAW!E147</f>
        <v>2.88</v>
      </c>
      <c r="F147" s="3">
        <f>RAW!N147</f>
        <v>66.873765586962307</v>
      </c>
      <c r="G147" s="5" t="str">
        <f t="shared" si="202"/>
        <v/>
      </c>
      <c r="H147" s="3">
        <f>RAW!O147</f>
        <v>58.089682840528198</v>
      </c>
      <c r="I147" s="5" t="str">
        <f t="shared" si="202"/>
        <v/>
      </c>
      <c r="J147" s="3">
        <f>RAW!P147</f>
        <v>53.536709940944903</v>
      </c>
      <c r="K147" s="5" t="str">
        <f t="shared" ref="K147" si="224">IF(SIGN(J146-50)&lt;&gt;SIGN(J147-50)," ","")</f>
        <v xml:space="preserve"> </v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 s="5">
        <f>RAW!E148</f>
        <v>2.88</v>
      </c>
      <c r="F148" s="3">
        <f>RAW!N148</f>
        <v>66.873765586962307</v>
      </c>
      <c r="G148" s="5" t="str">
        <f t="shared" si="202"/>
        <v/>
      </c>
      <c r="H148" s="3">
        <f>RAW!O148</f>
        <v>58.089682840528297</v>
      </c>
      <c r="I148" s="5" t="str">
        <f t="shared" si="202"/>
        <v/>
      </c>
      <c r="J148" s="3">
        <f>RAW!P148</f>
        <v>53.536709940944903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 s="5">
        <f>RAW!E149</f>
        <v>2.9460000000000002</v>
      </c>
      <c r="F149" s="3">
        <f>RAW!N149</f>
        <v>75.158005811936107</v>
      </c>
      <c r="G149" s="5" t="str">
        <f t="shared" si="202"/>
        <v/>
      </c>
      <c r="H149" s="3">
        <f>RAW!O149</f>
        <v>63.443251596567102</v>
      </c>
      <c r="I149" s="5" t="str">
        <f t="shared" si="202"/>
        <v/>
      </c>
      <c r="J149" s="3">
        <f>RAW!P149</f>
        <v>57.2861655821768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1</v>
      </c>
      <c r="AK149" s="34" t="str">
        <f t="shared" si="192"/>
        <v/>
      </c>
      <c r="AL149" s="28">
        <f t="shared" si="205"/>
        <v>1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 s="5">
        <f>RAW!E150</f>
        <v>2.96</v>
      </c>
      <c r="F150" s="3">
        <f>RAW!N150</f>
        <v>76.605840412377702</v>
      </c>
      <c r="G150" s="5" t="str">
        <f t="shared" si="202"/>
        <v/>
      </c>
      <c r="H150" s="3">
        <f>RAW!O150</f>
        <v>64.479746746805702</v>
      </c>
      <c r="I150" s="5" t="str">
        <f t="shared" si="202"/>
        <v/>
      </c>
      <c r="J150" s="3">
        <f>RAW!P150</f>
        <v>58.040326052762701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/>
      </c>
      <c r="AL150" s="28">
        <f t="shared" si="205"/>
        <v>2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 s="5">
        <f>RAW!E151</f>
        <v>2.99</v>
      </c>
      <c r="F151" s="3">
        <f>RAW!N151</f>
        <v>79.580980309658997</v>
      </c>
      <c r="G151" s="5" t="str">
        <f t="shared" si="202"/>
        <v/>
      </c>
      <c r="H151" s="3">
        <f>RAW!O151</f>
        <v>66.661113584352407</v>
      </c>
      <c r="I151" s="5" t="str">
        <f t="shared" si="202"/>
        <v/>
      </c>
      <c r="J151" s="3">
        <f>RAW!P151</f>
        <v>59.643537531385803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1</v>
      </c>
      <c r="AK151" s="34" t="str">
        <f t="shared" si="192"/>
        <v/>
      </c>
      <c r="AL151" s="28">
        <f t="shared" si="205"/>
        <v>3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 s="5">
        <f>RAW!E152</f>
        <v>3.03</v>
      </c>
      <c r="F152" s="3">
        <f>RAW!N152</f>
        <v>82.953280875730997</v>
      </c>
      <c r="G152" s="5" t="str">
        <f t="shared" si="202"/>
        <v/>
      </c>
      <c r="H152" s="3">
        <f>RAW!O152</f>
        <v>69.362744007382801</v>
      </c>
      <c r="I152" s="5" t="str">
        <f t="shared" si="202"/>
        <v/>
      </c>
      <c r="J152" s="3">
        <f>RAW!P152</f>
        <v>61.692663697024898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1</v>
      </c>
      <c r="AK152" s="34" t="str">
        <f t="shared" si="192"/>
        <v/>
      </c>
      <c r="AL152" s="28">
        <f t="shared" si="205"/>
        <v>4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 s="5">
        <f>RAW!E153</f>
        <v>3.0779999999999998</v>
      </c>
      <c r="F153" s="3">
        <f>RAW!N153</f>
        <v>86.154575820715607</v>
      </c>
      <c r="G153" s="5" t="str">
        <f t="shared" si="202"/>
        <v/>
      </c>
      <c r="H153" s="3">
        <f>RAW!O153</f>
        <v>72.267016560375097</v>
      </c>
      <c r="I153" s="5" t="str">
        <f t="shared" si="202"/>
        <v/>
      </c>
      <c r="J153" s="3">
        <f>RAW!P153</f>
        <v>63.9960974747408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1</v>
      </c>
      <c r="AK153" s="34" t="str">
        <f t="shared" si="192"/>
        <v/>
      </c>
      <c r="AL153" s="28">
        <f t="shared" si="205"/>
        <v>5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1</v>
      </c>
      <c r="AV153" s="33" t="str">
        <f t="shared" si="196"/>
        <v/>
      </c>
      <c r="AW153" s="33">
        <f t="shared" si="207"/>
        <v>1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 s="5">
        <f>RAW!E154</f>
        <v>3.07</v>
      </c>
      <c r="F154" s="3">
        <f>RAW!N154</f>
        <v>83.119406955224306</v>
      </c>
      <c r="G154" s="5" t="str">
        <f t="shared" si="202"/>
        <v/>
      </c>
      <c r="H154" s="3">
        <f>RAW!O154</f>
        <v>71.057995433632001</v>
      </c>
      <c r="I154" s="5" t="str">
        <f t="shared" si="202"/>
        <v/>
      </c>
      <c r="J154" s="3">
        <f>RAW!P154</f>
        <v>63.329691020681103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1</v>
      </c>
      <c r="AK154" s="34" t="str">
        <f t="shared" si="192"/>
        <v/>
      </c>
      <c r="AL154" s="28">
        <f t="shared" si="205"/>
        <v>6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1</v>
      </c>
      <c r="AV154" s="33" t="str">
        <f t="shared" si="196"/>
        <v/>
      </c>
      <c r="AW154" s="33">
        <f t="shared" si="207"/>
        <v>2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 s="5">
        <f>RAW!E155</f>
        <v>3.0859999999999999</v>
      </c>
      <c r="F155" s="3">
        <f>RAW!N155</f>
        <v>84.401621638638403</v>
      </c>
      <c r="G155" s="5" t="str">
        <f t="shared" si="202"/>
        <v/>
      </c>
      <c r="H155" s="3">
        <f>RAW!O155</f>
        <v>72.0646099357227</v>
      </c>
      <c r="I155" s="5" t="str">
        <f t="shared" si="202"/>
        <v/>
      </c>
      <c r="J155" s="3">
        <f>RAW!P155</f>
        <v>64.114429330903405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1</v>
      </c>
      <c r="AK155" s="34" t="str">
        <f t="shared" si="192"/>
        <v>GROUP</v>
      </c>
      <c r="AL155" s="28">
        <f t="shared" si="205"/>
        <v>7</v>
      </c>
      <c r="AM155" s="28">
        <f t="shared" si="193"/>
        <v>7</v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1</v>
      </c>
      <c r="AV155" s="33" t="str">
        <f t="shared" si="196"/>
        <v>GROUP</v>
      </c>
      <c r="AW155" s="33">
        <f t="shared" si="207"/>
        <v>3</v>
      </c>
      <c r="AX155" s="33">
        <f t="shared" si="197"/>
        <v>3</v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 s="5">
        <f>RAW!E156</f>
        <v>3.012</v>
      </c>
      <c r="F156" s="3">
        <f>RAW!N156</f>
        <v>59.865409008481002</v>
      </c>
      <c r="G156" s="5" t="str">
        <f t="shared" si="202"/>
        <v/>
      </c>
      <c r="H156" s="3">
        <f>RAW!O156</f>
        <v>61.423946385737601</v>
      </c>
      <c r="I156" s="5" t="str">
        <f t="shared" si="202"/>
        <v/>
      </c>
      <c r="J156" s="3">
        <f>RAW!P156</f>
        <v>58.078719478039503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 s="5">
        <f>RAW!E157</f>
        <v>3.0459999999999998</v>
      </c>
      <c r="F157" s="3">
        <f>RAW!N157</f>
        <v>65.276385516263701</v>
      </c>
      <c r="G157" s="5" t="str">
        <f t="shared" si="202"/>
        <v/>
      </c>
      <c r="H157" s="3">
        <f>RAW!O157</f>
        <v>64.050416226269604</v>
      </c>
      <c r="I157" s="5" t="str">
        <f t="shared" si="202"/>
        <v/>
      </c>
      <c r="J157" s="3">
        <f>RAW!P157</f>
        <v>59.8999061312945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 s="5">
        <f>RAW!E158</f>
        <v>3.1120000000000001</v>
      </c>
      <c r="F158" s="3">
        <f>RAW!N158</f>
        <v>73.398580728954201</v>
      </c>
      <c r="G158" s="5" t="str">
        <f t="shared" si="202"/>
        <v/>
      </c>
      <c r="H158" s="3">
        <f>RAW!O158</f>
        <v>68.529669568232293</v>
      </c>
      <c r="I158" s="5" t="str">
        <f t="shared" si="202"/>
        <v/>
      </c>
      <c r="J158" s="3">
        <f>RAW!P158</f>
        <v>63.161819397913398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1</v>
      </c>
      <c r="AK158" s="34" t="str">
        <f t="shared" si="192"/>
        <v>GROUP</v>
      </c>
      <c r="AL158" s="28">
        <f t="shared" si="205"/>
        <v>1</v>
      </c>
      <c r="AM158" s="28">
        <f t="shared" si="193"/>
        <v>1</v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 s="5">
        <f>RAW!E159</f>
        <v>3.1</v>
      </c>
      <c r="F159" s="3">
        <f>RAW!N159</f>
        <v>69.928901671853595</v>
      </c>
      <c r="G159" s="5" t="str">
        <f t="shared" si="202"/>
        <v/>
      </c>
      <c r="H159" s="3">
        <f>RAW!O159</f>
        <v>66.897579367350701</v>
      </c>
      <c r="I159" s="5" t="str">
        <f t="shared" si="202"/>
        <v/>
      </c>
      <c r="J159" s="3">
        <f>RAW!P159</f>
        <v>62.195955849791297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 s="5">
        <f>RAW!E160</f>
        <v>3.1179999999999999</v>
      </c>
      <c r="F160" s="3">
        <f>RAW!N160</f>
        <v>72.226481419405502</v>
      </c>
      <c r="G160" s="5" t="str">
        <f t="shared" si="202"/>
        <v/>
      </c>
      <c r="H160" s="3">
        <f>RAW!O160</f>
        <v>68.123907089454306</v>
      </c>
      <c r="I160" s="5" t="str">
        <f t="shared" si="202"/>
        <v/>
      </c>
      <c r="J160" s="3">
        <f>RAW!P160</f>
        <v>63.085042472206702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1</v>
      </c>
      <c r="AK160" s="34" t="str">
        <f t="shared" si="192"/>
        <v>GROUP</v>
      </c>
      <c r="AL160" s="28">
        <f t="shared" si="205"/>
        <v>1</v>
      </c>
      <c r="AM160" s="28">
        <f t="shared" si="193"/>
        <v>1</v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 s="5">
        <f>RAW!E161</f>
        <v>3.0539999999999998</v>
      </c>
      <c r="F161" s="3">
        <f>RAW!N161</f>
        <v>54.844215462602101</v>
      </c>
      <c r="G161" s="5" t="str">
        <f t="shared" si="202"/>
        <v/>
      </c>
      <c r="H161" s="3">
        <f>RAW!O161</f>
        <v>59.660831035008499</v>
      </c>
      <c r="I161" s="5" t="str">
        <f t="shared" si="202"/>
        <v/>
      </c>
      <c r="J161" s="3">
        <f>RAW!P161</f>
        <v>57.993149386292203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 s="5">
        <f>RAW!E162</f>
        <v>2.968</v>
      </c>
      <c r="F162" s="3">
        <f>RAW!N162</f>
        <v>39.820385511152502</v>
      </c>
      <c r="G162" s="5" t="str">
        <f t="shared" si="202"/>
        <v xml:space="preserve"> </v>
      </c>
      <c r="H162" s="3">
        <f>RAW!O162</f>
        <v>50.569623417537301</v>
      </c>
      <c r="I162" s="5" t="str">
        <f t="shared" si="202"/>
        <v/>
      </c>
      <c r="J162" s="3">
        <f>RAW!P162</f>
        <v>52.063929016960699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0</v>
      </c>
      <c r="AG162" s="28" t="str">
        <f t="shared" si="191"/>
        <v/>
      </c>
      <c r="AH162" s="34">
        <f t="shared" si="204"/>
        <v>0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 s="5">
        <f>RAW!E163</f>
        <v>2.8620000000000001</v>
      </c>
      <c r="F163" s="3">
        <f>RAW!N163</f>
        <v>28.567270050383801</v>
      </c>
      <c r="G163" s="5" t="str">
        <f t="shared" si="202"/>
        <v/>
      </c>
      <c r="H163" s="3">
        <f>RAW!O163</f>
        <v>42.061901651625497</v>
      </c>
      <c r="I163" s="5" t="str">
        <f t="shared" si="202"/>
        <v xml:space="preserve"> </v>
      </c>
      <c r="J163" s="3">
        <f>RAW!P163</f>
        <v>45.979969821250798</v>
      </c>
      <c r="K163" s="5" t="str">
        <f t="shared" ref="K163" si="240">IF(SIGN(J162-50)&lt;&gt;SIGN(J163-50)," ","")</f>
        <v xml:space="preserve"> </v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1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 s="5">
        <f>RAW!E164</f>
        <v>2.8660000000000001</v>
      </c>
      <c r="F164" s="3">
        <f>RAW!N164</f>
        <v>29.4450700880545</v>
      </c>
      <c r="G164" s="5" t="str">
        <f t="shared" si="202"/>
        <v/>
      </c>
      <c r="H164" s="3">
        <f>RAW!O164</f>
        <v>42.455331639803902</v>
      </c>
      <c r="I164" s="5" t="str">
        <f t="shared" si="202"/>
        <v/>
      </c>
      <c r="J164" s="3">
        <f>RAW!P164</f>
        <v>46.2289366021379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2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 s="5">
        <f>RAW!E165</f>
        <v>2.8279999999999998</v>
      </c>
      <c r="F165" s="3">
        <f>RAW!N165</f>
        <v>25.9154533325712</v>
      </c>
      <c r="G165" s="5" t="str">
        <f t="shared" si="202"/>
        <v/>
      </c>
      <c r="H165" s="3">
        <f>RAW!O165</f>
        <v>39.697458914773698</v>
      </c>
      <c r="I165" s="5" t="str">
        <f t="shared" si="202"/>
        <v/>
      </c>
      <c r="J165" s="3">
        <f>RAW!P165</f>
        <v>44.197079960402597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3</v>
      </c>
      <c r="AI165" s="34">
        <f t="shared" si="182"/>
        <v>3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 s="5">
        <f>RAW!E166</f>
        <v>3.028</v>
      </c>
      <c r="F166" s="3">
        <f>RAW!N166</f>
        <v>57.325833634488703</v>
      </c>
      <c r="G166" s="5" t="str">
        <f t="shared" si="202"/>
        <v xml:space="preserve"> </v>
      </c>
      <c r="H166" s="3">
        <f>RAW!O166</f>
        <v>55.9253459696357</v>
      </c>
      <c r="I166" s="5" t="str">
        <f t="shared" si="202"/>
        <v xml:space="preserve"> </v>
      </c>
      <c r="J166" s="3">
        <f>RAW!P166</f>
        <v>55.1023912829043</v>
      </c>
      <c r="K166" s="5" t="str">
        <f t="shared" ref="K166" si="243">IF(SIGN(J165-50)&lt;&gt;SIGN(J166-50)," ","")</f>
        <v xml:space="preserve"> </v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 s="5">
        <f>RAW!E167</f>
        <v>2.99399999999999</v>
      </c>
      <c r="F167" s="3">
        <f>RAW!N167</f>
        <v>52.879249060169101</v>
      </c>
      <c r="G167" s="5" t="str">
        <f t="shared" si="202"/>
        <v/>
      </c>
      <c r="H167" s="3">
        <f>RAW!O167</f>
        <v>53.2994201571166</v>
      </c>
      <c r="I167" s="5" t="str">
        <f t="shared" si="202"/>
        <v/>
      </c>
      <c r="J167" s="3">
        <f>RAW!P167</f>
        <v>53.245021523092397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 s="5">
        <f>RAW!E168</f>
        <v>3.0379999999999998</v>
      </c>
      <c r="F168" s="3">
        <f>RAW!N168</f>
        <v>57.819087015605497</v>
      </c>
      <c r="G168" s="5" t="str">
        <f t="shared" si="202"/>
        <v/>
      </c>
      <c r="H168" s="3">
        <f>RAW!O168</f>
        <v>56.167730713015601</v>
      </c>
      <c r="I168" s="5" t="str">
        <f t="shared" si="202"/>
        <v/>
      </c>
      <c r="J168" s="3">
        <f>RAW!P168</f>
        <v>55.292734532883102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 s="5">
        <f>RAW!E169</f>
        <v>3</v>
      </c>
      <c r="F169" s="3">
        <f>RAW!N169</f>
        <v>52.295254635303202</v>
      </c>
      <c r="G169" s="5" t="str">
        <f t="shared" si="202"/>
        <v/>
      </c>
      <c r="H169" s="3">
        <f>RAW!O169</f>
        <v>53.132579038718198</v>
      </c>
      <c r="I169" s="5" t="str">
        <f t="shared" si="202"/>
        <v/>
      </c>
      <c r="J169" s="3">
        <f>RAW!P169</f>
        <v>53.180632261389803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 s="5">
        <f>RAW!E170</f>
        <v>3.0459999999999998</v>
      </c>
      <c r="F170" s="3">
        <f>RAW!N170</f>
        <v>57.966585180855297</v>
      </c>
      <c r="G170" s="5" t="str">
        <f t="shared" si="202"/>
        <v/>
      </c>
      <c r="H170" s="3">
        <f>RAW!O170</f>
        <v>56.216895898950803</v>
      </c>
      <c r="I170" s="5" t="str">
        <f t="shared" si="202"/>
        <v/>
      </c>
      <c r="J170" s="3">
        <f>RAW!P170</f>
        <v>55.348565123375401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 s="5">
        <f>RAW!E171</f>
        <v>2.79</v>
      </c>
      <c r="F171" s="3">
        <f>RAW!N171</f>
        <v>32.714652823763601</v>
      </c>
      <c r="G171" s="5" t="str">
        <f t="shared" si="202"/>
        <v xml:space="preserve"> </v>
      </c>
      <c r="H171" s="3">
        <f>RAW!O171</f>
        <v>40.315721896286199</v>
      </c>
      <c r="I171" s="5" t="str">
        <f t="shared" si="202"/>
        <v xml:space="preserve"> </v>
      </c>
      <c r="J171" s="3">
        <f>RAW!P171</f>
        <v>43.5617379675625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 s="5">
        <f>RAW!E172</f>
        <v>2.694</v>
      </c>
      <c r="F172" s="3">
        <f>RAW!N172</f>
        <v>27.477733687807</v>
      </c>
      <c r="G172" s="5" t="str">
        <f t="shared" si="202"/>
        <v/>
      </c>
      <c r="H172" s="3">
        <f>RAW!O172</f>
        <v>36.182601396282898</v>
      </c>
      <c r="I172" s="5" t="str">
        <f t="shared" si="202"/>
        <v/>
      </c>
      <c r="J172" s="3">
        <f>RAW!P172</f>
        <v>40.191609090915399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 s="5">
        <f>RAW!E173</f>
        <v>2.7280000000000002</v>
      </c>
      <c r="F173" s="3">
        <f>RAW!N173</f>
        <v>31.977020478887798</v>
      </c>
      <c r="G173" s="5" t="str">
        <f t="shared" si="202"/>
        <v/>
      </c>
      <c r="H173" s="3">
        <f>RAW!O173</f>
        <v>38.584070603073897</v>
      </c>
      <c r="I173" s="5" t="str">
        <f t="shared" si="202"/>
        <v/>
      </c>
      <c r="J173" s="3">
        <f>RAW!P173</f>
        <v>41.8641708560626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 s="5">
        <f>RAW!E174</f>
        <v>2.7639999999999998</v>
      </c>
      <c r="F174" s="3">
        <f>RAW!N174</f>
        <v>36.819064513186099</v>
      </c>
      <c r="G174" s="5" t="str">
        <f t="shared" si="202"/>
        <v/>
      </c>
      <c r="H174" s="3">
        <f>RAW!O174</f>
        <v>41.110928946323199</v>
      </c>
      <c r="I174" s="5" t="str">
        <f t="shared" si="202"/>
        <v/>
      </c>
      <c r="J174" s="3">
        <f>RAW!P174</f>
        <v>43.6171625445551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 s="5">
        <f>RAW!E175</f>
        <v>2.7879999999999998</v>
      </c>
      <c r="F175" s="3">
        <f>RAW!N175</f>
        <v>40.133521063363801</v>
      </c>
      <c r="G175" s="5" t="str">
        <f t="shared" si="202"/>
        <v/>
      </c>
      <c r="H175" s="3">
        <f>RAW!O175</f>
        <v>42.800534250706498</v>
      </c>
      <c r="I175" s="5" t="str">
        <f t="shared" si="202"/>
        <v/>
      </c>
      <c r="J175" s="3">
        <f>RAW!P175</f>
        <v>44.782655211135797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 s="5">
        <f>RAW!E176</f>
        <v>2.8559999999999999</v>
      </c>
      <c r="F176" s="3">
        <f>RAW!N176</f>
        <v>48.980707349935898</v>
      </c>
      <c r="G176" s="5" t="str">
        <f t="shared" si="202"/>
        <v/>
      </c>
      <c r="H176" s="3">
        <f>RAW!O176</f>
        <v>47.404981747796697</v>
      </c>
      <c r="I176" s="5" t="str">
        <f t="shared" si="202"/>
        <v/>
      </c>
      <c r="J176" s="3">
        <f>RAW!P176</f>
        <v>47.981598839253898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 s="5">
        <f>RAW!E177</f>
        <v>2.72399999999999</v>
      </c>
      <c r="F177" s="3">
        <f>RAW!N177</f>
        <v>36.6983908163756</v>
      </c>
      <c r="G177" s="5" t="str">
        <f t="shared" si="202"/>
        <v/>
      </c>
      <c r="H177" s="3">
        <f>RAW!O177</f>
        <v>40.576692650640403</v>
      </c>
      <c r="I177" s="5" t="str">
        <f t="shared" si="202"/>
        <v/>
      </c>
      <c r="J177" s="3">
        <f>RAW!P177</f>
        <v>42.914186237614302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 s="5">
        <f>RAW!E178</f>
        <v>2.69</v>
      </c>
      <c r="F178" s="3">
        <f>RAW!N178</f>
        <v>34.126796092907803</v>
      </c>
      <c r="G178" s="5" t="str">
        <f t="shared" si="202"/>
        <v/>
      </c>
      <c r="H178" s="3">
        <f>RAW!O178</f>
        <v>39.0177166275217</v>
      </c>
      <c r="I178" s="5" t="str">
        <f t="shared" si="202"/>
        <v/>
      </c>
      <c r="J178" s="3">
        <f>RAW!P178</f>
        <v>41.722462020945102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 s="5">
        <f>RAW!E179</f>
        <v>2.5839999999999899</v>
      </c>
      <c r="F179" s="3">
        <f>RAW!N179</f>
        <v>27.1953494278576</v>
      </c>
      <c r="G179" s="5" t="str">
        <f t="shared" si="202"/>
        <v/>
      </c>
      <c r="H179" s="3">
        <f>RAW!O179</f>
        <v>34.559675433738697</v>
      </c>
      <c r="I179" s="5" t="str">
        <f t="shared" si="202"/>
        <v/>
      </c>
      <c r="J179" s="3">
        <f>RAW!P179</f>
        <v>38.245708956711098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1</v>
      </c>
      <c r="AG179" s="28" t="str">
        <f t="shared" si="191"/>
        <v/>
      </c>
      <c r="AH179" s="34">
        <f t="shared" si="204"/>
        <v>1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 s="5">
        <f>RAW!E180</f>
        <v>2.6</v>
      </c>
      <c r="F180" s="3">
        <f>RAW!N180</f>
        <v>29.7094699527151</v>
      </c>
      <c r="G180" s="5" t="str">
        <f t="shared" si="202"/>
        <v/>
      </c>
      <c r="H180" s="3">
        <f>RAW!O180</f>
        <v>35.752933369373302</v>
      </c>
      <c r="I180" s="5" t="str">
        <f t="shared" si="202"/>
        <v/>
      </c>
      <c r="J180" s="3">
        <f>RAW!P180</f>
        <v>39.0506725749403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1</v>
      </c>
      <c r="AG180" s="28" t="str">
        <f t="shared" si="191"/>
        <v>GROUP</v>
      </c>
      <c r="AH180" s="34">
        <f t="shared" si="204"/>
        <v>2</v>
      </c>
      <c r="AI180" s="34">
        <f t="shared" si="182"/>
        <v>2</v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 s="5">
        <f>RAW!E181</f>
        <v>2.6080000000000001</v>
      </c>
      <c r="F181" s="3">
        <f>RAW!N181</f>
        <v>31.097436960029899</v>
      </c>
      <c r="G181" s="5" t="str">
        <f t="shared" si="202"/>
        <v/>
      </c>
      <c r="H181" s="3">
        <f>RAW!O181</f>
        <v>36.377607571018203</v>
      </c>
      <c r="I181" s="5" t="str">
        <f t="shared" si="202"/>
        <v/>
      </c>
      <c r="J181" s="3">
        <f>RAW!P181</f>
        <v>39.464934891188499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 s="5">
        <f>RAW!E182</f>
        <v>2.68</v>
      </c>
      <c r="F182" s="3">
        <f>RAW!N182</f>
        <v>42.930015103319001</v>
      </c>
      <c r="G182" s="5" t="str">
        <f t="shared" si="202"/>
        <v/>
      </c>
      <c r="H182" s="3">
        <f>RAW!O182</f>
        <v>41.856913416070299</v>
      </c>
      <c r="I182" s="5" t="str">
        <f t="shared" si="202"/>
        <v/>
      </c>
      <c r="J182" s="3">
        <f>RAW!P182</f>
        <v>43.118440787946298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 s="5">
        <f>RAW!E183</f>
        <v>2.698</v>
      </c>
      <c r="F183" s="3">
        <f>RAW!N183</f>
        <v>45.652171055461103</v>
      </c>
      <c r="G183" s="5" t="str">
        <f t="shared" si="202"/>
        <v/>
      </c>
      <c r="H183" s="3">
        <f>RAW!O183</f>
        <v>43.174512869338301</v>
      </c>
      <c r="I183" s="5" t="str">
        <f t="shared" si="202"/>
        <v/>
      </c>
      <c r="J183" s="3">
        <f>RAW!P183</f>
        <v>44.005550001148698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 s="5">
        <f>RAW!E184</f>
        <v>2.69</v>
      </c>
      <c r="F184" s="3">
        <f>RAW!N184</f>
        <v>44.550326308370998</v>
      </c>
      <c r="G184" s="5" t="str">
        <f t="shared" si="202"/>
        <v/>
      </c>
      <c r="H184" s="3">
        <f>RAW!O184</f>
        <v>42.711247596909999</v>
      </c>
      <c r="I184" s="5" t="str">
        <f t="shared" si="202"/>
        <v/>
      </c>
      <c r="J184" s="3">
        <f>RAW!P184</f>
        <v>43.687591471138099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 s="5">
        <f>RAW!E185</f>
        <v>2.758</v>
      </c>
      <c r="F185" s="3">
        <f>RAW!N185</f>
        <v>55.258894286003198</v>
      </c>
      <c r="G185" s="5" t="str">
        <f t="shared" si="202"/>
        <v xml:space="preserve"> </v>
      </c>
      <c r="H185" s="3">
        <f>RAW!O185</f>
        <v>47.834967612680202</v>
      </c>
      <c r="I185" s="5" t="str">
        <f t="shared" si="202"/>
        <v/>
      </c>
      <c r="J185" s="3">
        <f>RAW!P185</f>
        <v>47.099010350651099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 s="5">
        <f>RAW!E186</f>
        <v>2.7759999999999998</v>
      </c>
      <c r="F186" s="3">
        <f>RAW!N186</f>
        <v>57.777098023583399</v>
      </c>
      <c r="G186" s="5" t="str">
        <f t="shared" si="202"/>
        <v/>
      </c>
      <c r="H186" s="3">
        <f>RAW!O186</f>
        <v>49.131878106508701</v>
      </c>
      <c r="I186" s="5" t="str">
        <f t="shared" si="202"/>
        <v/>
      </c>
      <c r="J186" s="3">
        <f>RAW!P186</f>
        <v>47.9749939528581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 s="5">
        <f>RAW!E187</f>
        <v>2.734</v>
      </c>
      <c r="F187" s="3">
        <f>RAW!N187</f>
        <v>50.100791424439002</v>
      </c>
      <c r="G187" s="5" t="str">
        <f t="shared" si="202"/>
        <v/>
      </c>
      <c r="H187" s="3">
        <f>RAW!O187</f>
        <v>46.242945060714298</v>
      </c>
      <c r="I187" s="5" t="str">
        <f t="shared" si="202"/>
        <v/>
      </c>
      <c r="J187" s="3">
        <f>RAW!P187</f>
        <v>46.104560958085301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 s="5">
        <f>RAW!E188</f>
        <v>2.6579999999999999</v>
      </c>
      <c r="F188" s="3">
        <f>RAW!N188</f>
        <v>39.126456760792401</v>
      </c>
      <c r="G188" s="5" t="str">
        <f t="shared" si="202"/>
        <v xml:space="preserve"> </v>
      </c>
      <c r="H188" s="3">
        <f>RAW!O188</f>
        <v>41.488981290586203</v>
      </c>
      <c r="I188" s="5" t="str">
        <f t="shared" si="202"/>
        <v/>
      </c>
      <c r="J188" s="3">
        <f>RAW!P188</f>
        <v>42.924836572332801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 s="5">
        <f>RAW!E189</f>
        <v>2.722</v>
      </c>
      <c r="F189" s="3">
        <f>RAW!N189</f>
        <v>49.906656440211101</v>
      </c>
      <c r="G189" s="5" t="str">
        <f t="shared" si="202"/>
        <v/>
      </c>
      <c r="H189" s="3">
        <f>RAW!O189</f>
        <v>46.478826513484599</v>
      </c>
      <c r="I189" s="5" t="str">
        <f t="shared" si="202"/>
        <v/>
      </c>
      <c r="J189" s="3">
        <f>RAW!P189</f>
        <v>46.205339563760802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 s="5">
        <f>RAW!E190</f>
        <v>2.73199999999999</v>
      </c>
      <c r="F190" s="3">
        <f>RAW!N190</f>
        <v>51.473214738094498</v>
      </c>
      <c r="G190" s="5" t="str">
        <f t="shared" si="202"/>
        <v xml:space="preserve"> </v>
      </c>
      <c r="H190" s="3">
        <f>RAW!O190</f>
        <v>47.235993877934803</v>
      </c>
      <c r="I190" s="5" t="str">
        <f t="shared" si="202"/>
        <v/>
      </c>
      <c r="J190" s="3">
        <f>RAW!P190</f>
        <v>46.707873791747197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 s="5">
        <f>RAW!E191</f>
        <v>2.68</v>
      </c>
      <c r="F191" s="3">
        <f>RAW!N191</f>
        <v>43.264925768626199</v>
      </c>
      <c r="G191" s="5" t="str">
        <f t="shared" si="202"/>
        <v xml:space="preserve"> </v>
      </c>
      <c r="H191" s="3">
        <f>RAW!O191</f>
        <v>43.768498174818397</v>
      </c>
      <c r="I191" s="5" t="str">
        <f t="shared" si="202"/>
        <v/>
      </c>
      <c r="J191" s="3">
        <f>RAW!P191</f>
        <v>44.441121171972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 s="5">
        <f>RAW!E192</f>
        <v>2.77</v>
      </c>
      <c r="F192" s="3">
        <f>RAW!N192</f>
        <v>57.083941915129998</v>
      </c>
      <c r="G192" s="5" t="str">
        <f t="shared" si="202"/>
        <v xml:space="preserve"> </v>
      </c>
      <c r="H192" s="3">
        <f>RAW!O192</f>
        <v>50.5363779897231</v>
      </c>
      <c r="I192" s="5" t="str">
        <f t="shared" si="202"/>
        <v xml:space="preserve"> </v>
      </c>
      <c r="J192" s="3">
        <f>RAW!P192</f>
        <v>48.943990659887596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 s="5">
        <f>RAW!E193</f>
        <v>2.75</v>
      </c>
      <c r="F193" s="3">
        <f>RAW!N193</f>
        <v>53.693315106750198</v>
      </c>
      <c r="G193" s="5" t="str">
        <f t="shared" si="202"/>
        <v/>
      </c>
      <c r="H193" s="3">
        <f>RAW!O193</f>
        <v>49.1215071115912</v>
      </c>
      <c r="I193" s="5" t="str">
        <f t="shared" si="202"/>
        <v xml:space="preserve"> </v>
      </c>
      <c r="J193" s="3">
        <f>RAW!P193</f>
        <v>48.035593366855302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 s="5">
        <f>RAW!E194</f>
        <v>2.7879999999999998</v>
      </c>
      <c r="F194" s="3">
        <f>RAW!N194</f>
        <v>59.080882165143997</v>
      </c>
      <c r="G194" s="5" t="str">
        <f t="shared" si="202"/>
        <v/>
      </c>
      <c r="H194" s="3">
        <f>RAW!O194</f>
        <v>51.878226762597002</v>
      </c>
      <c r="I194" s="5" t="str">
        <f t="shared" si="202"/>
        <v xml:space="preserve"> </v>
      </c>
      <c r="J194" s="3">
        <f>RAW!P194</f>
        <v>49.890983461943897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 s="5">
        <f>RAW!E195</f>
        <v>2.7839999999999998</v>
      </c>
      <c r="F195" s="3">
        <f>RAW!N195</f>
        <v>58.248624400182301</v>
      </c>
      <c r="G195" s="5" t="str">
        <f t="shared" si="202"/>
        <v/>
      </c>
      <c r="H195" s="3">
        <f>RAW!O195</f>
        <v>51.561528830315901</v>
      </c>
      <c r="I195" s="5" t="str">
        <f t="shared" si="202"/>
        <v/>
      </c>
      <c r="J195" s="3">
        <f>RAW!P195</f>
        <v>49.6948704013883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 s="5">
        <f>RAW!E196</f>
        <v>2.5760000000000001</v>
      </c>
      <c r="F196" s="3">
        <f>RAW!N196</f>
        <v>31.407710567977499</v>
      </c>
      <c r="G196" s="5" t="str">
        <f t="shared" ref="G196:I259" si="293">IF(SIGN(F195-50)&lt;&gt;SIGN(F196-50)," ","")</f>
        <v xml:space="preserve"> </v>
      </c>
      <c r="H196" s="3">
        <f>RAW!O196</f>
        <v>38.425419615870602</v>
      </c>
      <c r="I196" s="5" t="str">
        <f t="shared" si="293"/>
        <v xml:space="preserve"> </v>
      </c>
      <c r="J196" s="3">
        <f>RAW!P196</f>
        <v>40.9138090902171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 s="5">
        <f>RAW!E197</f>
        <v>2.4940000000000002</v>
      </c>
      <c r="F197" s="3">
        <f>RAW!N197</f>
        <v>25.915277272785101</v>
      </c>
      <c r="G197" s="5" t="str">
        <f t="shared" si="293"/>
        <v/>
      </c>
      <c r="H197" s="3">
        <f>RAW!O197</f>
        <v>34.674900456655401</v>
      </c>
      <c r="I197" s="5" t="str">
        <f t="shared" si="293"/>
        <v/>
      </c>
      <c r="J197" s="3">
        <f>RAW!P197</f>
        <v>38.1252014628041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1</v>
      </c>
      <c r="AG197" s="28" t="str">
        <f t="shared" si="282"/>
        <v/>
      </c>
      <c r="AH197" s="34">
        <f t="shared" si="295"/>
        <v>1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 s="5">
        <f>RAW!E198</f>
        <v>2.4279999999999999</v>
      </c>
      <c r="F198" s="3">
        <f>RAW!N198</f>
        <v>22.2599261310231</v>
      </c>
      <c r="G198" s="5" t="str">
        <f t="shared" si="293"/>
        <v/>
      </c>
      <c r="H198" s="3">
        <f>RAW!O198</f>
        <v>31.970121247770901</v>
      </c>
      <c r="I198" s="5" t="str">
        <f t="shared" si="293"/>
        <v/>
      </c>
      <c r="J198" s="3">
        <f>RAW!P198</f>
        <v>36.0487260173146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/>
      </c>
      <c r="AH198" s="34">
        <f t="shared" si="295"/>
        <v>2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 s="5">
        <f>RAW!E199</f>
        <v>2.3519999999999999</v>
      </c>
      <c r="F199" s="3">
        <f>RAW!N199</f>
        <v>18.7138172014307</v>
      </c>
      <c r="G199" s="5" t="str">
        <f t="shared" si="293"/>
        <v/>
      </c>
      <c r="H199" s="3">
        <f>RAW!O199</f>
        <v>29.150345072955201</v>
      </c>
      <c r="I199" s="5" t="str">
        <f t="shared" si="293"/>
        <v/>
      </c>
      <c r="J199" s="3">
        <f>RAW!P199</f>
        <v>33.821489500599696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1</v>
      </c>
      <c r="AG199" s="28" t="str">
        <f t="shared" si="282"/>
        <v/>
      </c>
      <c r="AH199" s="34">
        <f t="shared" si="295"/>
        <v>3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1</v>
      </c>
      <c r="AR199" s="33" t="str">
        <f t="shared" si="285"/>
        <v/>
      </c>
      <c r="AS199" s="33">
        <f t="shared" si="297"/>
        <v>1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 s="5">
        <f>RAW!E200</f>
        <v>2.36</v>
      </c>
      <c r="F200" s="3">
        <f>RAW!N200</f>
        <v>20.273563243043402</v>
      </c>
      <c r="G200" s="5" t="str">
        <f t="shared" si="293"/>
        <v/>
      </c>
      <c r="H200" s="3">
        <f>RAW!O200</f>
        <v>29.851717156578701</v>
      </c>
      <c r="I200" s="5" t="str">
        <f t="shared" si="293"/>
        <v/>
      </c>
      <c r="J200" s="3">
        <f>RAW!P200</f>
        <v>34.270341831529301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1</v>
      </c>
      <c r="AG200" s="28" t="str">
        <f t="shared" si="282"/>
        <v>GROUP</v>
      </c>
      <c r="AH200" s="34">
        <f t="shared" si="295"/>
        <v>4</v>
      </c>
      <c r="AI200" s="34">
        <f t="shared" si="273"/>
        <v>4</v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1</v>
      </c>
      <c r="AR200" s="33" t="str">
        <f t="shared" si="285"/>
        <v>GROUP</v>
      </c>
      <c r="AS200" s="33">
        <f t="shared" si="297"/>
        <v>2</v>
      </c>
      <c r="AT200" s="33">
        <f t="shared" si="286"/>
        <v>2</v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 s="5">
        <f>RAW!E201</f>
        <v>2.4300000000000002</v>
      </c>
      <c r="F201" s="3">
        <f>RAW!N201</f>
        <v>33.332458667926097</v>
      </c>
      <c r="G201" s="5" t="str">
        <f t="shared" si="293"/>
        <v/>
      </c>
      <c r="H201" s="3">
        <f>RAW!O201</f>
        <v>35.837043566048102</v>
      </c>
      <c r="I201" s="5" t="str">
        <f t="shared" si="293"/>
        <v/>
      </c>
      <c r="J201" s="3">
        <f>RAW!P201</f>
        <v>38.1259458302818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 s="5">
        <f>RAW!E202</f>
        <v>2.44</v>
      </c>
      <c r="F202" s="3">
        <f>RAW!N202</f>
        <v>35.104077346957297</v>
      </c>
      <c r="G202" s="5" t="str">
        <f t="shared" si="293"/>
        <v/>
      </c>
      <c r="H202" s="3">
        <f>RAW!O202</f>
        <v>36.668382308144999</v>
      </c>
      <c r="I202" s="5" t="str">
        <f t="shared" si="293"/>
        <v/>
      </c>
      <c r="J202" s="3">
        <f>RAW!P202</f>
        <v>38.665613415883598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 s="5">
        <f>RAW!E203</f>
        <v>2.468</v>
      </c>
      <c r="F203" s="3">
        <f>RAW!N203</f>
        <v>40.287601745011301</v>
      </c>
      <c r="G203" s="5" t="str">
        <f t="shared" si="293"/>
        <v/>
      </c>
      <c r="H203" s="3">
        <f>RAW!O203</f>
        <v>39.0496729661537</v>
      </c>
      <c r="I203" s="5" t="str">
        <f t="shared" si="293"/>
        <v/>
      </c>
      <c r="J203" s="3">
        <f>RAW!P203</f>
        <v>40.199075316148999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 s="5">
        <f>RAW!E204</f>
        <v>2.4540000000000002</v>
      </c>
      <c r="F204" s="3">
        <f>RAW!N204</f>
        <v>38.494033328752501</v>
      </c>
      <c r="G204" s="5" t="str">
        <f t="shared" si="293"/>
        <v/>
      </c>
      <c r="H204" s="3">
        <f>RAW!O204</f>
        <v>38.274749396582997</v>
      </c>
      <c r="I204" s="5" t="str">
        <f t="shared" si="293"/>
        <v/>
      </c>
      <c r="J204" s="3">
        <f>RAW!P204</f>
        <v>39.678263386748903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 s="5">
        <f>RAW!E205</f>
        <v>2.468</v>
      </c>
      <c r="F205" s="3">
        <f>RAW!N205</f>
        <v>41.530860152625102</v>
      </c>
      <c r="G205" s="5" t="str">
        <f t="shared" si="293"/>
        <v/>
      </c>
      <c r="H205" s="3">
        <f>RAW!O205</f>
        <v>39.566282268852397</v>
      </c>
      <c r="I205" s="5" t="str">
        <f t="shared" si="293"/>
        <v/>
      </c>
      <c r="J205" s="3">
        <f>RAW!P205</f>
        <v>40.4878435283455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 s="5">
        <f>RAW!E206</f>
        <v>2.4500000000000002</v>
      </c>
      <c r="F206" s="3">
        <f>RAW!N206</f>
        <v>38.667106157619202</v>
      </c>
      <c r="G206" s="5" t="str">
        <f t="shared" si="293"/>
        <v/>
      </c>
      <c r="H206" s="3">
        <f>RAW!O206</f>
        <v>38.452260615181203</v>
      </c>
      <c r="I206" s="5" t="str">
        <f t="shared" si="293"/>
        <v/>
      </c>
      <c r="J206" s="3">
        <f>RAW!P206</f>
        <v>39.767323363190101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 s="5">
        <f>RAW!E207</f>
        <v>2.4500000000000002</v>
      </c>
      <c r="F207" s="3">
        <f>RAW!N207</f>
        <v>38.667106157619202</v>
      </c>
      <c r="G207" s="5" t="str">
        <f t="shared" si="293"/>
        <v/>
      </c>
      <c r="H207" s="3">
        <f>RAW!O207</f>
        <v>38.452260615181203</v>
      </c>
      <c r="I207" s="5" t="str">
        <f t="shared" si="293"/>
        <v/>
      </c>
      <c r="J207" s="3">
        <f>RAW!P207</f>
        <v>39.767323363190101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 s="5">
        <f>RAW!E208</f>
        <v>2.3740000000000001</v>
      </c>
      <c r="F208" s="3">
        <f>RAW!N208</f>
        <v>27.692994621249198</v>
      </c>
      <c r="G208" s="5" t="str">
        <f t="shared" si="293"/>
        <v/>
      </c>
      <c r="H208" s="3">
        <f>RAW!O208</f>
        <v>33.793107610690903</v>
      </c>
      <c r="I208" s="5" t="str">
        <f t="shared" si="293"/>
        <v/>
      </c>
      <c r="J208" s="3">
        <f>RAW!P208</f>
        <v>36.725015453775796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1</v>
      </c>
      <c r="AG208" s="28" t="str">
        <f t="shared" si="282"/>
        <v/>
      </c>
      <c r="AH208" s="34">
        <f t="shared" si="295"/>
        <v>1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 s="5">
        <f>RAW!E209</f>
        <v>2.34</v>
      </c>
      <c r="F209" s="3">
        <f>RAW!N209</f>
        <v>24.120109241881199</v>
      </c>
      <c r="G209" s="5" t="str">
        <f t="shared" si="293"/>
        <v/>
      </c>
      <c r="H209" s="3">
        <f>RAW!O209</f>
        <v>31.9292050311035</v>
      </c>
      <c r="I209" s="5" t="str">
        <f t="shared" si="293"/>
        <v/>
      </c>
      <c r="J209" s="3">
        <f>RAW!P209</f>
        <v>35.451041841841501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1</v>
      </c>
      <c r="AG209" s="28" t="str">
        <f t="shared" si="282"/>
        <v/>
      </c>
      <c r="AH209" s="34">
        <f t="shared" si="295"/>
        <v>2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 s="5">
        <f>RAW!E210</f>
        <v>2.3199999999999998</v>
      </c>
      <c r="F210" s="3">
        <f>RAW!N210</f>
        <v>22.158189227068998</v>
      </c>
      <c r="G210" s="5" t="str">
        <f t="shared" si="293"/>
        <v/>
      </c>
      <c r="H210" s="3">
        <f>RAW!O210</f>
        <v>30.851242897940899</v>
      </c>
      <c r="I210" s="5" t="str">
        <f t="shared" si="293"/>
        <v/>
      </c>
      <c r="J210" s="3">
        <f>RAW!P210</f>
        <v>34.707404884750503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1</v>
      </c>
      <c r="AG210" s="28" t="str">
        <f t="shared" si="282"/>
        <v/>
      </c>
      <c r="AH210" s="34">
        <f t="shared" si="295"/>
        <v>3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 s="5">
        <f>RAW!E211</f>
        <v>2.282</v>
      </c>
      <c r="F211" s="3">
        <f>RAW!N211</f>
        <v>18.7733093931555</v>
      </c>
      <c r="G211" s="5" t="str">
        <f t="shared" si="293"/>
        <v/>
      </c>
      <c r="H211" s="3">
        <f>RAW!O211</f>
        <v>28.8577437410272</v>
      </c>
      <c r="I211" s="5" t="str">
        <f t="shared" si="293"/>
        <v/>
      </c>
      <c r="J211" s="3">
        <f>RAW!P211</f>
        <v>33.313309030045502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1</v>
      </c>
      <c r="AG211" s="28" t="str">
        <f t="shared" si="282"/>
        <v/>
      </c>
      <c r="AH211" s="34">
        <f t="shared" si="295"/>
        <v>4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1</v>
      </c>
      <c r="AR211" s="33" t="str">
        <f t="shared" si="285"/>
        <v/>
      </c>
      <c r="AS211" s="33">
        <f t="shared" si="297"/>
        <v>1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 s="5">
        <f>RAW!E212</f>
        <v>2.282</v>
      </c>
      <c r="F212" s="3">
        <f>RAW!N212</f>
        <v>18.7733093931555</v>
      </c>
      <c r="G212" s="5" t="str">
        <f t="shared" si="293"/>
        <v/>
      </c>
      <c r="H212" s="3">
        <f>RAW!O212</f>
        <v>28.8577437410272</v>
      </c>
      <c r="I212" s="5" t="str">
        <f t="shared" si="293"/>
        <v/>
      </c>
      <c r="J212" s="3">
        <f>RAW!P212</f>
        <v>33.313309030045502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1</v>
      </c>
      <c r="AG212" s="28" t="str">
        <f t="shared" si="282"/>
        <v/>
      </c>
      <c r="AH212" s="34">
        <f t="shared" si="295"/>
        <v>5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1</v>
      </c>
      <c r="AR212" s="33" t="str">
        <f t="shared" si="285"/>
        <v>GROUP</v>
      </c>
      <c r="AS212" s="33">
        <f t="shared" si="297"/>
        <v>2</v>
      </c>
      <c r="AT212" s="33">
        <f t="shared" si="286"/>
        <v>2</v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 s="5">
        <f>RAW!E213</f>
        <v>2.2999999999999998</v>
      </c>
      <c r="F213" s="3">
        <f>RAW!N213</f>
        <v>26.0560390240177</v>
      </c>
      <c r="G213" s="5" t="str">
        <f t="shared" si="293"/>
        <v/>
      </c>
      <c r="H213" s="3">
        <f>RAW!O213</f>
        <v>31.296565789979599</v>
      </c>
      <c r="I213" s="5" t="str">
        <f t="shared" si="293"/>
        <v/>
      </c>
      <c r="J213" s="3">
        <f>RAW!P213</f>
        <v>34.683437593176102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1</v>
      </c>
      <c r="AG213" s="28" t="str">
        <f t="shared" si="282"/>
        <v>GROUP</v>
      </c>
      <c r="AH213" s="34">
        <f t="shared" si="295"/>
        <v>6</v>
      </c>
      <c r="AI213" s="34">
        <f t="shared" si="273"/>
        <v>6</v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 s="5">
        <f>RAW!E214</f>
        <v>2.3380000000000001</v>
      </c>
      <c r="F214" s="3">
        <f>RAW!N214</f>
        <v>39.431282260776698</v>
      </c>
      <c r="G214" s="5" t="str">
        <f t="shared" si="293"/>
        <v/>
      </c>
      <c r="H214" s="3">
        <f>RAW!O214</f>
        <v>36.264009902855904</v>
      </c>
      <c r="I214" s="5" t="str">
        <f t="shared" si="293"/>
        <v/>
      </c>
      <c r="J214" s="3">
        <f>RAW!P214</f>
        <v>37.528579446285299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 s="5">
        <f>RAW!E215</f>
        <v>2.3319999999999999</v>
      </c>
      <c r="F215" s="3">
        <f>RAW!N215</f>
        <v>38.159773917486</v>
      </c>
      <c r="G215" s="5" t="str">
        <f t="shared" si="293"/>
        <v/>
      </c>
      <c r="H215" s="3">
        <f>RAW!O215</f>
        <v>35.823580934145603</v>
      </c>
      <c r="I215" s="5" t="str">
        <f t="shared" si="293"/>
        <v/>
      </c>
      <c r="J215" s="3">
        <f>RAW!P215</f>
        <v>37.259503657194799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 s="5">
        <f>RAW!E216</f>
        <v>2.3580000000000001</v>
      </c>
      <c r="F216" s="3">
        <f>RAW!N216</f>
        <v>46.8279994425029</v>
      </c>
      <c r="G216" s="5" t="str">
        <f t="shared" si="293"/>
        <v/>
      </c>
      <c r="H216" s="3">
        <f>RAW!O216</f>
        <v>39.265812318620299</v>
      </c>
      <c r="I216" s="5" t="str">
        <f t="shared" si="293"/>
        <v/>
      </c>
      <c r="J216" s="3">
        <f>RAW!P216</f>
        <v>39.2416241416284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 s="5">
        <f>RAW!E217</f>
        <v>2.302</v>
      </c>
      <c r="F217" s="3">
        <f>RAW!N217</f>
        <v>34.630322266927102</v>
      </c>
      <c r="G217" s="5" t="str">
        <f t="shared" si="293"/>
        <v/>
      </c>
      <c r="H217" s="3">
        <f>RAW!O217</f>
        <v>34.921181569528798</v>
      </c>
      <c r="I217" s="5" t="str">
        <f t="shared" si="293"/>
        <v/>
      </c>
      <c r="J217" s="3">
        <f>RAW!P217</f>
        <v>36.624874220760098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 s="5">
        <f>RAW!E218</f>
        <v>2.2839999999999998</v>
      </c>
      <c r="F218" s="3">
        <f>RAW!N218</f>
        <v>31.548668563203702</v>
      </c>
      <c r="G218" s="5" t="str">
        <f t="shared" si="293"/>
        <v/>
      </c>
      <c r="H218" s="3">
        <f>RAW!O218</f>
        <v>33.633011504973602</v>
      </c>
      <c r="I218" s="5" t="str">
        <f t="shared" si="293"/>
        <v/>
      </c>
      <c r="J218" s="3">
        <f>RAW!P218</f>
        <v>35.818754576799201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 s="5">
        <f>RAW!E219</f>
        <v>2.3340000000000001</v>
      </c>
      <c r="F219" s="3">
        <f>RAW!N219</f>
        <v>46.8704079488937</v>
      </c>
      <c r="G219" s="5" t="str">
        <f t="shared" si="293"/>
        <v/>
      </c>
      <c r="H219" s="3">
        <f>RAW!O219</f>
        <v>40.228686604191601</v>
      </c>
      <c r="I219" s="5" t="str">
        <f t="shared" si="293"/>
        <v/>
      </c>
      <c r="J219" s="3">
        <f>RAW!P219</f>
        <v>39.690408648374898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 s="5">
        <f>RAW!E220</f>
        <v>2.3220000000000001</v>
      </c>
      <c r="F220" s="3">
        <f>RAW!N220</f>
        <v>44.106121337743403</v>
      </c>
      <c r="G220" s="5" t="str">
        <f t="shared" si="293"/>
        <v/>
      </c>
      <c r="H220" s="3">
        <f>RAW!O220</f>
        <v>39.221234683447697</v>
      </c>
      <c r="I220" s="5" t="str">
        <f t="shared" si="293"/>
        <v/>
      </c>
      <c r="J220" s="3">
        <f>RAW!P220</f>
        <v>39.096086070271703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 s="5">
        <f>RAW!E221</f>
        <v>2.3719999999999999</v>
      </c>
      <c r="F221" s="3">
        <f>RAW!N221</f>
        <v>56.560113019032698</v>
      </c>
      <c r="G221" s="5" t="str">
        <f t="shared" si="293"/>
        <v xml:space="preserve"> </v>
      </c>
      <c r="H221" s="3">
        <f>RAW!O221</f>
        <v>45.3611637997655</v>
      </c>
      <c r="I221" s="5" t="str">
        <f t="shared" si="293"/>
        <v/>
      </c>
      <c r="J221" s="3">
        <f>RAW!P221</f>
        <v>42.840656054150003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 s="5">
        <f>RAW!E222</f>
        <v>2.3519999999999999</v>
      </c>
      <c r="F222" s="3">
        <f>RAW!N222</f>
        <v>51.232900214511403</v>
      </c>
      <c r="G222" s="5" t="str">
        <f t="shared" si="293"/>
        <v/>
      </c>
      <c r="H222" s="3">
        <f>RAW!O222</f>
        <v>43.469513146061502</v>
      </c>
      <c r="I222" s="5" t="str">
        <f t="shared" si="293"/>
        <v/>
      </c>
      <c r="J222" s="3">
        <f>RAW!P222</f>
        <v>41.762231577486503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 s="5">
        <f>RAW!E223</f>
        <v>2.3340000000000001</v>
      </c>
      <c r="F223" s="3">
        <f>RAW!N223</f>
        <v>46.622152140794498</v>
      </c>
      <c r="G223" s="5" t="str">
        <f t="shared" si="293"/>
        <v xml:space="preserve"> </v>
      </c>
      <c r="H223" s="3">
        <f>RAW!O223</f>
        <v>41.780782036759597</v>
      </c>
      <c r="I223" s="5" t="str">
        <f t="shared" si="293"/>
        <v/>
      </c>
      <c r="J223" s="3">
        <f>RAW!P223</f>
        <v>40.7918580947957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 s="5">
        <f>RAW!E224</f>
        <v>2.3540000000000001</v>
      </c>
      <c r="F224" s="3">
        <f>RAW!N224</f>
        <v>52.198711572764601</v>
      </c>
      <c r="G224" s="5" t="str">
        <f t="shared" si="293"/>
        <v xml:space="preserve"> </v>
      </c>
      <c r="H224" s="3">
        <f>RAW!O224</f>
        <v>44.366916110372202</v>
      </c>
      <c r="I224" s="5" t="str">
        <f t="shared" si="293"/>
        <v/>
      </c>
      <c r="J224" s="3">
        <f>RAW!P224</f>
        <v>42.354527872633099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 s="5">
        <f>RAW!E225</f>
        <v>2.3420000000000001</v>
      </c>
      <c r="F225" s="3">
        <f>RAW!N225</f>
        <v>48.641495586823801</v>
      </c>
      <c r="G225" s="5" t="str">
        <f t="shared" si="293"/>
        <v xml:space="preserve"> </v>
      </c>
      <c r="H225" s="3">
        <f>RAW!O225</f>
        <v>43.129003390532802</v>
      </c>
      <c r="I225" s="5" t="str">
        <f t="shared" si="293"/>
        <v/>
      </c>
      <c r="J225" s="3">
        <f>RAW!P225</f>
        <v>41.6617973362493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 s="5">
        <f>RAW!E226</f>
        <v>2.3420000000000001</v>
      </c>
      <c r="F226" s="3">
        <f>RAW!N226</f>
        <v>48.641495586823801</v>
      </c>
      <c r="G226" s="5" t="str">
        <f t="shared" si="293"/>
        <v/>
      </c>
      <c r="H226" s="3">
        <f>RAW!O226</f>
        <v>43.129003390532802</v>
      </c>
      <c r="I226" s="5" t="str">
        <f t="shared" si="293"/>
        <v/>
      </c>
      <c r="J226" s="3">
        <f>RAW!P226</f>
        <v>41.6617973362493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 s="5">
        <f>RAW!E227</f>
        <v>2.306</v>
      </c>
      <c r="F227" s="3">
        <f>RAW!N227</f>
        <v>38.052619914151798</v>
      </c>
      <c r="G227" s="5" t="str">
        <f t="shared" si="293"/>
        <v/>
      </c>
      <c r="H227" s="3">
        <f>RAW!O227</f>
        <v>39.3126088197168</v>
      </c>
      <c r="I227" s="5" t="str">
        <f t="shared" si="293"/>
        <v/>
      </c>
      <c r="J227" s="3">
        <f>RAW!P227</f>
        <v>39.523725865750997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 s="5">
        <f>RAW!E228</f>
        <v>2.2599999999999998</v>
      </c>
      <c r="F228" s="3">
        <f>RAW!N228</f>
        <v>28.7293079788585</v>
      </c>
      <c r="G228" s="5" t="str">
        <f t="shared" si="293"/>
        <v/>
      </c>
      <c r="H228" s="3">
        <f>RAW!O228</f>
        <v>35.045303769918497</v>
      </c>
      <c r="I228" s="5" t="str">
        <f t="shared" si="293"/>
        <v/>
      </c>
      <c r="J228" s="3">
        <f>RAW!P228</f>
        <v>36.977667476144099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1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 s="5">
        <f>RAW!E229</f>
        <v>2.2519999999999998</v>
      </c>
      <c r="F229" s="3">
        <f>RAW!N229</f>
        <v>27.3687425221243</v>
      </c>
      <c r="G229" s="5" t="str">
        <f t="shared" si="293"/>
        <v/>
      </c>
      <c r="H229" s="3">
        <f>RAW!O229</f>
        <v>34.347026652384798</v>
      </c>
      <c r="I229" s="5" t="str">
        <f t="shared" si="293"/>
        <v/>
      </c>
      <c r="J229" s="3">
        <f>RAW!P229</f>
        <v>36.547742680228403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2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 s="5">
        <f>RAW!E230</f>
        <v>2.23199999999999</v>
      </c>
      <c r="F230" s="3">
        <f>RAW!N230</f>
        <v>24.047161208201899</v>
      </c>
      <c r="G230" s="5" t="str">
        <f t="shared" si="293"/>
        <v/>
      </c>
      <c r="H230" s="3">
        <f>RAW!O230</f>
        <v>32.598316444948502</v>
      </c>
      <c r="I230" s="5" t="str">
        <f t="shared" si="293"/>
        <v/>
      </c>
      <c r="J230" s="3">
        <f>RAW!P230</f>
        <v>35.465345907122902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3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 s="5">
        <f>RAW!E231</f>
        <v>2.1800000000000002</v>
      </c>
      <c r="F231" s="3">
        <f>RAW!N231</f>
        <v>17.576566219339199</v>
      </c>
      <c r="G231" s="5" t="str">
        <f t="shared" si="293"/>
        <v/>
      </c>
      <c r="H231" s="3">
        <f>RAW!O231</f>
        <v>28.531034750770399</v>
      </c>
      <c r="I231" s="5" t="str">
        <f t="shared" si="293"/>
        <v/>
      </c>
      <c r="J231" s="3">
        <f>RAW!P231</f>
        <v>32.812410288200901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4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1</v>
      </c>
      <c r="AR231" s="33" t="str">
        <f t="shared" si="285"/>
        <v/>
      </c>
      <c r="AS231" s="33">
        <f t="shared" si="297"/>
        <v>1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 s="5">
        <f>RAW!E232</f>
        <v>2.1800000000000002</v>
      </c>
      <c r="F232" s="3">
        <f>RAW!N232</f>
        <v>17.576566219339199</v>
      </c>
      <c r="G232" s="5" t="str">
        <f t="shared" si="293"/>
        <v/>
      </c>
      <c r="H232" s="3">
        <f>RAW!O232</f>
        <v>28.531034750770399</v>
      </c>
      <c r="I232" s="5" t="str">
        <f t="shared" si="293"/>
        <v/>
      </c>
      <c r="J232" s="3">
        <f>RAW!P232</f>
        <v>32.812410288200901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5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1</v>
      </c>
      <c r="AR232" s="33" t="str">
        <f t="shared" si="285"/>
        <v/>
      </c>
      <c r="AS232" s="33">
        <f t="shared" si="297"/>
        <v>2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 s="5">
        <f>RAW!E233</f>
        <v>2.1560000000000001</v>
      </c>
      <c r="F233" s="3">
        <f>RAW!N233</f>
        <v>15.035080682428999</v>
      </c>
      <c r="G233" s="5" t="str">
        <f t="shared" si="293"/>
        <v/>
      </c>
      <c r="H233" s="3">
        <f>RAW!O233</f>
        <v>26.744849480621699</v>
      </c>
      <c r="I233" s="5" t="str">
        <f t="shared" si="293"/>
        <v/>
      </c>
      <c r="J233" s="3">
        <f>RAW!P233</f>
        <v>31.609250776132001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6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/>
      </c>
      <c r="AS233" s="33">
        <f t="shared" si="297"/>
        <v>3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 s="5">
        <f>RAW!E234</f>
        <v>2.16</v>
      </c>
      <c r="F234" s="3">
        <f>RAW!N234</f>
        <v>17.358602734085999</v>
      </c>
      <c r="G234" s="5" t="str">
        <f t="shared" si="293"/>
        <v/>
      </c>
      <c r="H234" s="3">
        <f>RAW!O234</f>
        <v>27.558855686442602</v>
      </c>
      <c r="I234" s="5" t="str">
        <f t="shared" si="293"/>
        <v/>
      </c>
      <c r="J234" s="3">
        <f>RAW!P234</f>
        <v>32.045307089223897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>GROUP</v>
      </c>
      <c r="AH234" s="34">
        <f t="shared" si="295"/>
        <v>7</v>
      </c>
      <c r="AI234" s="34">
        <f t="shared" si="273"/>
        <v>7</v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1</v>
      </c>
      <c r="AR234" s="33" t="str">
        <f t="shared" si="285"/>
        <v>GROUP</v>
      </c>
      <c r="AS234" s="33">
        <f t="shared" si="297"/>
        <v>4</v>
      </c>
      <c r="AT234" s="33">
        <f t="shared" si="286"/>
        <v>4</v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 s="5">
        <f>RAW!E235</f>
        <v>2.19</v>
      </c>
      <c r="F235" s="3">
        <f>RAW!N235</f>
        <v>33.315252515745101</v>
      </c>
      <c r="G235" s="5" t="str">
        <f t="shared" si="293"/>
        <v/>
      </c>
      <c r="H235" s="3">
        <f>RAW!O235</f>
        <v>33.525001127036496</v>
      </c>
      <c r="I235" s="5" t="str">
        <f t="shared" si="293"/>
        <v/>
      </c>
      <c r="J235" s="3">
        <f>RAW!P235</f>
        <v>35.294225600948103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 s="5">
        <f>RAW!E236</f>
        <v>2.1880000000000002</v>
      </c>
      <c r="F236" s="3">
        <f>RAW!N236</f>
        <v>32.8223407976811</v>
      </c>
      <c r="G236" s="5" t="str">
        <f t="shared" si="293"/>
        <v/>
      </c>
      <c r="H236" s="3">
        <f>RAW!O236</f>
        <v>33.327935729553602</v>
      </c>
      <c r="I236" s="5" t="str">
        <f t="shared" si="293"/>
        <v/>
      </c>
      <c r="J236" s="3">
        <f>RAW!P236</f>
        <v>35.176500239333002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 s="5">
        <f>RAW!E237</f>
        <v>2.1640000000000001</v>
      </c>
      <c r="F237" s="3">
        <f>RAW!N237</f>
        <v>27.190275545222001</v>
      </c>
      <c r="G237" s="5" t="str">
        <f t="shared" si="293"/>
        <v/>
      </c>
      <c r="H237" s="3">
        <f>RAW!O237</f>
        <v>30.9749559283335</v>
      </c>
      <c r="I237" s="5" t="str">
        <f t="shared" si="293"/>
        <v/>
      </c>
      <c r="J237" s="3">
        <f>RAW!P237</f>
        <v>33.757735999889299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1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 s="5">
        <f>RAW!E238</f>
        <v>2.0979999999999999</v>
      </c>
      <c r="F238" s="3">
        <f>RAW!N238</f>
        <v>17.536165479753102</v>
      </c>
      <c r="G238" s="5" t="str">
        <f t="shared" si="293"/>
        <v/>
      </c>
      <c r="H238" s="3">
        <f>RAW!O238</f>
        <v>25.6184661049572</v>
      </c>
      <c r="I238" s="5" t="str">
        <f t="shared" si="293"/>
        <v/>
      </c>
      <c r="J238" s="3">
        <f>RAW!P238</f>
        <v>30.2363839289164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2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1</v>
      </c>
      <c r="AR238" s="33" t="str">
        <f t="shared" si="285"/>
        <v/>
      </c>
      <c r="AS238" s="33">
        <f t="shared" si="297"/>
        <v>1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 s="5">
        <f>RAW!E239</f>
        <v>2.0960000000000001</v>
      </c>
      <c r="F239" s="3">
        <f>RAW!N239</f>
        <v>17.318770977923901</v>
      </c>
      <c r="G239" s="5" t="str">
        <f t="shared" si="293"/>
        <v/>
      </c>
      <c r="H239" s="3">
        <f>RAW!O239</f>
        <v>25.474702336404501</v>
      </c>
      <c r="I239" s="5" t="str">
        <f t="shared" si="293"/>
        <v/>
      </c>
      <c r="J239" s="3">
        <f>RAW!P239</f>
        <v>30.136360371616298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/>
      </c>
      <c r="AH239" s="34">
        <f t="shared" si="295"/>
        <v>3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1</v>
      </c>
      <c r="AR239" s="33" t="str">
        <f t="shared" si="285"/>
        <v/>
      </c>
      <c r="AS239" s="33">
        <f t="shared" si="297"/>
        <v>2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 s="5">
        <f>RAW!E240</f>
        <v>2.0859999999999999</v>
      </c>
      <c r="F240" s="3">
        <f>RAW!N240</f>
        <v>16.1508183013242</v>
      </c>
      <c r="G240" s="5" t="str">
        <f t="shared" si="293"/>
        <v/>
      </c>
      <c r="H240" s="3">
        <f>RAW!O240</f>
        <v>24.7275116856609</v>
      </c>
      <c r="I240" s="5" t="str">
        <f t="shared" si="293"/>
        <v/>
      </c>
      <c r="J240" s="3">
        <f>RAW!P240</f>
        <v>29.621908461856702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1</v>
      </c>
      <c r="AG240" s="28" t="str">
        <f t="shared" si="282"/>
        <v/>
      </c>
      <c r="AH240" s="34">
        <f t="shared" si="295"/>
        <v>4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1</v>
      </c>
      <c r="AR240" s="33" t="str">
        <f t="shared" si="285"/>
        <v>GROUP</v>
      </c>
      <c r="AS240" s="33">
        <f t="shared" si="297"/>
        <v>3</v>
      </c>
      <c r="AT240" s="33">
        <f t="shared" si="286"/>
        <v>3</v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1</v>
      </c>
      <c r="BC240" s="141" t="str">
        <f t="shared" si="289"/>
        <v>GROUP</v>
      </c>
      <c r="BD240" s="141">
        <f t="shared" si="299"/>
        <v>1</v>
      </c>
      <c r="BE240" s="141">
        <f t="shared" si="290"/>
        <v>1</v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 s="5">
        <f>RAW!E241</f>
        <v>2.11</v>
      </c>
      <c r="F241" s="3">
        <f>RAW!N241</f>
        <v>29.4690339001436</v>
      </c>
      <c r="G241" s="5" t="str">
        <f t="shared" si="293"/>
        <v/>
      </c>
      <c r="H241" s="3">
        <f>RAW!O241</f>
        <v>30.0317070817722</v>
      </c>
      <c r="I241" s="5" t="str">
        <f t="shared" si="293"/>
        <v/>
      </c>
      <c r="J241" s="3">
        <f>RAW!P241</f>
        <v>32.524594264146401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1</v>
      </c>
      <c r="AG241" s="28" t="str">
        <f t="shared" si="282"/>
        <v/>
      </c>
      <c r="AH241" s="34">
        <f t="shared" si="295"/>
        <v>5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 s="5">
        <f>RAW!E242</f>
        <v>2.09</v>
      </c>
      <c r="F242" s="3">
        <f>RAW!N242</f>
        <v>25.527061487936599</v>
      </c>
      <c r="G242" s="5" t="str">
        <f t="shared" si="293"/>
        <v/>
      </c>
      <c r="H242" s="3">
        <f>RAW!O242</f>
        <v>28.245483990116099</v>
      </c>
      <c r="I242" s="5" t="str">
        <f t="shared" si="293"/>
        <v/>
      </c>
      <c r="J242" s="3">
        <f>RAW!P242</f>
        <v>31.3917099366884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1</v>
      </c>
      <c r="AG242" s="28" t="str">
        <f t="shared" si="282"/>
        <v/>
      </c>
      <c r="AH242" s="34">
        <f t="shared" si="295"/>
        <v>6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1</v>
      </c>
      <c r="AR242" s="33" t="str">
        <f t="shared" si="285"/>
        <v/>
      </c>
      <c r="AS242" s="33">
        <f t="shared" si="297"/>
        <v>1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 s="5">
        <f>RAW!E243</f>
        <v>2.0619999999999998</v>
      </c>
      <c r="F243" s="3">
        <f>RAW!N243</f>
        <v>20.949828842847602</v>
      </c>
      <c r="G243" s="5" t="str">
        <f t="shared" si="293"/>
        <v/>
      </c>
      <c r="H243" s="3">
        <f>RAW!O243</f>
        <v>25.921031475378999</v>
      </c>
      <c r="I243" s="5" t="str">
        <f t="shared" si="293"/>
        <v/>
      </c>
      <c r="J243" s="3">
        <f>RAW!P243</f>
        <v>29.862667246278999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1</v>
      </c>
      <c r="AG243" s="28" t="str">
        <f t="shared" si="282"/>
        <v>GROUP</v>
      </c>
      <c r="AH243" s="34">
        <f t="shared" si="295"/>
        <v>7</v>
      </c>
      <c r="AI243" s="34">
        <f t="shared" si="273"/>
        <v>7</v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1</v>
      </c>
      <c r="AR243" s="33" t="str">
        <f t="shared" si="285"/>
        <v>GROUP</v>
      </c>
      <c r="AS243" s="33">
        <f t="shared" si="297"/>
        <v>2</v>
      </c>
      <c r="AT243" s="33">
        <f t="shared" si="286"/>
        <v>2</v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1</v>
      </c>
      <c r="BC243" s="141" t="str">
        <f t="shared" si="289"/>
        <v>GROUP</v>
      </c>
      <c r="BD243" s="141">
        <f t="shared" si="299"/>
        <v>1</v>
      </c>
      <c r="BE243" s="141">
        <f t="shared" si="290"/>
        <v>1</v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 s="5">
        <f>RAW!E244</f>
        <v>2.0880000000000001</v>
      </c>
      <c r="F244" s="3">
        <f>RAW!N244</f>
        <v>33.807766210717197</v>
      </c>
      <c r="G244" s="5" t="str">
        <f t="shared" si="293"/>
        <v/>
      </c>
      <c r="H244" s="3">
        <f>RAW!O244</f>
        <v>31.5537891570592</v>
      </c>
      <c r="I244" s="5" t="str">
        <f t="shared" si="293"/>
        <v/>
      </c>
      <c r="J244" s="3">
        <f>RAW!P244</f>
        <v>33.042529395323797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 s="5">
        <f>RAW!E245</f>
        <v>2.0880000000000001</v>
      </c>
      <c r="F245" s="3">
        <f>RAW!N245</f>
        <v>33.807766210717197</v>
      </c>
      <c r="G245" s="5" t="str">
        <f t="shared" si="293"/>
        <v/>
      </c>
      <c r="H245" s="3">
        <f>RAW!O245</f>
        <v>31.5537891570592</v>
      </c>
      <c r="I245" s="5" t="str">
        <f t="shared" si="293"/>
        <v/>
      </c>
      <c r="J245" s="3">
        <f>RAW!P245</f>
        <v>33.042529395323797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 s="5">
        <f>RAW!E246</f>
        <v>2.0459999999999998</v>
      </c>
      <c r="F246" s="3">
        <f>RAW!N246</f>
        <v>24.901985624447601</v>
      </c>
      <c r="G246" s="5" t="str">
        <f t="shared" si="293"/>
        <v/>
      </c>
      <c r="H246" s="3">
        <f>RAW!O246</f>
        <v>27.619333577590801</v>
      </c>
      <c r="I246" s="5" t="str">
        <f t="shared" si="293"/>
        <v/>
      </c>
      <c r="J246" s="3">
        <f>RAW!P246</f>
        <v>30.573855123286801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/>
      </c>
      <c r="AH246" s="34">
        <f t="shared" si="295"/>
        <v>1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1</v>
      </c>
      <c r="AR246" s="33" t="str">
        <f t="shared" si="285"/>
        <v/>
      </c>
      <c r="AS246" s="33">
        <f t="shared" si="297"/>
        <v>1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 s="5">
        <f>RAW!E247</f>
        <v>2.0219999999999998</v>
      </c>
      <c r="F247" s="3">
        <f>RAW!N247</f>
        <v>21.1820731676873</v>
      </c>
      <c r="G247" s="5" t="str">
        <f t="shared" si="293"/>
        <v/>
      </c>
      <c r="H247" s="3">
        <f>RAW!O247</f>
        <v>25.651061616639399</v>
      </c>
      <c r="I247" s="5" t="str">
        <f t="shared" si="293"/>
        <v/>
      </c>
      <c r="J247" s="3">
        <f>RAW!P247</f>
        <v>29.262115964994099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1</v>
      </c>
      <c r="AG247" s="28" t="str">
        <f t="shared" si="282"/>
        <v>GROUP</v>
      </c>
      <c r="AH247" s="34">
        <f t="shared" si="295"/>
        <v>2</v>
      </c>
      <c r="AI247" s="34">
        <f t="shared" si="273"/>
        <v>2</v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1</v>
      </c>
      <c r="AR247" s="33" t="str">
        <f t="shared" si="285"/>
        <v>GROUP</v>
      </c>
      <c r="AS247" s="33">
        <f t="shared" si="297"/>
        <v>2</v>
      </c>
      <c r="AT247" s="33">
        <f t="shared" si="286"/>
        <v>2</v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1</v>
      </c>
      <c r="BC247" s="141" t="str">
        <f t="shared" si="289"/>
        <v>GROUP</v>
      </c>
      <c r="BD247" s="141">
        <f t="shared" si="299"/>
        <v>1</v>
      </c>
      <c r="BE247" s="141">
        <f t="shared" si="290"/>
        <v>1</v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 s="5">
        <f>RAW!E248</f>
        <v>2.048</v>
      </c>
      <c r="F248" s="3">
        <f>RAW!N248</f>
        <v>33.699727404749197</v>
      </c>
      <c r="G248" s="5" t="str">
        <f t="shared" si="293"/>
        <v/>
      </c>
      <c r="H248" s="3">
        <f>RAW!O248</f>
        <v>31.358066064107501</v>
      </c>
      <c r="I248" s="5" t="str">
        <f t="shared" si="293"/>
        <v/>
      </c>
      <c r="J248" s="3">
        <f>RAW!P248</f>
        <v>32.553713499938297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 s="5">
        <f>RAW!E249</f>
        <v>1.998</v>
      </c>
      <c r="F249" s="3">
        <f>RAW!N249</f>
        <v>24.846424988563101</v>
      </c>
      <c r="G249" s="5" t="str">
        <f t="shared" si="293"/>
        <v/>
      </c>
      <c r="H249" s="3">
        <f>RAW!O249</f>
        <v>27.056843557621399</v>
      </c>
      <c r="I249" s="5" t="str">
        <f t="shared" si="293"/>
        <v/>
      </c>
      <c r="J249" s="3">
        <f>RAW!P249</f>
        <v>29.757695784528899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1</v>
      </c>
      <c r="AG249" s="28" t="str">
        <f t="shared" si="282"/>
        <v>GROUP</v>
      </c>
      <c r="AH249" s="34">
        <f t="shared" si="295"/>
        <v>1</v>
      </c>
      <c r="AI249" s="34">
        <f t="shared" si="273"/>
        <v>1</v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1</v>
      </c>
      <c r="AR249" s="33" t="str">
        <f t="shared" si="285"/>
        <v>GROUP</v>
      </c>
      <c r="AS249" s="33">
        <f t="shared" si="297"/>
        <v>1</v>
      </c>
      <c r="AT249" s="33">
        <f t="shared" si="286"/>
        <v>1</v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1</v>
      </c>
      <c r="BC249" s="141" t="str">
        <f t="shared" si="289"/>
        <v>GROUP</v>
      </c>
      <c r="BD249" s="141">
        <f t="shared" si="299"/>
        <v>1</v>
      </c>
      <c r="BE249" s="141">
        <f t="shared" si="290"/>
        <v>1</v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 s="5">
        <f>RAW!E250</f>
        <v>2.024</v>
      </c>
      <c r="F250" s="3">
        <f>RAW!N250</f>
        <v>35.177690948044301</v>
      </c>
      <c r="G250" s="5" t="str">
        <f t="shared" si="293"/>
        <v/>
      </c>
      <c r="H250" s="3">
        <f>RAW!O250</f>
        <v>32.2600998493484</v>
      </c>
      <c r="I250" s="5" t="str">
        <f t="shared" si="293"/>
        <v/>
      </c>
      <c r="J250" s="3">
        <f>RAW!P250</f>
        <v>32.904193370011697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 s="5">
        <f>RAW!E251</f>
        <v>2.0419999999999998</v>
      </c>
      <c r="F251" s="3">
        <f>RAW!N251</f>
        <v>41.655790315978201</v>
      </c>
      <c r="G251" s="5" t="str">
        <f t="shared" si="293"/>
        <v/>
      </c>
      <c r="H251" s="3">
        <f>RAW!O251</f>
        <v>35.680800997367001</v>
      </c>
      <c r="I251" s="5" t="str">
        <f t="shared" si="293"/>
        <v/>
      </c>
      <c r="J251" s="3">
        <f>RAW!P251</f>
        <v>35.020098342173902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 s="5">
        <f>RAW!E252</f>
        <v>2.0579999999999998</v>
      </c>
      <c r="F252" s="3">
        <f>RAW!N252</f>
        <v>47.134630672985203</v>
      </c>
      <c r="G252" s="5" t="str">
        <f t="shared" si="293"/>
        <v/>
      </c>
      <c r="H252" s="3">
        <f>RAW!O252</f>
        <v>38.646597799838602</v>
      </c>
      <c r="I252" s="5" t="str">
        <f t="shared" si="293"/>
        <v/>
      </c>
      <c r="J252" s="3">
        <f>RAW!P252</f>
        <v>36.877981657017699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 s="5">
        <f>RAW!E253</f>
        <v>2.024</v>
      </c>
      <c r="F253" s="3">
        <f>RAW!N253</f>
        <v>38.2335750063395</v>
      </c>
      <c r="G253" s="5" t="str">
        <f t="shared" si="293"/>
        <v/>
      </c>
      <c r="H253" s="3">
        <f>RAW!O253</f>
        <v>34.9577721392359</v>
      </c>
      <c r="I253" s="5" t="str">
        <f t="shared" si="293"/>
        <v/>
      </c>
      <c r="J253" s="3">
        <f>RAW!P253</f>
        <v>34.666431676080201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 s="5">
        <f>RAW!E254</f>
        <v>1.998</v>
      </c>
      <c r="F254" s="3">
        <f>RAW!N254</f>
        <v>32.720840470649797</v>
      </c>
      <c r="G254" s="5" t="str">
        <f t="shared" si="293"/>
        <v/>
      </c>
      <c r="H254" s="3">
        <f>RAW!O254</f>
        <v>32.4101391015394</v>
      </c>
      <c r="I254" s="5" t="str">
        <f t="shared" si="293"/>
        <v/>
      </c>
      <c r="J254" s="3">
        <f>RAW!P254</f>
        <v>33.073862655110403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 s="5">
        <f>RAW!E255</f>
        <v>2</v>
      </c>
      <c r="F255" s="3">
        <f>RAW!N255</f>
        <v>33.580294309011201</v>
      </c>
      <c r="G255" s="5" t="str">
        <f t="shared" si="293"/>
        <v/>
      </c>
      <c r="H255" s="3">
        <f>RAW!O255</f>
        <v>32.815742864509801</v>
      </c>
      <c r="I255" s="5" t="str">
        <f t="shared" si="293"/>
        <v/>
      </c>
      <c r="J255" s="3">
        <f>RAW!P255</f>
        <v>33.3212755624875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 s="5">
        <f>RAW!E256</f>
        <v>2.0019999999999998</v>
      </c>
      <c r="F256" s="3">
        <f>RAW!N256</f>
        <v>34.555645405940503</v>
      </c>
      <c r="G256" s="5" t="str">
        <f t="shared" si="293"/>
        <v/>
      </c>
      <c r="H256" s="3">
        <f>RAW!O256</f>
        <v>33.247137756460504</v>
      </c>
      <c r="I256" s="5" t="str">
        <f t="shared" si="293"/>
        <v/>
      </c>
      <c r="J256" s="3">
        <f>RAW!P256</f>
        <v>33.579097970746801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 s="5">
        <f>RAW!E257</f>
        <v>2.012</v>
      </c>
      <c r="F257" s="3">
        <f>RAW!N257</f>
        <v>39.719321101867799</v>
      </c>
      <c r="G257" s="5" t="str">
        <f t="shared" si="293"/>
        <v/>
      </c>
      <c r="H257" s="3">
        <f>RAW!O257</f>
        <v>35.477986267535996</v>
      </c>
      <c r="I257" s="5" t="str">
        <f t="shared" si="293"/>
        <v/>
      </c>
      <c r="J257" s="3">
        <f>RAW!P257</f>
        <v>34.900605464905702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 s="5">
        <f>RAW!E258</f>
        <v>1.98</v>
      </c>
      <c r="F258" s="3">
        <f>RAW!N258</f>
        <v>30.681558108276</v>
      </c>
      <c r="G258" s="5" t="str">
        <f t="shared" si="293"/>
        <v/>
      </c>
      <c r="H258" s="3">
        <f>RAW!O258</f>
        <v>31.814005380144401</v>
      </c>
      <c r="I258" s="5" t="str">
        <f t="shared" si="293"/>
        <v/>
      </c>
      <c r="J258" s="3">
        <f>RAW!P258</f>
        <v>32.713682086105798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 s="5">
        <f>RAW!E259</f>
        <v>1.96</v>
      </c>
      <c r="F259" s="3">
        <f>RAW!N259</f>
        <v>26.3154305610413</v>
      </c>
      <c r="G259" s="5" t="str">
        <f t="shared" si="293"/>
        <v/>
      </c>
      <c r="H259" s="3">
        <f>RAW!O259</f>
        <v>29.746285599675002</v>
      </c>
      <c r="I259" s="5" t="str">
        <f t="shared" si="293"/>
        <v/>
      </c>
      <c r="J259" s="3">
        <f>RAW!P259</f>
        <v>31.421576816295701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1</v>
      </c>
      <c r="AG259" s="28" t="str">
        <f t="shared" ref="AG259:AG262" si="367">IF(AND(AF259=1,AF260=0),"GROUP",IF(AND(AF259=1,Z259="LAST"),"GROUP",""))</f>
        <v>GROUP</v>
      </c>
      <c r="AH259" s="34">
        <f t="shared" si="295"/>
        <v>1</v>
      </c>
      <c r="AI259" s="34">
        <f t="shared" si="363"/>
        <v>1</v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1</v>
      </c>
      <c r="AR259" s="33" t="str">
        <f t="shared" ref="AR259:AR262" si="370">IF(AND(AQ259=1,AQ260=0),"GROUP",IF(AND(AQ259=1,Z259="LAST"),"GROUP",""))</f>
        <v>GROUP</v>
      </c>
      <c r="AS259" s="33">
        <f t="shared" si="297"/>
        <v>1</v>
      </c>
      <c r="AT259" s="33">
        <f t="shared" ref="AT259:AT262" si="371">IF(AR259="GROUP",AS259,"")</f>
        <v>1</v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 s="5">
        <f>RAW!E260</f>
        <v>1.9850000000000001</v>
      </c>
      <c r="F260" s="3">
        <f>RAW!N260</f>
        <v>38.978975728767303</v>
      </c>
      <c r="G260" s="5" t="str">
        <f t="shared" ref="G260:I262" si="378">IF(SIGN(F259-50)&lt;&gt;SIGN(F260-50)," ","")</f>
        <v/>
      </c>
      <c r="H260" s="3">
        <f>RAW!O260</f>
        <v>35.398404301647602</v>
      </c>
      <c r="I260" s="5" t="str">
        <f t="shared" si="378"/>
        <v/>
      </c>
      <c r="J260" s="3">
        <f>RAW!P260</f>
        <v>34.801489308921703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 s="5">
        <f>RAW!E261</f>
        <v>1.956</v>
      </c>
      <c r="F261" s="3">
        <f>RAW!N261</f>
        <v>31.623737703754799</v>
      </c>
      <c r="G261" s="5" t="str">
        <f t="shared" si="378"/>
        <v/>
      </c>
      <c r="H261" s="3">
        <f>RAW!O261</f>
        <v>32.165620986209198</v>
      </c>
      <c r="I261" s="5" t="str">
        <f t="shared" si="378"/>
        <v/>
      </c>
      <c r="J261" s="3">
        <f>RAW!P261</f>
        <v>32.830677762918398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 s="5">
        <f>RAW!E262</f>
        <v>1.964</v>
      </c>
      <c r="F262" s="3">
        <f>RAW!N262</f>
        <v>35.538500831926697</v>
      </c>
      <c r="G262" s="5" t="str">
        <f t="shared" si="378"/>
        <v/>
      </c>
      <c r="H262" s="3">
        <f>RAW!O262</f>
        <v>33.957437356567397</v>
      </c>
      <c r="I262" s="5" t="str">
        <f t="shared" si="378"/>
        <v/>
      </c>
      <c r="J262" s="3">
        <f>RAW!P262</f>
        <v>33.9146882885859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18</v>
      </c>
      <c r="D4" s="49">
        <f>RSI!AC4</f>
        <v>57</v>
      </c>
      <c r="E4" s="74">
        <f>RSI!AD4</f>
        <v>41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3</v>
      </c>
      <c r="D5" s="49">
        <f>RSI!AC5</f>
        <v>28</v>
      </c>
      <c r="E5" s="74">
        <f>RSI!AD5</f>
        <v>33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11</v>
      </c>
      <c r="E6" s="127">
        <f>RSI!AD6</f>
        <v>19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57</v>
      </c>
      <c r="D18" s="80"/>
      <c r="E18" s="59" t="s">
        <v>63</v>
      </c>
      <c r="F18" s="33">
        <f>RSI!$AZ$4</f>
        <v>28</v>
      </c>
      <c r="G18" s="80"/>
      <c r="H18" s="156" t="s">
        <v>63</v>
      </c>
      <c r="I18" s="141">
        <f>RSI!$BK$4</f>
        <v>11</v>
      </c>
      <c r="J18" s="81"/>
    </row>
    <row r="19" spans="1:10">
      <c r="A19" s="79"/>
      <c r="B19" s="57" t="s">
        <v>64</v>
      </c>
      <c r="C19" s="28">
        <f>RSI!$AO$5</f>
        <v>18</v>
      </c>
      <c r="D19" s="80"/>
      <c r="E19" s="59" t="s">
        <v>64</v>
      </c>
      <c r="F19" s="33">
        <f>RSI!$AZ$5</f>
        <v>3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20</v>
      </c>
      <c r="D20" s="80"/>
      <c r="E20" s="59" t="s">
        <v>65</v>
      </c>
      <c r="F20" s="33">
        <f ca="1">RSI!$AZ$6</f>
        <v>11</v>
      </c>
      <c r="G20" s="80"/>
      <c r="H20" s="156" t="s">
        <v>65</v>
      </c>
      <c r="I20" s="141">
        <f ca="1">RSI!$BK$6</f>
        <v>7</v>
      </c>
      <c r="J20" s="81"/>
    </row>
    <row r="21" spans="1:10">
      <c r="A21" s="79"/>
      <c r="B21" s="57" t="s">
        <v>66</v>
      </c>
      <c r="C21" s="28">
        <f ca="1">RSI!$AO$7</f>
        <v>6</v>
      </c>
      <c r="D21" s="80"/>
      <c r="E21" s="59" t="s">
        <v>66</v>
      </c>
      <c r="F21" s="33">
        <f ca="1">RSI!$AZ$7</f>
        <v>1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3</v>
      </c>
      <c r="D22" s="80"/>
      <c r="E22" s="60" t="s">
        <v>72</v>
      </c>
      <c r="F22" s="33">
        <f ca="1">RSI!$AZ$9</f>
        <v>3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7</v>
      </c>
      <c r="D23" s="80"/>
      <c r="E23" s="33" t="s">
        <v>78</v>
      </c>
      <c r="F23" s="33">
        <f>RSI!$AZ$12</f>
        <v>3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3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2.85</v>
      </c>
      <c r="D25" s="80"/>
      <c r="E25" s="60" t="s">
        <v>71</v>
      </c>
      <c r="F25" s="33">
        <f ca="1">RSI!$AZ$8</f>
        <v>2.5454545454545454</v>
      </c>
      <c r="G25" s="80"/>
      <c r="H25" s="157" t="s">
        <v>71</v>
      </c>
      <c r="I25" s="141">
        <f ca="1">RSI!$BK$8</f>
        <v>1.5714285714285714</v>
      </c>
      <c r="J25" s="81"/>
    </row>
    <row r="26" spans="1:10">
      <c r="A26" s="79"/>
      <c r="B26" s="28" t="s">
        <v>76</v>
      </c>
      <c r="C26" s="28">
        <f>RSI!$AO$10</f>
        <v>7</v>
      </c>
      <c r="D26" s="80"/>
      <c r="E26" s="33" t="s">
        <v>76</v>
      </c>
      <c r="F26" s="33">
        <f>RSI!$AZ$10</f>
        <v>6</v>
      </c>
      <c r="G26" s="80"/>
      <c r="H26" s="141" t="s">
        <v>76</v>
      </c>
      <c r="I26" s="141">
        <f>RSI!$BK$10</f>
        <v>3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>
      <c r="A28" s="79"/>
      <c r="B28" s="28" t="s">
        <v>58</v>
      </c>
      <c r="C28" s="28">
        <f ca="1">RSI!$AO$14</f>
        <v>41</v>
      </c>
      <c r="D28" s="80"/>
      <c r="E28" s="33" t="s">
        <v>58</v>
      </c>
      <c r="F28" s="33">
        <f ca="1">RSI!$AZ$14</f>
        <v>33</v>
      </c>
      <c r="G28" s="80"/>
      <c r="H28" s="141" t="s">
        <v>58</v>
      </c>
      <c r="I28" s="141">
        <f ca="1">RSI!$BK$14</f>
        <v>19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2017-01-12T17:28:31Z</dcterms:modified>
</cp:coreProperties>
</file>