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14925" yWindow="7275" windowWidth="23475" windowHeight="14235" activeTab="4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S132" i="4"/>
  <c r="AS133" i="4"/>
  <c r="AS134" i="4"/>
  <c r="AS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S153" i="4"/>
  <c r="AT153" i="4"/>
  <c r="G155" i="4"/>
  <c r="AQ155" i="4"/>
  <c r="A155" i="4"/>
  <c r="Y155" i="4"/>
  <c r="Z154" i="4"/>
  <c r="AR154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60" i="4"/>
  <c r="AS161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87" i="4"/>
  <c r="AS188" i="4"/>
  <c r="AS189" i="4"/>
  <c r="AS190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S209" i="4"/>
  <c r="AS210" i="4"/>
  <c r="AS211" i="4"/>
  <c r="AS212" i="4"/>
  <c r="AS213" i="4"/>
  <c r="AS214" i="4"/>
  <c r="AS215" i="4"/>
  <c r="AS216" i="4"/>
  <c r="AS217" i="4"/>
  <c r="AS218" i="4"/>
  <c r="AS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T222" i="4"/>
  <c r="G224" i="4"/>
  <c r="AQ224" i="4"/>
  <c r="A224" i="4"/>
  <c r="Y224" i="4"/>
  <c r="Z223" i="4"/>
  <c r="AR223" i="4"/>
  <c r="AS220" i="4"/>
  <c r="AS221" i="4"/>
  <c r="AS222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S227" i="4"/>
  <c r="AS228" i="4"/>
  <c r="AS229" i="4"/>
  <c r="AS230" i="4"/>
  <c r="AS231" i="4"/>
  <c r="AS232" i="4"/>
  <c r="AS233" i="4"/>
  <c r="AS234" i="4"/>
  <c r="AS235" i="4"/>
  <c r="AS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7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 shape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<sst xmlns="http://schemas.openxmlformats.org/spreadsheetml/2006/main" count="349" uniqueCount="132">
  <si>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</si>
  <si>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</si>
  <si>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</si>
  <si>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</si>
  <si>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</si>
  <si>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</si>
  <si>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</si>
  <si>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</si>
  <si>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</si>
  <si>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</si>
  <si>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</si>
  <si>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</si>
  <si>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</si>
  <si>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</si>
  <si>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</si>
  <si>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</si>
  <si>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</si>
  <si>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</si>
  <si>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</si>
  <si>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</si>
  <si>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</si>
  <si>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</si>
  <si>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</si>
  <si>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</si>
  <si>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</si>
  <si>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</si>
  <si>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</si>
  <si>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</si>
  <si>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</si>
  <si>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</si>
  <si>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</si>
  <si>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</si>
  <si>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</si>
  <si>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</si>
  <si>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</si>
  <si>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</si>
  <si>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</si>
  <si>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</si>
  <si>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</si>
  <si>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</si>
  <si>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</si>
  <si>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</si>
  <si>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</si>
  <si>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</si>
  <si>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</si>
  <si>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</si>
  <si>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</si>
  <si>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</si>
  <si>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</si>
  <si>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</si>
  <si>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</si>
  <si>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</si>
  <si>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</si>
  <si>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</si>
  <si>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</si>
  <si>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</si>
  <si>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</si>
  <si>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</si>
  <si>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</si>
  <si>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</si>
  <si>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</si>
  <si>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</si>
  <si>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</si>
  <si>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</si>
  <si>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</si>
  <si>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</si>
  <si>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</si>
  <si>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</si>
  <si>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</si>
  <si>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</si>
  <si>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</si>
  <si>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</si>
  <si>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</si>
  <si>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</si>
  <si>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</si>
  <si>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</si>
  <si>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</si>
  <si>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</si>
  <si>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</si>
  <si>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</si>
  <si>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</si>
  <si>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</si>
  <si>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</si>
  <si>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</si>
  <si>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</si>
  <si>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</si>
  <si>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</si>
  <si>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</si>
  <si>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</si>
  <si>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</si>
  <si>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</si>
  <si>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</si>
  <si>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</si>
  <si>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</si>
  <si>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</si>
  <si>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</si>
  <si>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</si>
  <si>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</si>
  <si>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</si>
  <si>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</si>
  <si>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</si>
  <si>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</si>
  <si>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</si>
  <si>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</si>
  <si>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</si>
  <si>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</si>
  <si>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</si>
  <si>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</si>
  <si>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</si>
  <si>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</si>
  <si>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</si>
  <si>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</si>
  <si>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</si>
  <si>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</si>
  <si>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</si>
  <si>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</si>
  <si>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</si>
  <si>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</si>
  <si>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</si>
  <si>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</si>
  <si>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</si>
  <si>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</si>
  <si>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</si>
  <si>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</si>
  <si>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</si>
  <si>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</si>
  <si>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</si>
  <si>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</si>
  <si>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</si>
  <si>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</si>
  <si>
    <t>CLASSIC MACD 0-LINE CROSSINGS</t>
  </si>
  <si>
    <t>SHORT TERM MACD 0-LINE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</si>
</sst>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2.8828738072478901E-2</c:v>
                </c:pt>
                <c:pt idx="1">
                  <c:v>3.2503571815964E-2</c:v>
                </c:pt>
                <c:pt idx="2">
                  <c:v>2.8949625924780301E-2</c:v>
                </c:pt>
                <c:pt idx="3">
                  <c:v>2.55161967972172E-2</c:v>
                </c:pt>
                <c:pt idx="4">
                  <c:v>2.3333126149728E-2</c:v>
                </c:pt>
                <c:pt idx="5">
                  <c:v>2.1835471070929199E-2</c:v>
                </c:pt>
                <c:pt idx="6">
                  <c:v>1.6105564999836699E-2</c:v>
                </c:pt>
                <c:pt idx="7">
                  <c:v>6.6464583629430802E-3</c:v>
                </c:pt>
                <c:pt idx="8">
                  <c:v>-3.87160476696468E-3</c:v>
                </c:pt>
                <c:pt idx="9">
                  <c:v>-8.0795276776677305E-3</c:v>
                </c:pt>
                <c:pt idx="10">
                  <c:v>-1.5751495454683701E-2</c:v>
                </c:pt>
                <c:pt idx="11">
                  <c:v>-1.9827806442890901E-2</c:v>
                </c:pt>
                <c:pt idx="12">
                  <c:v>-2.5188701873048999E-2</c:v>
                </c:pt>
                <c:pt idx="13">
                  <c:v>-2.4634546419491199E-2</c:v>
                </c:pt>
                <c:pt idx="14">
                  <c:v>-2.5993717543689499E-2</c:v>
                </c:pt>
                <c:pt idx="15">
                  <c:v>-2.7400547141922499E-2</c:v>
                </c:pt>
                <c:pt idx="16">
                  <c:v>-3.2737515663137498E-2</c:v>
                </c:pt>
                <c:pt idx="17">
                  <c:v>-3.2956080565364101E-2</c:v>
                </c:pt>
                <c:pt idx="18">
                  <c:v>-2.6848619100551901E-2</c:v>
                </c:pt>
                <c:pt idx="19">
                  <c:v>-2.1917147934666901E-2</c:v>
                </c:pt>
                <c:pt idx="20">
                  <c:v>-1.7484603312567001E-2</c:v>
                </c:pt>
                <c:pt idx="21">
                  <c:v>-1.4131645522459799E-2</c:v>
                </c:pt>
                <c:pt idx="22">
                  <c:v>-1.24604490142852E-2</c:v>
                </c:pt>
                <c:pt idx="23">
                  <c:v>-1.5954976547603399E-2</c:v>
                </c:pt>
                <c:pt idx="24">
                  <c:v>-1.88301194691766E-2</c:v>
                </c:pt>
                <c:pt idx="25">
                  <c:v>-1.8634517832583901E-2</c:v>
                </c:pt>
                <c:pt idx="26">
                  <c:v>-2.1459792700408899E-2</c:v>
                </c:pt>
                <c:pt idx="27">
                  <c:v>-2.42264918965635E-2</c:v>
                </c:pt>
                <c:pt idx="28">
                  <c:v>-3.01066523277779E-2</c:v>
                </c:pt>
                <c:pt idx="29">
                  <c:v>-3.4689608194652097E-2</c:v>
                </c:pt>
                <c:pt idx="30">
                  <c:v>-4.6340760418617601E-2</c:v>
                </c:pt>
                <c:pt idx="31">
                  <c:v>-5.1111996372794399E-2</c:v>
                </c:pt>
                <c:pt idx="32">
                  <c:v>-4.8045449084780999E-2</c:v>
                </c:pt>
                <c:pt idx="33">
                  <c:v>-3.99899439550295E-2</c:v>
                </c:pt>
                <c:pt idx="34">
                  <c:v>-3.2744292426534601E-2</c:v>
                </c:pt>
                <c:pt idx="35">
                  <c:v>-2.2546197440659499E-2</c:v>
                </c:pt>
                <c:pt idx="36">
                  <c:v>-1.7968815928185201E-2</c:v>
                </c:pt>
                <c:pt idx="37">
                  <c:v>-1.11464364990028E-2</c:v>
                </c:pt>
                <c:pt idx="38">
                  <c:v>-5.6742425131872604E-3</c:v>
                </c:pt>
                <c:pt idx="39">
                  <c:v>-1.3222473104748101E-3</c:v>
                </c:pt>
                <c:pt idx="40">
                  <c:v>2.74068052424825E-3</c:v>
                </c:pt>
                <c:pt idx="41">
                  <c:v>7.3285507021734198E-3</c:v>
                </c:pt>
                <c:pt idx="42">
                  <c:v>1.48281236255947E-2</c:v>
                </c:pt>
                <c:pt idx="43">
                  <c:v>2.0534875931687201E-2</c:v>
                </c:pt>
                <c:pt idx="44">
                  <c:v>2.47719624856719E-2</c:v>
                </c:pt>
                <c:pt idx="45">
                  <c:v>1.77580335751392E-2</c:v>
                </c:pt>
                <c:pt idx="46">
                  <c:v>9.1886245019283594E-3</c:v>
                </c:pt>
                <c:pt idx="47">
                  <c:v>-1.1399851651390199E-3</c:v>
                </c:pt>
                <c:pt idx="48">
                  <c:v>-1.13730555861728E-2</c:v>
                </c:pt>
                <c:pt idx="49">
                  <c:v>-2.0856252576029601E-2</c:v>
                </c:pt>
                <c:pt idx="50">
                  <c:v>-2.91652387922871E-2</c:v>
                </c:pt>
                <c:pt idx="51">
                  <c:v>-3.4146179687733501E-2</c:v>
                </c:pt>
                <c:pt idx="52">
                  <c:v>-4.06908350367274E-2</c:v>
                </c:pt>
                <c:pt idx="53">
                  <c:v>-4.8226495665862602E-2</c:v>
                </c:pt>
                <c:pt idx="54">
                  <c:v>-5.91649591711296E-2</c:v>
                </c:pt>
                <c:pt idx="55">
                  <c:v>-7.0889795716040996E-2</c:v>
                </c:pt>
                <c:pt idx="56">
                  <c:v>-7.4481735508025101E-2</c:v>
                </c:pt>
                <c:pt idx="57">
                  <c:v>-8.7375913572878605E-2</c:v>
                </c:pt>
                <c:pt idx="58">
                  <c:v>-9.3610658055907695E-2</c:v>
                </c:pt>
                <c:pt idx="59">
                  <c:v>-9.1046874866760497E-2</c:v>
                </c:pt>
                <c:pt idx="60">
                  <c:v>-9.1031980631767595E-2</c:v>
                </c:pt>
                <c:pt idx="61">
                  <c:v>-8.5914533802279897E-2</c:v>
                </c:pt>
                <c:pt idx="62">
                  <c:v>-8.2282180487982901E-2</c:v>
                </c:pt>
                <c:pt idx="63">
                  <c:v>-8.3604044068086705E-2</c:v>
                </c:pt>
                <c:pt idx="64">
                  <c:v>-8.1373549219813907E-2</c:v>
                </c:pt>
                <c:pt idx="65">
                  <c:v>-7.8220044148149301E-2</c:v>
                </c:pt>
                <c:pt idx="66">
                  <c:v>-7.6373622292592494E-2</c:v>
                </c:pt>
                <c:pt idx="67">
                  <c:v>-7.8922737678779303E-2</c:v>
                </c:pt>
                <c:pt idx="68">
                  <c:v>-8.6162953577600496E-2</c:v>
                </c:pt>
                <c:pt idx="69">
                  <c:v>-9.5320809867815506E-2</c:v>
                </c:pt>
                <c:pt idx="70">
                  <c:v>-0.11281689887162701</c:v>
                </c:pt>
                <c:pt idx="71">
                  <c:v>-0.13154099254844001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-0.12961197374654301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-9.52547777297061E-2</c:v>
                </c:pt>
                <c:pt idx="78">
                  <c:v>-8.8832140280021094E-2</c:v>
                </c:pt>
                <c:pt idx="79">
                  <c:v>-8.5260761762119705E-2</c:v>
                </c:pt>
                <c:pt idx="80">
                  <c:v>-7.6226083302087105E-2</c:v>
                </c:pt>
                <c:pt idx="81">
                  <c:v>-7.1070980995200095E-2</c:v>
                </c:pt>
                <c:pt idx="82">
                  <c:v>-6.8376003620913103E-2</c:v>
                </c:pt>
                <c:pt idx="83">
                  <c:v>-6.7399870309196405E-2</c:v>
                </c:pt>
                <c:pt idx="84">
                  <c:v>-6.2436804377689697E-2</c:v>
                </c:pt>
                <c:pt idx="85">
                  <c:v>-6.6212900250410101E-2</c:v>
                </c:pt>
                <c:pt idx="86">
                  <c:v>-6.2194594734730602E-2</c:v>
                </c:pt>
                <c:pt idx="87">
                  <c:v>-5.2035585060226902E-2</c:v>
                </c:pt>
                <c:pt idx="88">
                  <c:v>-3.3830827223390897E-2</c:v>
                </c:pt>
                <c:pt idx="89">
                  <c:v>-1.43959790352901E-2</c:v>
                </c:pt>
                <c:pt idx="90">
                  <c:v>-1.9567563348088499E-3</c:v>
                </c:pt>
                <c:pt idx="91">
                  <c:v>9.50973773372387E-4</c:v>
                </c:pt>
                <c:pt idx="92">
                  <c:v>3.8564492282338E-3</c:v>
                </c:pt>
                <c:pt idx="93">
                  <c:v>-1.7287930704159499E-3</c:v>
                </c:pt>
                <c:pt idx="94">
                  <c:v>-1.2188969446240701E-3</c:v>
                </c:pt>
                <c:pt idx="95">
                  <c:v>1.74719143820012E-3</c:v>
                </c:pt>
                <c:pt idx="96">
                  <c:v>-1.85199505888289E-3</c:v>
                </c:pt>
                <c:pt idx="97">
                  <c:v>-3.2946398066386801E-3</c:v>
                </c:pt>
                <c:pt idx="98">
                  <c:v>-6.3019011924114699E-3</c:v>
                </c:pt>
                <c:pt idx="99">
                  <c:v>-1.36118421505821E-2</c:v>
                </c:pt>
                <c:pt idx="100">
                  <c:v>-1.8067074044868899E-2</c:v>
                </c:pt>
                <c:pt idx="101">
                  <c:v>-2.2149468559824401E-2</c:v>
                </c:pt>
                <c:pt idx="102">
                  <c:v>-3.1397504506757302E-2</c:v>
                </c:pt>
                <c:pt idx="103">
                  <c:v>-4.0598700710117799E-2</c:v>
                </c:pt>
                <c:pt idx="104">
                  <c:v>-4.7344951858504201E-2</c:v>
                </c:pt>
                <c:pt idx="105">
                  <c:v>-5.20909326515877E-2</c:v>
                </c:pt>
                <c:pt idx="106">
                  <c:v>-5.9124496718515301E-2</c:v>
                </c:pt>
                <c:pt idx="107">
                  <c:v>-5.8935699372449898E-2</c:v>
                </c:pt>
                <c:pt idx="108">
                  <c:v>-5.7477972683965997E-2</c:v>
                </c:pt>
                <c:pt idx="109">
                  <c:v>-5.7675161487188598E-2</c:v>
                </c:pt>
                <c:pt idx="110">
                  <c:v>-6.0602586771910598E-2</c:v>
                </c:pt>
                <c:pt idx="111">
                  <c:v>-6.3481879097297897E-2</c:v>
                </c:pt>
                <c:pt idx="112">
                  <c:v>-6.4615434291293003E-2</c:v>
                </c:pt>
                <c:pt idx="113">
                  <c:v>-6.7958072300362701E-2</c:v>
                </c:pt>
                <c:pt idx="114">
                  <c:v>-6.4776856241367503E-2</c:v>
                </c:pt>
                <c:pt idx="115">
                  <c:v>-5.939240655137E-2</c:v>
                </c:pt>
                <c:pt idx="116">
                  <c:v>-5.4656528229561602E-2</c:v>
                </c:pt>
                <c:pt idx="117">
                  <c:v>-4.4340309849460302E-2</c:v>
                </c:pt>
                <c:pt idx="118">
                  <c:v>-3.7746801889557903E-2</c:v>
                </c:pt>
                <c:pt idx="119">
                  <c:v>-3.3347366286904302E-2</c:v>
                </c:pt>
                <c:pt idx="120">
                  <c:v>-2.6170060714604201E-2</c:v>
                </c:pt>
                <c:pt idx="121">
                  <c:v>-2.5832626882009001E-2</c:v>
                </c:pt>
                <c:pt idx="122">
                  <c:v>-2.2003211464653699E-2</c:v>
                </c:pt>
                <c:pt idx="123">
                  <c:v>-1.90712966907753E-2</c:v>
                </c:pt>
                <c:pt idx="124">
                  <c:v>-1.68759640708902E-2</c:v>
                </c:pt>
                <c:pt idx="125">
                  <c:v>-1.5043427527437101E-2</c:v>
                </c:pt>
                <c:pt idx="126">
                  <c:v>-1.3914876930402E-2</c:v>
                </c:pt>
                <c:pt idx="127">
                  <c:v>-6.1712560702702401E-3</c:v>
                </c:pt>
                <c:pt idx="128">
                  <c:v>2.9973500859044001E-3</c:v>
                </c:pt>
                <c:pt idx="129">
                  <c:v>1.4613809608994E-2</c:v>
                </c:pt>
                <c:pt idx="130">
                  <c:v>2.56225592682921E-2</c:v>
                </c:pt>
                <c:pt idx="131">
                  <c:v>2.8451379551009501E-2</c:v>
                </c:pt>
                <c:pt idx="132">
                  <c:v>3.0343459492728E-2</c:v>
                </c:pt>
                <c:pt idx="133">
                  <c:v>3.1480063897291397E-2</c:v>
                </c:pt>
                <c:pt idx="134">
                  <c:v>3.2011818756737899E-2</c:v>
                </c:pt>
                <c:pt idx="135">
                  <c:v>2.8075024771897002E-2</c:v>
                </c:pt>
                <c:pt idx="136">
                  <c:v>2.6984089031387701E-2</c:v>
                </c:pt>
                <c:pt idx="137">
                  <c:v>2.7177981667382899E-2</c:v>
                </c:pt>
                <c:pt idx="138">
                  <c:v>3.0849231092537399E-2</c:v>
                </c:pt>
                <c:pt idx="139">
                  <c:v>3.5208765757914297E-2</c:v>
                </c:pt>
                <c:pt idx="140">
                  <c:v>3.9499469375996903E-2</c:v>
                </c:pt>
                <c:pt idx="141">
                  <c:v>4.5362562303258303E-2</c:v>
                </c:pt>
                <c:pt idx="142">
                  <c:v>4.5051736963610901E-2</c:v>
                </c:pt>
                <c:pt idx="143">
                  <c:v>3.8072580507037199E-2</c:v>
                </c:pt>
                <c:pt idx="144">
                  <c:v>3.1133667835851999E-2</c:v>
                </c:pt>
                <c:pt idx="145">
                  <c:v>2.4305361123830999E-2</c:v>
                </c:pt>
                <c:pt idx="146">
                  <c:v>2.2108763430665802E-2</c:v>
                </c:pt>
                <c:pt idx="147">
                  <c:v>2.93096197858135E-2</c:v>
                </c:pt>
                <c:pt idx="148">
                  <c:v>4.3392232374196399E-2</c:v>
                </c:pt>
                <c:pt idx="149">
                  <c:v>5.2255906255417303E-2</c:v>
                </c:pt>
                <c:pt idx="150">
                  <c:v>6.4428233014146796E-2</c:v>
                </c:pt>
                <c:pt idx="151">
                  <c:v>6.5093979243759204E-2</c:v>
                </c:pt>
                <c:pt idx="152">
                  <c:v>6.2480601170164997E-2</c:v>
                </c:pt>
                <c:pt idx="153">
                  <c:v>5.8125611498030798E-2</c:v>
                </c:pt>
                <c:pt idx="154">
                  <c:v>5.1578247948660602E-2</c:v>
                </c:pt>
                <c:pt idx="155">
                  <c:v>4.4345091345038001E-2</c:v>
                </c:pt>
                <c:pt idx="156">
                  <c:v>3.91299960989515E-2</c:v>
                </c:pt>
                <c:pt idx="157">
                  <c:v>3.32420440275282E-2</c:v>
                </c:pt>
                <c:pt idx="158">
                  <c:v>2.6335619538207799E-2</c:v>
                </c:pt>
                <c:pt idx="159">
                  <c:v>1.4561804117364499E-2</c:v>
                </c:pt>
                <c:pt idx="160">
                  <c:v>-5.3585561595623698E-3</c:v>
                </c:pt>
                <c:pt idx="161">
                  <c:v>-2.7126832089809198E-2</c:v>
                </c:pt>
                <c:pt idx="162">
                  <c:v>-4.3154662723594799E-2</c:v>
                </c:pt>
                <c:pt idx="163">
                  <c:v>-5.6735958374297402E-2</c:v>
                </c:pt>
                <c:pt idx="164">
                  <c:v>-6.7767048033687605E-2</c:v>
                </c:pt>
                <c:pt idx="165">
                  <c:v>-6.9494915453053904E-2</c:v>
                </c:pt>
                <c:pt idx="166">
                  <c:v>-6.4711963539987094E-2</c:v>
                </c:pt>
                <c:pt idx="167">
                  <c:v>-6.0945126986558802E-2</c:v>
                </c:pt>
                <c:pt idx="168">
                  <c:v>-5.6661193766789499E-2</c:v>
                </c:pt>
                <c:pt idx="169">
                  <c:v>-6.14340529961237E-2</c:v>
                </c:pt>
                <c:pt idx="170">
                  <c:v>-7.0615819594649104E-2</c:v>
                </c:pt>
                <c:pt idx="171">
                  <c:v>-7.5249786934295404E-2</c:v>
                </c:pt>
                <c:pt idx="172">
                  <c:v>-7.9059877733912404E-2</c:v>
                </c:pt>
                <c:pt idx="173">
                  <c:v>-7.6517243713852601E-2</c:v>
                </c:pt>
                <c:pt idx="174">
                  <c:v>-7.4131792630172097E-2</c:v>
                </c:pt>
                <c:pt idx="175">
                  <c:v>-7.4529153830933101E-2</c:v>
                </c:pt>
                <c:pt idx="176">
                  <c:v>-8.0931312562801005E-2</c:v>
                </c:pt>
                <c:pt idx="177">
                  <c:v>-8.6859712565685504E-2</c:v>
                </c:pt>
                <c:pt idx="178">
                  <c:v>-9.01955278093622E-2</c:v>
                </c:pt>
                <c:pt idx="179">
                  <c:v>-8.7473496700455095E-2</c:v>
                </c:pt>
                <c:pt idx="180">
                  <c:v>-8.1153119088628101E-2</c:v>
                </c:pt>
                <c:pt idx="181">
                  <c:v>-7.1686690827639593E-2</c:v>
                </c:pt>
                <c:pt idx="182">
                  <c:v>-6.2894626625125793E-2</c:v>
                </c:pt>
                <c:pt idx="183">
                  <c:v>-5.2098626163040902E-2</c:v>
                </c:pt>
                <c:pt idx="184">
                  <c:v>-4.3046504705133298E-2</c:v>
                </c:pt>
                <c:pt idx="185">
                  <c:v>-3.1475224306999103E-2</c:v>
                </c:pt>
                <c:pt idx="186">
                  <c:v>-2.3007979273623299E-2</c:v>
                </c:pt>
                <c:pt idx="187">
                  <c:v>-1.4835545366863099E-2</c:v>
                </c:pt>
                <c:pt idx="188">
                  <c:v>-8.1040311052491508E-3</c:v>
                </c:pt>
                <c:pt idx="189">
                  <c:v>-4.6522289788535299E-3</c:v>
                </c:pt>
                <c:pt idx="190">
                  <c:v>-6.00509142547611E-5</c:v>
                </c:pt>
                <c:pt idx="191">
                  <c:v>6.4900606852371602E-3</c:v>
                </c:pt>
                <c:pt idx="192">
                  <c:v>1.98442499932696E-2</c:v>
                </c:pt>
                <c:pt idx="193">
                  <c:v>2.8405574949781701E-2</c:v>
                </c:pt>
                <c:pt idx="194">
                  <c:v>3.4390595072977703E-2</c:v>
                </c:pt>
                <c:pt idx="195">
                  <c:v>3.91664302683822E-2</c:v>
                </c:pt>
                <c:pt idx="196">
                  <c:v>3.8792324734657699E-2</c:v>
                </c:pt>
                <c:pt idx="197">
                  <c:v>4.3561417838039899E-2</c:v>
                </c:pt>
                <c:pt idx="198">
                  <c:v>4.7678953257065101E-2</c:v>
                </c:pt>
                <c:pt idx="199">
                  <c:v>5.3951336240551699E-2</c:v>
                </c:pt>
                <c:pt idx="200">
                  <c:v>6.0165296284701401E-2</c:v>
                </c:pt>
                <c:pt idx="201">
                  <c:v>6.5385176133710907E-2</c:v>
                </c:pt>
                <c:pt idx="202">
                  <c:v>6.7931974577992493E-2</c:v>
                </c:pt>
                <c:pt idx="203">
                  <c:v>7.2184514959375598E-2</c:v>
                </c:pt>
                <c:pt idx="204">
                  <c:v>7.3816168933856494E-2</c:v>
                </c:pt>
                <c:pt idx="205">
                  <c:v>7.4253320407494397E-2</c:v>
                </c:pt>
                <c:pt idx="206">
                  <c:v>7.5823700389318904E-2</c:v>
                </c:pt>
                <c:pt idx="207">
                  <c:v>7.2600223732465399E-2</c:v>
                </c:pt>
                <c:pt idx="208">
                  <c:v>7.09225685314267E-2</c:v>
                </c:pt>
                <c:pt idx="209">
                  <c:v>6.6965174074414602E-2</c:v>
                </c:pt>
                <c:pt idx="210">
                  <c:v>6.4936273299553898E-2</c:v>
                </c:pt>
                <c:pt idx="211">
                  <c:v>6.4920054478229502E-2</c:v>
                </c:pt>
                <c:pt idx="212">
                  <c:v>6.4486606062910304E-2</c:v>
                </c:pt>
                <c:pt idx="213">
                  <c:v>6.1896450112869102E-2</c:v>
                </c:pt>
                <c:pt idx="214">
                  <c:v>6.0039245877220003E-2</c:v>
                </c:pt>
                <c:pt idx="215">
                  <c:v>6.0612214115646199E-2</c:v>
                </c:pt>
                <c:pt idx="216">
                  <c:v>5.9173802175773199E-2</c:v>
                </c:pt>
                <c:pt idx="217">
                  <c:v>5.77713563291406E-2</c:v>
                </c:pt>
                <c:pt idx="218">
                  <c:v>5.2743555664922503E-2</c:v>
                </c:pt>
                <c:pt idx="219">
                  <c:v>4.8043785279396199E-2</c:v>
                </c:pt>
                <c:pt idx="220">
                  <c:v>5.1073380729147397E-2</c:v>
                </c:pt>
                <c:pt idx="221">
                  <c:v>5.2226785930757198E-2</c:v>
                </c:pt>
                <c:pt idx="222">
                  <c:v>5.4928436320271702E-2</c:v>
                </c:pt>
                <c:pt idx="223">
                  <c:v>5.6179832650287302E-2</c:v>
                </c:pt>
                <c:pt idx="224">
                  <c:v>5.9950244787475702E-2</c:v>
                </c:pt>
                <c:pt idx="225">
                  <c:v>5.7833613330430002E-2</c:v>
                </c:pt>
                <c:pt idx="226">
                  <c:v>5.3282593091087099E-2</c:v>
                </c:pt>
                <c:pt idx="227">
                  <c:v>4.9029997825606797E-2</c:v>
                </c:pt>
                <c:pt idx="228">
                  <c:v>4.5059673924439901E-2</c:v>
                </c:pt>
                <c:pt idx="229">
                  <c:v>3.4335805638062003E-2</c:v>
                </c:pt>
                <c:pt idx="230">
                  <c:v>3.1445757201292203E-2</c:v>
                </c:pt>
                <c:pt idx="231">
                  <c:v>2.6350183557654699E-2</c:v>
                </c:pt>
                <c:pt idx="232">
                  <c:v>2.6126014081213102E-2</c:v>
                </c:pt>
                <c:pt idx="233">
                  <c:v>2.83649010830757E-2</c:v>
                </c:pt>
                <c:pt idx="234">
                  <c:v>3.3225967525183801E-2</c:v>
                </c:pt>
                <c:pt idx="235">
                  <c:v>3.3704284908314598E-2</c:v>
                </c:pt>
                <c:pt idx="236">
                  <c:v>3.3934256819219799E-2</c:v>
                </c:pt>
                <c:pt idx="237">
                  <c:v>3.5881565218712698E-2</c:v>
                </c:pt>
                <c:pt idx="238">
                  <c:v>3.62006066688145E-2</c:v>
                </c:pt>
                <c:pt idx="239">
                  <c:v>3.60380253927539E-2</c:v>
                </c:pt>
                <c:pt idx="240">
                  <c:v>3.3904515556606798E-2</c:v>
                </c:pt>
                <c:pt idx="241">
                  <c:v>3.2165674339607202E-2</c:v>
                </c:pt>
                <c:pt idx="242">
                  <c:v>3.3069252595922402E-2</c:v>
                </c:pt>
                <c:pt idx="243">
                  <c:v>3.2044201342654503E-2</c:v>
                </c:pt>
                <c:pt idx="244">
                  <c:v>3.0078201627499999E-2</c:v>
                </c:pt>
                <c:pt idx="245">
                  <c:v>2.867374941047E-2</c:v>
                </c:pt>
                <c:pt idx="246">
                  <c:v>2.6767996255697701E-2</c:v>
                </c:pt>
                <c:pt idx="247">
                  <c:v>2.5049608499044501E-2</c:v>
                </c:pt>
                <c:pt idx="248">
                  <c:v>2.15032977666351E-2</c:v>
                </c:pt>
                <c:pt idx="249">
                  <c:v>1.9117973998888201E-2</c:v>
                </c:pt>
                <c:pt idx="250">
                  <c:v>1.8626703536990901E-2</c:v>
                </c:pt>
                <c:pt idx="251">
                  <c:v>1.7710446582091199E-2</c:v>
                </c:pt>
                <c:pt idx="252">
                  <c:v>1.5753715958371099E-2</c:v>
                </c:pt>
                <c:pt idx="253">
                  <c:v>1.5636576968751401E-2</c:v>
                </c:pt>
                <c:pt idx="254">
                  <c:v>1.5207062638209E-2</c:v>
                </c:pt>
                <c:pt idx="255">
                  <c:v>1.82072202124197E-2</c:v>
                </c:pt>
                <c:pt idx="256">
                  <c:v>2.75297685088822E-2</c:v>
                </c:pt>
                <c:pt idx="257">
                  <c:v>4.16995169632743E-2</c:v>
                </c:pt>
                <c:pt idx="258">
                  <c:v>5.3921405160153701E-2</c:v>
                </c:pt>
                <c:pt idx="259">
                  <c:v>6.0489307249900801E-2</c:v>
                </c:pt>
                <c:pt idx="260">
                  <c:v>7.1327529032467293E-2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1.8493897208738602E-2</c:v>
                </c:pt>
                <c:pt idx="1">
                  <c:v>2.1295832130183701E-2</c:v>
                </c:pt>
                <c:pt idx="2">
                  <c:v>2.2826590889103E-2</c:v>
                </c:pt>
                <c:pt idx="3">
                  <c:v>2.3364512070725901E-2</c:v>
                </c:pt>
                <c:pt idx="4">
                  <c:v>2.3358234886526299E-2</c:v>
                </c:pt>
                <c:pt idx="5">
                  <c:v>2.3053682123406902E-2</c:v>
                </c:pt>
                <c:pt idx="6">
                  <c:v>2.1664058698692801E-2</c:v>
                </c:pt>
                <c:pt idx="7">
                  <c:v>1.8660538631542899E-2</c:v>
                </c:pt>
                <c:pt idx="8">
                  <c:v>1.41541099518413E-2</c:v>
                </c:pt>
                <c:pt idx="9">
                  <c:v>9.7073824259395602E-3</c:v>
                </c:pt>
                <c:pt idx="10">
                  <c:v>4.6156068498148899E-3</c:v>
                </c:pt>
                <c:pt idx="11">
                  <c:v>-2.73075808726274E-4</c:v>
                </c:pt>
                <c:pt idx="12">
                  <c:v>-5.2562010215908197E-3</c:v>
                </c:pt>
                <c:pt idx="13">
                  <c:v>-9.1318701011709E-3</c:v>
                </c:pt>
                <c:pt idx="14">
                  <c:v>-1.2504239589674599E-2</c:v>
                </c:pt>
                <c:pt idx="15">
                  <c:v>-1.5483501100124201E-2</c:v>
                </c:pt>
                <c:pt idx="16">
                  <c:v>-1.8934304012726801E-2</c:v>
                </c:pt>
                <c:pt idx="17">
                  <c:v>-2.1738659323254299E-2</c:v>
                </c:pt>
                <c:pt idx="18">
                  <c:v>-2.2760651278713798E-2</c:v>
                </c:pt>
                <c:pt idx="19">
                  <c:v>-2.2591950609904401E-2</c:v>
                </c:pt>
                <c:pt idx="20">
                  <c:v>-2.1570481150436902E-2</c:v>
                </c:pt>
                <c:pt idx="21">
                  <c:v>-2.0082714024841498E-2</c:v>
                </c:pt>
                <c:pt idx="22">
                  <c:v>-1.8558261022730199E-2</c:v>
                </c:pt>
                <c:pt idx="23">
                  <c:v>-1.8037604127704901E-2</c:v>
                </c:pt>
                <c:pt idx="24">
                  <c:v>-1.8196107195999199E-2</c:v>
                </c:pt>
                <c:pt idx="25">
                  <c:v>-1.8283789323316198E-2</c:v>
                </c:pt>
                <c:pt idx="26">
                  <c:v>-1.89189899987347E-2</c:v>
                </c:pt>
                <c:pt idx="27">
                  <c:v>-1.9980490378300499E-2</c:v>
                </c:pt>
                <c:pt idx="28">
                  <c:v>-2.2005722768196002E-2</c:v>
                </c:pt>
                <c:pt idx="29">
                  <c:v>-2.45424998534872E-2</c:v>
                </c:pt>
                <c:pt idx="30">
                  <c:v>-2.8902151966513301E-2</c:v>
                </c:pt>
                <c:pt idx="31">
                  <c:v>-3.3344120847769498E-2</c:v>
                </c:pt>
                <c:pt idx="32">
                  <c:v>-3.6284386495171801E-2</c:v>
                </c:pt>
                <c:pt idx="33">
                  <c:v>-3.7025497987143302E-2</c:v>
                </c:pt>
                <c:pt idx="34">
                  <c:v>-3.6169256875021601E-2</c:v>
                </c:pt>
                <c:pt idx="35">
                  <c:v>-3.3444644988149197E-2</c:v>
                </c:pt>
                <c:pt idx="36">
                  <c:v>-3.0349479176156401E-2</c:v>
                </c:pt>
                <c:pt idx="37">
                  <c:v>-2.6508870640725699E-2</c:v>
                </c:pt>
                <c:pt idx="38">
                  <c:v>-2.2341945015217999E-2</c:v>
                </c:pt>
                <c:pt idx="39">
                  <c:v>-1.81380054742693E-2</c:v>
                </c:pt>
                <c:pt idx="40">
                  <c:v>-1.3962268274565801E-2</c:v>
                </c:pt>
                <c:pt idx="41">
                  <c:v>-9.7041044792179898E-3</c:v>
                </c:pt>
                <c:pt idx="42">
                  <c:v>-4.79765885825545E-3</c:v>
                </c:pt>
                <c:pt idx="43">
                  <c:v>2.6884809973308499E-4</c:v>
                </c:pt>
                <c:pt idx="44">
                  <c:v>5.1694709769208504E-3</c:v>
                </c:pt>
                <c:pt idx="45">
                  <c:v>7.6871834965645302E-3</c:v>
                </c:pt>
                <c:pt idx="46">
                  <c:v>7.9874716976372998E-3</c:v>
                </c:pt>
                <c:pt idx="47">
                  <c:v>6.1619803250820299E-3</c:v>
                </c:pt>
                <c:pt idx="48">
                  <c:v>2.6549731428310601E-3</c:v>
                </c:pt>
                <c:pt idx="49">
                  <c:v>-2.0472720009410699E-3</c:v>
                </c:pt>
                <c:pt idx="50">
                  <c:v>-7.4708653592102901E-3</c:v>
                </c:pt>
                <c:pt idx="51">
                  <c:v>-1.28059282249149E-2</c:v>
                </c:pt>
                <c:pt idx="52">
                  <c:v>-1.83829095872774E-2</c:v>
                </c:pt>
                <c:pt idx="53">
                  <c:v>-2.4351626802994498E-2</c:v>
                </c:pt>
                <c:pt idx="54">
                  <c:v>-3.1314293276621497E-2</c:v>
                </c:pt>
                <c:pt idx="55">
                  <c:v>-3.9229393764505398E-2</c:v>
                </c:pt>
                <c:pt idx="56">
                  <c:v>-4.6279862113209301E-2</c:v>
                </c:pt>
                <c:pt idx="57">
                  <c:v>-5.4499072405143199E-2</c:v>
                </c:pt>
                <c:pt idx="58">
                  <c:v>-6.2321389535296097E-2</c:v>
                </c:pt>
                <c:pt idx="59">
                  <c:v>-6.8066486601588996E-2</c:v>
                </c:pt>
                <c:pt idx="60">
                  <c:v>-7.2659585407624697E-2</c:v>
                </c:pt>
                <c:pt idx="61">
                  <c:v>-7.5310575086555698E-2</c:v>
                </c:pt>
                <c:pt idx="62">
                  <c:v>-7.6704896166841202E-2</c:v>
                </c:pt>
                <c:pt idx="63">
                  <c:v>-7.80847257470903E-2</c:v>
                </c:pt>
                <c:pt idx="64">
                  <c:v>-7.8742490441635005E-2</c:v>
                </c:pt>
                <c:pt idx="65">
                  <c:v>-7.86380011829379E-2</c:v>
                </c:pt>
                <c:pt idx="66">
                  <c:v>-7.8185125404868799E-2</c:v>
                </c:pt>
                <c:pt idx="67">
                  <c:v>-7.8332647859650897E-2</c:v>
                </c:pt>
                <c:pt idx="68">
                  <c:v>-7.9898709003240795E-2</c:v>
                </c:pt>
                <c:pt idx="69">
                  <c:v>-8.2983129176155801E-2</c:v>
                </c:pt>
                <c:pt idx="70">
                  <c:v>-8.8949883115249997E-2</c:v>
                </c:pt>
                <c:pt idx="71">
                  <c:v>-9.7468105001888197E-2</c:v>
                </c:pt>
                <c:pt idx="72">
                  <c:v>-0.10482682028380801</c:v>
                </c:pt>
                <c:pt idx="73">
                  <c:v>-0.111217007729682</c:v>
                </c:pt>
                <c:pt idx="74">
                  <c:v>-0.11489600093305399</c:v>
                </c:pt>
                <c:pt idx="75">
                  <c:v>-0.11474572630440701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-9.6189604280587801E-2</c:v>
                </c:pt>
                <c:pt idx="81">
                  <c:v>-9.1165879623510304E-2</c:v>
                </c:pt>
                <c:pt idx="82">
                  <c:v>-8.6607904422990795E-2</c:v>
                </c:pt>
                <c:pt idx="83">
                  <c:v>-8.2766297600231895E-2</c:v>
                </c:pt>
                <c:pt idx="84">
                  <c:v>-7.8700398955723505E-2</c:v>
                </c:pt>
                <c:pt idx="85">
                  <c:v>-7.6202899214660794E-2</c:v>
                </c:pt>
                <c:pt idx="86">
                  <c:v>-7.3401238318674802E-2</c:v>
                </c:pt>
                <c:pt idx="87">
                  <c:v>-6.9128107666985197E-2</c:v>
                </c:pt>
                <c:pt idx="88">
                  <c:v>-6.2068651578266298E-2</c:v>
                </c:pt>
                <c:pt idx="89">
                  <c:v>-5.25341170696711E-2</c:v>
                </c:pt>
                <c:pt idx="90">
                  <c:v>-4.2418644922698603E-2</c:v>
                </c:pt>
                <c:pt idx="91">
                  <c:v>-3.37447211834844E-2</c:v>
                </c:pt>
                <c:pt idx="92">
                  <c:v>-2.6224487101140798E-2</c:v>
                </c:pt>
                <c:pt idx="93">
                  <c:v>-2.13253482949958E-2</c:v>
                </c:pt>
                <c:pt idx="94">
                  <c:v>-1.7304058024921399E-2</c:v>
                </c:pt>
                <c:pt idx="95">
                  <c:v>-1.34938081322971E-2</c:v>
                </c:pt>
                <c:pt idx="96">
                  <c:v>-1.11654455176143E-2</c:v>
                </c:pt>
                <c:pt idx="97">
                  <c:v>-9.5912843754191804E-3</c:v>
                </c:pt>
                <c:pt idx="98">
                  <c:v>-8.9334077388176399E-3</c:v>
                </c:pt>
                <c:pt idx="99">
                  <c:v>-9.8690946211705492E-3</c:v>
                </c:pt>
                <c:pt idx="100">
                  <c:v>-1.1508690505910199E-2</c:v>
                </c:pt>
                <c:pt idx="101">
                  <c:v>-1.3636846116693E-2</c:v>
                </c:pt>
                <c:pt idx="102">
                  <c:v>-1.7188977794705899E-2</c:v>
                </c:pt>
                <c:pt idx="103">
                  <c:v>-2.1870922377788302E-2</c:v>
                </c:pt>
                <c:pt idx="104">
                  <c:v>-2.69657282739315E-2</c:v>
                </c:pt>
                <c:pt idx="105">
                  <c:v>-3.1990769149462701E-2</c:v>
                </c:pt>
                <c:pt idx="106">
                  <c:v>-3.7417514663273199E-2</c:v>
                </c:pt>
                <c:pt idx="107">
                  <c:v>-4.17211516051086E-2</c:v>
                </c:pt>
                <c:pt idx="108">
                  <c:v>-4.4872515820879998E-2</c:v>
                </c:pt>
                <c:pt idx="109">
                  <c:v>-4.7433044954141801E-2</c:v>
                </c:pt>
                <c:pt idx="110">
                  <c:v>-5.0066953317695499E-2</c:v>
                </c:pt>
                <c:pt idx="111">
                  <c:v>-5.2749938473615997E-2</c:v>
                </c:pt>
                <c:pt idx="112">
                  <c:v>-5.5123037637151401E-2</c:v>
                </c:pt>
                <c:pt idx="113">
                  <c:v>-5.7690044569793701E-2</c:v>
                </c:pt>
                <c:pt idx="114">
                  <c:v>-5.91074069041084E-2</c:v>
                </c:pt>
                <c:pt idx="115">
                  <c:v>-5.9164406833560702E-2</c:v>
                </c:pt>
                <c:pt idx="116">
                  <c:v>-5.8262831112760899E-2</c:v>
                </c:pt>
                <c:pt idx="117">
                  <c:v>-5.5478326860100798E-2</c:v>
                </c:pt>
                <c:pt idx="118">
                  <c:v>-5.1932021865992203E-2</c:v>
                </c:pt>
                <c:pt idx="119">
                  <c:v>-4.8215090750174598E-2</c:v>
                </c:pt>
                <c:pt idx="120">
                  <c:v>-4.3806084743060497E-2</c:v>
                </c:pt>
                <c:pt idx="121">
                  <c:v>-4.02113931708502E-2</c:v>
                </c:pt>
                <c:pt idx="122">
                  <c:v>-3.6569756829610903E-2</c:v>
                </c:pt>
                <c:pt idx="123">
                  <c:v>-3.3070064801843803E-2</c:v>
                </c:pt>
                <c:pt idx="124">
                  <c:v>-2.9831244655653101E-2</c:v>
                </c:pt>
                <c:pt idx="125">
                  <c:v>-2.68736812300099E-2</c:v>
                </c:pt>
                <c:pt idx="126">
                  <c:v>-2.4281920370088299E-2</c:v>
                </c:pt>
                <c:pt idx="127">
                  <c:v>-2.0659787510124698E-2</c:v>
                </c:pt>
                <c:pt idx="128">
                  <c:v>-1.5928359990918899E-2</c:v>
                </c:pt>
                <c:pt idx="129">
                  <c:v>-9.8199260709363103E-3</c:v>
                </c:pt>
                <c:pt idx="130">
                  <c:v>-2.7314290030906099E-3</c:v>
                </c:pt>
                <c:pt idx="131">
                  <c:v>3.5051327077294E-3</c:v>
                </c:pt>
                <c:pt idx="132">
                  <c:v>8.8727980647291399E-3</c:v>
                </c:pt>
                <c:pt idx="133">
                  <c:v>1.33942512312416E-2</c:v>
                </c:pt>
                <c:pt idx="134">
                  <c:v>1.7117764736340801E-2</c:v>
                </c:pt>
                <c:pt idx="135">
                  <c:v>1.9309216743452099E-2</c:v>
                </c:pt>
                <c:pt idx="136">
                  <c:v>2.0844191201039201E-2</c:v>
                </c:pt>
                <c:pt idx="137">
                  <c:v>2.2110949294307899E-2</c:v>
                </c:pt>
                <c:pt idx="138">
                  <c:v>2.3858605653953799E-2</c:v>
                </c:pt>
                <c:pt idx="139">
                  <c:v>2.6128637674745901E-2</c:v>
                </c:pt>
                <c:pt idx="140">
                  <c:v>2.8802804014996099E-2</c:v>
                </c:pt>
                <c:pt idx="141">
                  <c:v>3.2114755672648501E-2</c:v>
                </c:pt>
                <c:pt idx="142">
                  <c:v>3.4702151930841002E-2</c:v>
                </c:pt>
                <c:pt idx="143">
                  <c:v>3.5376237646080201E-2</c:v>
                </c:pt>
                <c:pt idx="144">
                  <c:v>3.4527723684034603E-2</c:v>
                </c:pt>
                <c:pt idx="145">
                  <c:v>3.2483251171993903E-2</c:v>
                </c:pt>
                <c:pt idx="146">
                  <c:v>3.0408353623728301E-2</c:v>
                </c:pt>
                <c:pt idx="147">
                  <c:v>3.01886068561453E-2</c:v>
                </c:pt>
                <c:pt idx="148">
                  <c:v>3.2829331959755501E-2</c:v>
                </c:pt>
                <c:pt idx="149">
                  <c:v>3.6714646818887899E-2</c:v>
                </c:pt>
                <c:pt idx="150">
                  <c:v>4.2257364057939603E-2</c:v>
                </c:pt>
                <c:pt idx="151">
                  <c:v>4.6824687095103602E-2</c:v>
                </c:pt>
                <c:pt idx="152">
                  <c:v>4.9955869910115899E-2</c:v>
                </c:pt>
                <c:pt idx="153">
                  <c:v>5.15898182276988E-2</c:v>
                </c:pt>
                <c:pt idx="154">
                  <c:v>5.1587504171891202E-2</c:v>
                </c:pt>
                <c:pt idx="155">
                  <c:v>5.0139021606520603E-2</c:v>
                </c:pt>
                <c:pt idx="156">
                  <c:v>4.7937216505006701E-2</c:v>
                </c:pt>
                <c:pt idx="157">
                  <c:v>4.4998182009511001E-2</c:v>
                </c:pt>
                <c:pt idx="158">
                  <c:v>4.1265669515250403E-2</c:v>
                </c:pt>
                <c:pt idx="159">
                  <c:v>3.5924896435673197E-2</c:v>
                </c:pt>
                <c:pt idx="160">
                  <c:v>2.7668205916626099E-2</c:v>
                </c:pt>
                <c:pt idx="161">
                  <c:v>1.6709198315338999E-2</c:v>
                </c:pt>
                <c:pt idx="162">
                  <c:v>4.7364261075522702E-3</c:v>
                </c:pt>
                <c:pt idx="163">
                  <c:v>-7.5580507888176702E-3</c:v>
                </c:pt>
                <c:pt idx="164">
                  <c:v>-1.9599850237791601E-2</c:v>
                </c:pt>
                <c:pt idx="165">
                  <c:v>-2.9578863280844098E-2</c:v>
                </c:pt>
                <c:pt idx="166">
                  <c:v>-3.6605483332672703E-2</c:v>
                </c:pt>
                <c:pt idx="167">
                  <c:v>-4.1473412063449899E-2</c:v>
                </c:pt>
                <c:pt idx="168">
                  <c:v>-4.45109684041178E-2</c:v>
                </c:pt>
                <c:pt idx="169">
                  <c:v>-4.7895585322519002E-2</c:v>
                </c:pt>
                <c:pt idx="170">
                  <c:v>-5.2439632176945E-2</c:v>
                </c:pt>
                <c:pt idx="171">
                  <c:v>-5.7001663128415099E-2</c:v>
                </c:pt>
                <c:pt idx="172">
                  <c:v>-6.1413306049514498E-2</c:v>
                </c:pt>
                <c:pt idx="173">
                  <c:v>-6.4434093582382196E-2</c:v>
                </c:pt>
                <c:pt idx="174">
                  <c:v>-6.6373633391940107E-2</c:v>
                </c:pt>
                <c:pt idx="175">
                  <c:v>-6.8004737479738703E-2</c:v>
                </c:pt>
                <c:pt idx="176">
                  <c:v>-7.0590052496351197E-2</c:v>
                </c:pt>
                <c:pt idx="177">
                  <c:v>-7.3843984510217994E-2</c:v>
                </c:pt>
                <c:pt idx="178">
                  <c:v>-7.7114293170046894E-2</c:v>
                </c:pt>
                <c:pt idx="179">
                  <c:v>-7.9186133876128495E-2</c:v>
                </c:pt>
                <c:pt idx="180">
                  <c:v>-7.9579530918628405E-2</c:v>
                </c:pt>
                <c:pt idx="181">
                  <c:v>-7.8000962900430695E-2</c:v>
                </c:pt>
                <c:pt idx="182">
                  <c:v>-7.4979695645369701E-2</c:v>
                </c:pt>
                <c:pt idx="183">
                  <c:v>-7.0403481748903901E-2</c:v>
                </c:pt>
                <c:pt idx="184">
                  <c:v>-6.4932086340149797E-2</c:v>
                </c:pt>
                <c:pt idx="185">
                  <c:v>-5.8240713933519699E-2</c:v>
                </c:pt>
                <c:pt idx="186">
                  <c:v>-5.1194167001540399E-2</c:v>
                </c:pt>
                <c:pt idx="187">
                  <c:v>-4.3922442674604899E-2</c:v>
                </c:pt>
                <c:pt idx="188">
                  <c:v>-3.6758760360733798E-2</c:v>
                </c:pt>
                <c:pt idx="189">
                  <c:v>-3.0337454084357701E-2</c:v>
                </c:pt>
                <c:pt idx="190">
                  <c:v>-2.4281973450337099E-2</c:v>
                </c:pt>
                <c:pt idx="191">
                  <c:v>-1.8127566623222201E-2</c:v>
                </c:pt>
                <c:pt idx="192">
                  <c:v>-1.05332032999239E-2</c:v>
                </c:pt>
                <c:pt idx="193">
                  <c:v>-2.7454476499827701E-3</c:v>
                </c:pt>
                <c:pt idx="194">
                  <c:v>4.6817608946093199E-3</c:v>
                </c:pt>
                <c:pt idx="195">
                  <c:v>1.1578694769363899E-2</c:v>
                </c:pt>
                <c:pt idx="196">
                  <c:v>1.70214207624226E-2</c:v>
                </c:pt>
                <c:pt idx="197">
                  <c:v>2.2329420177546098E-2</c:v>
                </c:pt>
                <c:pt idx="198">
                  <c:v>2.7399326793449901E-2</c:v>
                </c:pt>
                <c:pt idx="199">
                  <c:v>3.2709728682870198E-2</c:v>
                </c:pt>
                <c:pt idx="200">
                  <c:v>3.8200842203236503E-2</c:v>
                </c:pt>
                <c:pt idx="201">
                  <c:v>4.3637708989331399E-2</c:v>
                </c:pt>
                <c:pt idx="202">
                  <c:v>4.8496562107063601E-2</c:v>
                </c:pt>
                <c:pt idx="203">
                  <c:v>5.3234152677526E-2</c:v>
                </c:pt>
                <c:pt idx="204">
                  <c:v>5.7350555928792103E-2</c:v>
                </c:pt>
                <c:pt idx="205">
                  <c:v>6.0731108824532601E-2</c:v>
                </c:pt>
                <c:pt idx="206">
                  <c:v>6.37496271374898E-2</c:v>
                </c:pt>
                <c:pt idx="207">
                  <c:v>6.5519746456484895E-2</c:v>
                </c:pt>
                <c:pt idx="208">
                  <c:v>6.6600310871473306E-2</c:v>
                </c:pt>
                <c:pt idx="209">
                  <c:v>6.6673283512061504E-2</c:v>
                </c:pt>
                <c:pt idx="210">
                  <c:v>6.6325881469560005E-2</c:v>
                </c:pt>
                <c:pt idx="211">
                  <c:v>6.6044716071293905E-2</c:v>
                </c:pt>
                <c:pt idx="212">
                  <c:v>6.5733094069617207E-2</c:v>
                </c:pt>
                <c:pt idx="213">
                  <c:v>6.4965765278267598E-2</c:v>
                </c:pt>
                <c:pt idx="214">
                  <c:v>6.3980461398058103E-2</c:v>
                </c:pt>
                <c:pt idx="215">
                  <c:v>6.3306811941575697E-2</c:v>
                </c:pt>
                <c:pt idx="216">
                  <c:v>6.2480209988415199E-2</c:v>
                </c:pt>
                <c:pt idx="217">
                  <c:v>6.1538439256560301E-2</c:v>
                </c:pt>
                <c:pt idx="218">
                  <c:v>5.97794625382327E-2</c:v>
                </c:pt>
                <c:pt idx="219">
                  <c:v>5.7432327086465403E-2</c:v>
                </c:pt>
                <c:pt idx="220">
                  <c:v>5.6160537815001799E-2</c:v>
                </c:pt>
                <c:pt idx="221">
                  <c:v>5.5373787438152897E-2</c:v>
                </c:pt>
                <c:pt idx="222">
                  <c:v>5.5284717214576701E-2</c:v>
                </c:pt>
                <c:pt idx="223">
                  <c:v>5.54637403017188E-2</c:v>
                </c:pt>
                <c:pt idx="224">
                  <c:v>5.6361041198870199E-2</c:v>
                </c:pt>
                <c:pt idx="225">
                  <c:v>5.6655555625182097E-2</c:v>
                </c:pt>
                <c:pt idx="226">
                  <c:v>5.5980963118363099E-2</c:v>
                </c:pt>
                <c:pt idx="227">
                  <c:v>5.4590770059811902E-2</c:v>
                </c:pt>
                <c:pt idx="228">
                  <c:v>5.2684550832737501E-2</c:v>
                </c:pt>
                <c:pt idx="229">
                  <c:v>4.9014801793802402E-2</c:v>
                </c:pt>
                <c:pt idx="230">
                  <c:v>4.5500992875300399E-2</c:v>
                </c:pt>
                <c:pt idx="231">
                  <c:v>4.1670831011771201E-2</c:v>
                </c:pt>
                <c:pt idx="232">
                  <c:v>3.85618676256596E-2</c:v>
                </c:pt>
                <c:pt idx="233">
                  <c:v>3.6522474317142797E-2</c:v>
                </c:pt>
                <c:pt idx="234">
                  <c:v>3.5863172958751001E-2</c:v>
                </c:pt>
                <c:pt idx="235">
                  <c:v>3.54313953486637E-2</c:v>
                </c:pt>
                <c:pt idx="236">
                  <c:v>3.5131967642774903E-2</c:v>
                </c:pt>
                <c:pt idx="237">
                  <c:v>3.5281887157962502E-2</c:v>
                </c:pt>
                <c:pt idx="238">
                  <c:v>3.5465631060132903E-2</c:v>
                </c:pt>
                <c:pt idx="239">
                  <c:v>3.5580109926657097E-2</c:v>
                </c:pt>
                <c:pt idx="240">
                  <c:v>3.5244991052647001E-2</c:v>
                </c:pt>
                <c:pt idx="241">
                  <c:v>3.46291277100391E-2</c:v>
                </c:pt>
                <c:pt idx="242">
                  <c:v>3.4317152687215698E-2</c:v>
                </c:pt>
                <c:pt idx="243">
                  <c:v>3.3862562418303502E-2</c:v>
                </c:pt>
                <c:pt idx="244">
                  <c:v>3.3105690260142803E-2</c:v>
                </c:pt>
                <c:pt idx="245">
                  <c:v>3.22193020902082E-2</c:v>
                </c:pt>
                <c:pt idx="246">
                  <c:v>3.1129040923306098E-2</c:v>
                </c:pt>
                <c:pt idx="247">
                  <c:v>2.9913154438453798E-2</c:v>
                </c:pt>
                <c:pt idx="248">
                  <c:v>2.8231183104090101E-2</c:v>
                </c:pt>
                <c:pt idx="249">
                  <c:v>2.6408541283049699E-2</c:v>
                </c:pt>
                <c:pt idx="250">
                  <c:v>2.4852173733837898E-2</c:v>
                </c:pt>
                <c:pt idx="251">
                  <c:v>2.34238283034886E-2</c:v>
                </c:pt>
                <c:pt idx="252">
                  <c:v>2.1889805834465099E-2</c:v>
                </c:pt>
                <c:pt idx="253">
                  <c:v>2.0639160061322302E-2</c:v>
                </c:pt>
                <c:pt idx="254">
                  <c:v>1.9552740576699701E-2</c:v>
                </c:pt>
                <c:pt idx="255">
                  <c:v>1.9283636503843699E-2</c:v>
                </c:pt>
                <c:pt idx="256">
                  <c:v>2.0932862904851399E-2</c:v>
                </c:pt>
                <c:pt idx="257">
                  <c:v>2.5086193716536E-2</c:v>
                </c:pt>
                <c:pt idx="258">
                  <c:v>3.08532360052595E-2</c:v>
                </c:pt>
                <c:pt idx="259">
                  <c:v>3.6780450254187802E-2</c:v>
                </c:pt>
                <c:pt idx="260">
                  <c:v>4.3689866009843703E-2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09440"/>
        <c:axId val="1381811760"/>
      </c:lineChart>
      <c:dateAx>
        <c:axId val="13818094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11760"/>
        <c:crosses val="autoZero"/>
        <c:auto val="0"/>
        <c:lblOffset val="100"/>
        <c:baseTimeUnit val="days"/>
      </c:dateAx>
      <c:valAx>
        <c:axId val="13818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3.9972598757865102E-2</c:v>
                </c:pt>
                <c:pt idx="1">
                  <c:v>5.26382363883195E-2</c:v>
                </c:pt>
                <c:pt idx="2">
                  <c:v>3.85270038521556E-2</c:v>
                </c:pt>
                <c:pt idx="3">
                  <c:v>2.7817579591383E-2</c:v>
                </c:pt>
                <c:pt idx="4">
                  <c:v>2.3337246175500499E-2</c:v>
                </c:pt>
                <c:pt idx="5">
                  <c:v>2.17507909474354E-2</c:v>
                </c:pt>
                <c:pt idx="6">
                  <c:v>5.34911930481207E-3</c:v>
                </c:pt>
                <c:pt idx="7">
                  <c:v>-2.1743583568410298E-2</c:v>
                </c:pt>
                <c:pt idx="8">
                  <c:v>-4.8954848644727898E-2</c:v>
                </c:pt>
                <c:pt idx="9">
                  <c:v>-5.1292407236395797E-2</c:v>
                </c:pt>
                <c:pt idx="10">
                  <c:v>-6.7369899548993695E-2</c:v>
                </c:pt>
                <c:pt idx="11">
                  <c:v>-7.0134063235648594E-2</c:v>
                </c:pt>
                <c:pt idx="12">
                  <c:v>-7.8909016978438107E-2</c:v>
                </c:pt>
                <c:pt idx="13">
                  <c:v>-6.7417154205778596E-2</c:v>
                </c:pt>
                <c:pt idx="14">
                  <c:v>-6.6155293308071295E-2</c:v>
                </c:pt>
                <c:pt idx="15">
                  <c:v>-6.6357912496402396E-2</c:v>
                </c:pt>
                <c:pt idx="16">
                  <c:v>-8.1089970642825596E-2</c:v>
                </c:pt>
                <c:pt idx="17">
                  <c:v>-7.6364044834225098E-2</c:v>
                </c:pt>
                <c:pt idx="18">
                  <c:v>-5.1418757383731598E-2</c:v>
                </c:pt>
                <c:pt idx="19">
                  <c:v>-3.5315821630018403E-2</c:v>
                </c:pt>
                <c:pt idx="20">
                  <c:v>-2.3411828347494799E-2</c:v>
                </c:pt>
                <c:pt idx="21">
                  <c:v>-1.6594280200211899E-2</c:v>
                </c:pt>
                <c:pt idx="22">
                  <c:v>-1.5883337288955499E-2</c:v>
                </c:pt>
                <c:pt idx="23">
                  <c:v>-3.2363792913554498E-2</c:v>
                </c:pt>
                <c:pt idx="24">
                  <c:v>-4.3252157697310098E-2</c:v>
                </c:pt>
                <c:pt idx="25">
                  <c:v>-4.1529051122317098E-2</c:v>
                </c:pt>
                <c:pt idx="26">
                  <c:v>-5.0786186776538199E-2</c:v>
                </c:pt>
                <c:pt idx="27">
                  <c:v>-5.8452046507407998E-2</c:v>
                </c:pt>
                <c:pt idx="28">
                  <c:v>-7.6085142513744305E-2</c:v>
                </c:pt>
                <c:pt idx="29">
                  <c:v>-8.6889589211923607E-2</c:v>
                </c:pt>
                <c:pt idx="30">
                  <c:v>-0.121527766962408</c:v>
                </c:pt>
                <c:pt idx="31">
                  <c:v>-0.12775314245415001</c:v>
                </c:pt>
                <c:pt idx="32">
                  <c:v>-0.10764035771831799</c:v>
                </c:pt>
                <c:pt idx="33">
                  <c:v>-7.5205634778751904E-2</c:v>
                </c:pt>
                <c:pt idx="34">
                  <c:v>-5.17244085801589E-2</c:v>
                </c:pt>
                <c:pt idx="35">
                  <c:v>-2.1537628962893601E-2</c:v>
                </c:pt>
                <c:pt idx="36">
                  <c:v>-1.4910070889747299E-2</c:v>
                </c:pt>
                <c:pt idx="37">
                  <c:v>9.4504024636510295E-5</c:v>
                </c:pt>
                <c:pt idx="38">
                  <c:v>9.5400788961996705E-3</c:v>
                </c:pt>
                <c:pt idx="39">
                  <c:v>1.53106245765135E-2</c:v>
                </c:pt>
                <c:pt idx="40">
                  <c:v>2.0882623253442398E-2</c:v>
                </c:pt>
                <c:pt idx="41">
                  <c:v>2.9004203471259801E-2</c:v>
                </c:pt>
                <c:pt idx="42">
                  <c:v>4.7469565025602699E-2</c:v>
                </c:pt>
                <c:pt idx="43">
                  <c:v>5.8216837763048E-2</c:v>
                </c:pt>
                <c:pt idx="44">
                  <c:v>6.3905549528050207E-2</c:v>
                </c:pt>
                <c:pt idx="45">
                  <c:v>3.1303894907346697E-2</c:v>
                </c:pt>
                <c:pt idx="46">
                  <c:v>1.9722542565680999E-4</c:v>
                </c:pt>
                <c:pt idx="47">
                  <c:v>-3.16143299040305E-2</c:v>
                </c:pt>
                <c:pt idx="48">
                  <c:v>-5.8558377150425597E-2</c:v>
                </c:pt>
                <c:pt idx="49">
                  <c:v>-7.9994288802777799E-2</c:v>
                </c:pt>
                <c:pt idx="50">
                  <c:v>-9.5898487087540299E-2</c:v>
                </c:pt>
                <c:pt idx="51">
                  <c:v>-9.9969676987436307E-2</c:v>
                </c:pt>
                <c:pt idx="52">
                  <c:v>-0.111237284017233</c:v>
                </c:pt>
                <c:pt idx="53">
                  <c:v>-0.12627175355419401</c:v>
                </c:pt>
                <c:pt idx="54">
                  <c:v>-0.15284397967831301</c:v>
                </c:pt>
                <c:pt idx="55">
                  <c:v>-0.180077529836494</c:v>
                </c:pt>
                <c:pt idx="56">
                  <c:v>-0.17722314419837601</c:v>
                </c:pt>
                <c:pt idx="57">
                  <c:v>-0.21019958390403601</c:v>
                </c:pt>
                <c:pt idx="58">
                  <c:v>-0.21706994253530301</c:v>
                </c:pt>
                <c:pt idx="59">
                  <c:v>-0.19515368792285401</c:v>
                </c:pt>
                <c:pt idx="60">
                  <c:v>-0.18829616302014801</c:v>
                </c:pt>
                <c:pt idx="61">
                  <c:v>-0.16632482950696001</c:v>
                </c:pt>
                <c:pt idx="62">
                  <c:v>-0.154133159711491</c:v>
                </c:pt>
                <c:pt idx="63">
                  <c:v>-0.16138038317894501</c:v>
                </c:pt>
                <c:pt idx="64">
                  <c:v>-0.15489936863662099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-0.15591779704049799</c:v>
                </c:pt>
                <c:pt idx="68">
                  <c:v>-0.18228351198041201</c:v>
                </c:pt>
                <c:pt idx="69">
                  <c:v>-0.21106408227627499</c:v>
                </c:pt>
                <c:pt idx="70">
                  <c:v>-0.264998810198184</c:v>
                </c:pt>
                <c:pt idx="71">
                  <c:v>-0.31599477203423498</c:v>
                </c:pt>
                <c:pt idx="72">
                  <c:v>-0.30586269667111399</c:v>
                </c:pt>
                <c:pt idx="73">
                  <c:v>-0.30048578446709101</c:v>
                </c:pt>
                <c:pt idx="74">
                  <c:v>-0.265146880774427</c:v>
                </c:pt>
                <c:pt idx="75">
                  <c:v>-0.20881966584248299</c:v>
                </c:pt>
                <c:pt idx="76">
                  <c:v>-0.183376240406768</c:v>
                </c:pt>
                <c:pt idx="77">
                  <c:v>-0.16090489401378499</c:v>
                </c:pt>
                <c:pt idx="78">
                  <c:v>-0.15099877046980001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-0.12305221123784101</c:v>
                </c:pt>
                <c:pt idx="82">
                  <c:v>-0.12440974595203</c:v>
                </c:pt>
                <c:pt idx="83">
                  <c:v>-0.12962727251370401</c:v>
                </c:pt>
                <c:pt idx="84">
                  <c:v>-0.118567432339319</c:v>
                </c:pt>
                <c:pt idx="85">
                  <c:v>-0.13857480274175599</c:v>
                </c:pt>
                <c:pt idx="86">
                  <c:v>-0.12693916924066601</c:v>
                </c:pt>
                <c:pt idx="87">
                  <c:v>-9.5317859828114998E-2</c:v>
                </c:pt>
                <c:pt idx="88">
                  <c:v>-4.00318898308029E-2</c:v>
                </c:pt>
                <c:pt idx="89">
                  <c:v>1.2185792942149099E-2</c:v>
                </c:pt>
                <c:pt idx="90">
                  <c:v>3.4560152596560603E-2</c:v>
                </c:pt>
                <c:pt idx="91">
                  <c:v>2.4118820664216601E-2</c:v>
                </c:pt>
                <c:pt idx="92">
                  <c:v>1.9320226101922001E-2</c:v>
                </c:pt>
                <c:pt idx="93">
                  <c:v>-1.12811154021508E-2</c:v>
                </c:pt>
                <c:pt idx="94">
                  <c:v>-1.3395272730601201E-2</c:v>
                </c:pt>
                <c:pt idx="95">
                  <c:v>-5.58945933128107E-3</c:v>
                </c:pt>
                <c:pt idx="96">
                  <c:v>-2.1126734981129901E-2</c:v>
                </c:pt>
                <c:pt idx="97">
                  <c:v>-2.5796006038791602E-2</c:v>
                </c:pt>
                <c:pt idx="98">
                  <c:v>-3.4924880296600902E-2</c:v>
                </c:pt>
                <c:pt idx="99">
                  <c:v>-5.7525932971951001E-2</c:v>
                </c:pt>
                <c:pt idx="100">
                  <c:v>-6.6802041453246599E-2</c:v>
                </c:pt>
                <c:pt idx="101">
                  <c:v>-7.4183257136779895E-2</c:v>
                </c:pt>
                <c:pt idx="102">
                  <c:v>-9.9401369657212399E-2</c:v>
                </c:pt>
                <c:pt idx="103">
                  <c:v>-0.121494229954203</c:v>
                </c:pt>
                <c:pt idx="104">
                  <c:v>-0.13315465625315601</c:v>
                </c:pt>
                <c:pt idx="105">
                  <c:v>-0.13803057917743899</c:v>
                </c:pt>
                <c:pt idx="106">
                  <c:v>-0.152155593996849</c:v>
                </c:pt>
                <c:pt idx="107">
                  <c:v>-0.14073142566098101</c:v>
                </c:pt>
                <c:pt idx="108">
                  <c:v>-0.128710071048379</c:v>
                </c:pt>
                <c:pt idx="109">
                  <c:v>-0.12570199460621501</c:v>
                </c:pt>
                <c:pt idx="110">
                  <c:v>-0.133424650279552</c:v>
                </c:pt>
                <c:pt idx="111">
                  <c:v>-0.14026068069832801</c:v>
                </c:pt>
                <c:pt idx="112">
                  <c:v>-0.14057853909721801</c:v>
                </c:pt>
                <c:pt idx="113">
                  <c:v>-0.149286476994719</c:v>
                </c:pt>
                <c:pt idx="114">
                  <c:v>-0.13450468831916901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-7.0122004739357494E-2</c:v>
                </c:pt>
                <c:pt idx="118">
                  <c:v>-5.6024985610049802E-2</c:v>
                </c:pt>
                <c:pt idx="119">
                  <c:v>-5.0278251609929103E-2</c:v>
                </c:pt>
                <c:pt idx="120">
                  <c:v>-3.4062192209669301E-2</c:v>
                </c:pt>
                <c:pt idx="121">
                  <c:v>-4.2665743842660003E-2</c:v>
                </c:pt>
                <c:pt idx="122">
                  <c:v>-3.59037996144939E-2</c:v>
                </c:pt>
                <c:pt idx="123">
                  <c:v>-3.20925051076024E-2</c:v>
                </c:pt>
                <c:pt idx="124">
                  <c:v>-3.0209606619789199E-2</c:v>
                </c:pt>
                <c:pt idx="125">
                  <c:v>-2.8742418560429198E-2</c:v>
                </c:pt>
                <c:pt idx="126">
                  <c:v>-2.89530331423055E-2</c:v>
                </c:pt>
                <c:pt idx="127">
                  <c:v>-5.2161417097407103E-3</c:v>
                </c:pt>
                <c:pt idx="128">
                  <c:v>2.0381459223906401E-2</c:v>
                </c:pt>
                <c:pt idx="129">
                  <c:v>5.1676588344648999E-2</c:v>
                </c:pt>
                <c:pt idx="130">
                  <c:v>7.7646177266141606E-2</c:v>
                </c:pt>
                <c:pt idx="131">
                  <c:v>7.3392841082152702E-2</c:v>
                </c:pt>
                <c:pt idx="132">
                  <c:v>6.9355687909231106E-2</c:v>
                </c:pt>
                <c:pt idx="133">
                  <c:v>6.5529412061294798E-2</c:v>
                </c:pt>
                <c:pt idx="134">
                  <c:v>6.1906767785533098E-2</c:v>
                </c:pt>
                <c:pt idx="135">
                  <c:v>4.4590533097358297E-2</c:v>
                </c:pt>
                <c:pt idx="136">
                  <c:v>4.0917523606704698E-2</c:v>
                </c:pt>
                <c:pt idx="137">
                  <c:v>4.2569378305057803E-2</c:v>
                </c:pt>
                <c:pt idx="138">
                  <c:v>5.6154446479853098E-2</c:v>
                </c:pt>
                <c:pt idx="139">
                  <c:v>7.0056999655097402E-2</c:v>
                </c:pt>
                <c:pt idx="140">
                  <c:v>8.1957551660712502E-2</c:v>
                </c:pt>
                <c:pt idx="141">
                  <c:v>9.8210537152012306E-2</c:v>
                </c:pt>
                <c:pt idx="142">
                  <c:v>9.1347406958533994E-2</c:v>
                </c:pt>
                <c:pt idx="143">
                  <c:v>6.3667891522667594E-2</c:v>
                </c:pt>
                <c:pt idx="144">
                  <c:v>4.1449902331146697E-2</c:v>
                </c:pt>
                <c:pt idx="145">
                  <c:v>2.3082096130352999E-2</c:v>
                </c:pt>
                <c:pt idx="146">
                  <c:v>2.3034179334846899E-2</c:v>
                </c:pt>
                <c:pt idx="147">
                  <c:v>5.4521895068512398E-2</c:v>
                </c:pt>
                <c:pt idx="148">
                  <c:v>0.103893384695848</c:v>
                </c:pt>
                <c:pt idx="149">
                  <c:v>0.12722185252239501</c:v>
                </c:pt>
                <c:pt idx="150">
                  <c:v>0.15983196462573199</c:v>
                </c:pt>
                <c:pt idx="151">
                  <c:v>0.14907107290143101</c:v>
                </c:pt>
                <c:pt idx="152">
                  <c:v>0.13120178787314099</c:v>
                </c:pt>
                <c:pt idx="153">
                  <c:v>0.111965538265085</c:v>
                </c:pt>
                <c:pt idx="154">
                  <c:v>8.9169278543993702E-2</c:v>
                </c:pt>
                <c:pt idx="155">
                  <c:v>6.7887017265083796E-2</c:v>
                </c:pt>
                <c:pt idx="156">
                  <c:v>5.6563241325305803E-2</c:v>
                </c:pt>
                <c:pt idx="157">
                  <c:v>4.3663766820162001E-2</c:v>
                </c:pt>
                <c:pt idx="158">
                  <c:v>2.8066620523957201E-2</c:v>
                </c:pt>
                <c:pt idx="159">
                  <c:v>-3.3846682648372901E-3</c:v>
                </c:pt>
                <c:pt idx="160">
                  <c:v>-5.97913192010259E-2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-0.18265798608181999</c:v>
                </c:pt>
                <c:pt idx="165">
                  <c:v>-0.16686641079737499</c:v>
                </c:pt>
                <c:pt idx="166">
                  <c:v>-0.13522233727018099</c:v>
                </c:pt>
                <c:pt idx="167">
                  <c:v>-0.11529417361842501</c:v>
                </c:pt>
                <c:pt idx="168">
                  <c:v>-9.8389511807719598E-2</c:v>
                </c:pt>
                <c:pt idx="169">
                  <c:v>-0.11647936341194701</c:v>
                </c:pt>
                <c:pt idx="170">
                  <c:v>-0.14710113361809099</c:v>
                </c:pt>
                <c:pt idx="171">
                  <c:v>-0.15754630127347599</c:v>
                </c:pt>
                <c:pt idx="172">
                  <c:v>-0.16481647532921001</c:v>
                </c:pt>
                <c:pt idx="173">
                  <c:v>-0.15023072426561301</c:v>
                </c:pt>
                <c:pt idx="174">
                  <c:v>-0.139931719442873</c:v>
                </c:pt>
                <c:pt idx="175">
                  <c:v>-0.14168916604628001</c:v>
                </c:pt>
                <c:pt idx="176">
                  <c:v>-0.16433849972164299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-0.17421677325009499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-9.7778899101352804E-2</c:v>
                </c:pt>
                <c:pt idx="183">
                  <c:v>-7.0329522118862897E-2</c:v>
                </c:pt>
                <c:pt idx="184">
                  <c:v>-5.1744182498056901E-2</c:v>
                </c:pt>
                <c:pt idx="185">
                  <c:v>-2.5195187505363301E-2</c:v>
                </c:pt>
                <c:pt idx="186">
                  <c:v>-1.1345909408012301E-2</c:v>
                </c:pt>
                <c:pt idx="187">
                  <c:v>2.02856030898668E-3</c:v>
                </c:pt>
                <c:pt idx="188">
                  <c:v>1.09675123473009E-2</c:v>
                </c:pt>
                <c:pt idx="189">
                  <c:v>9.7259726612894896E-3</c:v>
                </c:pt>
                <c:pt idx="190">
                  <c:v>1.5153040772665801E-2</c:v>
                </c:pt>
                <c:pt idx="191">
                  <c:v>2.8567249569223699E-2</c:v>
                </c:pt>
                <c:pt idx="192">
                  <c:v>6.5373098634293303E-2</c:v>
                </c:pt>
                <c:pt idx="193">
                  <c:v>8.1503205478331495E-2</c:v>
                </c:pt>
                <c:pt idx="194">
                  <c:v>8.8760991167571704E-2</c:v>
                </c:pt>
                <c:pt idx="195">
                  <c:v>9.3353652691027203E-2</c:v>
                </c:pt>
                <c:pt idx="196">
                  <c:v>8.1738779341146803E-2</c:v>
                </c:pt>
                <c:pt idx="197">
                  <c:v>9.2078696503422999E-2</c:v>
                </c:pt>
                <c:pt idx="198">
                  <c:v>9.9939409225903997E-2</c:v>
                </c:pt>
                <c:pt idx="199">
                  <c:v>0.115538017065504</c:v>
                </c:pt>
                <c:pt idx="200">
                  <c:v>0.12988643650033599</c:v>
                </c:pt>
                <c:pt idx="201">
                  <c:v>0.140126433246335</c:v>
                </c:pt>
                <c:pt idx="202">
                  <c:v>0.14120112687814301</c:v>
                </c:pt>
                <c:pt idx="203">
                  <c:v>0.14981850570413099</c:v>
                </c:pt>
                <c:pt idx="204">
                  <c:v>0.14941429041486101</c:v>
                </c:pt>
                <c:pt idx="205">
                  <c:v>0.14639285318800899</c:v>
                </c:pt>
                <c:pt idx="206">
                  <c:v>0.14900171024539799</c:v>
                </c:pt>
                <c:pt idx="207">
                  <c:v>0.135385033017728</c:v>
                </c:pt>
                <c:pt idx="208">
                  <c:v>0.13013777267034901</c:v>
                </c:pt>
                <c:pt idx="209">
                  <c:v>0.11803509443921401</c:v>
                </c:pt>
                <c:pt idx="210">
                  <c:v>0.11461794343370001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9.4697144076056006E-2</c:v>
                </c:pt>
                <c:pt idx="219">
                  <c:v>8.2936396272923402E-2</c:v>
                </c:pt>
                <c:pt idx="220">
                  <c:v>9.9273399577008301E-2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9.2062827600870797E-2</c:v>
                </c:pt>
                <c:pt idx="228">
                  <c:v>8.2170140313887002E-2</c:v>
                </c:pt>
                <c:pt idx="229">
                  <c:v>4.9697519794047199E-2</c:v>
                </c:pt>
                <c:pt idx="230">
                  <c:v>4.8887026877962203E-2</c:v>
                </c:pt>
                <c:pt idx="231">
                  <c:v>3.8860290099724103E-2</c:v>
                </c:pt>
                <c:pt idx="232">
                  <c:v>4.5994191200468201E-2</c:v>
                </c:pt>
                <c:pt idx="233">
                  <c:v>5.9078606871298199E-2</c:v>
                </c:pt>
                <c:pt idx="234">
                  <c:v>7.8167338833093195E-2</c:v>
                </c:pt>
                <c:pt idx="235">
                  <c:v>7.84608489787956E-2</c:v>
                </c:pt>
                <c:pt idx="236">
                  <c:v>7.8026006311667701E-2</c:v>
                </c:pt>
                <c:pt idx="237">
                  <c:v>8.3807290441408194E-2</c:v>
                </c:pt>
                <c:pt idx="238">
                  <c:v>8.3117593588996494E-2</c:v>
                </c:pt>
                <c:pt idx="239">
                  <c:v>8.1144125319163304E-2</c:v>
                </c:pt>
                <c:pt idx="240">
                  <c:v>7.2843346680394994E-2</c:v>
                </c:pt>
                <c:pt idx="241">
                  <c:v>6.7379090747089004E-2</c:v>
                </c:pt>
                <c:pt idx="242">
                  <c:v>7.1857539034505702E-2</c:v>
                </c:pt>
                <c:pt idx="243">
                  <c:v>6.8624385381499606E-2</c:v>
                </c:pt>
                <c:pt idx="244">
                  <c:v>6.2540096315134505E-2</c:v>
                </c:pt>
                <c:pt idx="245">
                  <c:v>5.9217764378624603E-2</c:v>
                </c:pt>
                <c:pt idx="246">
                  <c:v>5.4362633818995698E-2</c:v>
                </c:pt>
                <c:pt idx="247">
                  <c:v>5.05767620996182E-2</c:v>
                </c:pt>
                <c:pt idx="248">
                  <c:v>4.0589791718906199E-2</c:v>
                </c:pt>
                <c:pt idx="249">
                  <c:v>3.5772258669589198E-2</c:v>
                </c:pt>
                <c:pt idx="250">
                  <c:v>3.7632103440952802E-2</c:v>
                </c:pt>
                <c:pt idx="251">
                  <c:v>3.6995114899941797E-2</c:v>
                </c:pt>
                <c:pt idx="252">
                  <c:v>3.2297842209306302E-2</c:v>
                </c:pt>
                <c:pt idx="253">
                  <c:v>3.4297747511326603E-2</c:v>
                </c:pt>
                <c:pt idx="254">
                  <c:v>3.4366248117944302E-2</c:v>
                </c:pt>
                <c:pt idx="255">
                  <c:v>4.5995188349556598E-2</c:v>
                </c:pt>
                <c:pt idx="256">
                  <c:v>7.7465350933357602E-2</c:v>
                </c:pt>
                <c:pt idx="257">
                  <c:v>0.120845354209577</c:v>
                </c:pt>
                <c:pt idx="258">
                  <c:v>0.15147636823146399</c:v>
                </c:pt>
                <c:pt idx="259">
                  <c:v>0.15962411098169901</c:v>
                </c:pt>
                <c:pt idx="260">
                  <c:v>0.18402039139885301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4.3258201257438997E-2</c:v>
                </c:pt>
                <c:pt idx="1">
                  <c:v>4.6384879634399197E-2</c:v>
                </c:pt>
                <c:pt idx="2">
                  <c:v>4.3765587706984702E-2</c:v>
                </c:pt>
                <c:pt idx="3">
                  <c:v>3.8449585001784102E-2</c:v>
                </c:pt>
                <c:pt idx="4">
                  <c:v>3.3412138726356302E-2</c:v>
                </c:pt>
                <c:pt idx="5">
                  <c:v>2.9525022800049299E-2</c:v>
                </c:pt>
                <c:pt idx="6">
                  <c:v>2.1466388301636899E-2</c:v>
                </c:pt>
                <c:pt idx="7">
                  <c:v>7.0630643449545102E-3</c:v>
                </c:pt>
                <c:pt idx="8">
                  <c:v>-1.1609573318272901E-2</c:v>
                </c:pt>
                <c:pt idx="9">
                  <c:v>-2.4837184624313901E-2</c:v>
                </c:pt>
                <c:pt idx="10">
                  <c:v>-3.90147562658738E-2</c:v>
                </c:pt>
                <c:pt idx="11">
                  <c:v>-4.9387858589132097E-2</c:v>
                </c:pt>
                <c:pt idx="12">
                  <c:v>-5.9228244718900702E-2</c:v>
                </c:pt>
                <c:pt idx="13">
                  <c:v>-6.1957881214526701E-2</c:v>
                </c:pt>
                <c:pt idx="14">
                  <c:v>-6.3357018579041594E-2</c:v>
                </c:pt>
                <c:pt idx="15">
                  <c:v>-6.4357316551495194E-2</c:v>
                </c:pt>
                <c:pt idx="16">
                  <c:v>-6.9934867915271995E-2</c:v>
                </c:pt>
                <c:pt idx="17">
                  <c:v>-7.2077926888256302E-2</c:v>
                </c:pt>
                <c:pt idx="18">
                  <c:v>-6.5191537053414794E-2</c:v>
                </c:pt>
                <c:pt idx="19">
                  <c:v>-5.5232965245616002E-2</c:v>
                </c:pt>
                <c:pt idx="20">
                  <c:v>-4.4625919612908897E-2</c:v>
                </c:pt>
                <c:pt idx="21">
                  <c:v>-3.5282039808676599E-2</c:v>
                </c:pt>
                <c:pt idx="22">
                  <c:v>-2.88158056354362E-2</c:v>
                </c:pt>
                <c:pt idx="23">
                  <c:v>-2.9998468061475599E-2</c:v>
                </c:pt>
                <c:pt idx="24">
                  <c:v>-3.4416364606753798E-2</c:v>
                </c:pt>
                <c:pt idx="25">
                  <c:v>-3.6787260111941597E-2</c:v>
                </c:pt>
                <c:pt idx="26">
                  <c:v>-4.1453569000140501E-2</c:v>
                </c:pt>
                <c:pt idx="27">
                  <c:v>-4.7119728169229699E-2</c:v>
                </c:pt>
                <c:pt idx="28">
                  <c:v>-5.6774866284067901E-2</c:v>
                </c:pt>
                <c:pt idx="29">
                  <c:v>-6.6813107260019794E-2</c:v>
                </c:pt>
                <c:pt idx="30">
                  <c:v>-8.5051327160815995E-2</c:v>
                </c:pt>
                <c:pt idx="31">
                  <c:v>-9.9285265591927505E-2</c:v>
                </c:pt>
                <c:pt idx="32">
                  <c:v>-0.10207029630072401</c:v>
                </c:pt>
                <c:pt idx="33">
                  <c:v>-9.3115409126733703E-2</c:v>
                </c:pt>
                <c:pt idx="34">
                  <c:v>-7.9318408944542104E-2</c:v>
                </c:pt>
                <c:pt idx="35">
                  <c:v>-6.00581489506593E-2</c:v>
                </c:pt>
                <c:pt idx="36">
                  <c:v>-4.5008789597022002E-2</c:v>
                </c:pt>
                <c:pt idx="37">
                  <c:v>-2.9974358389802499E-2</c:v>
                </c:pt>
                <c:pt idx="38">
                  <c:v>-1.6802879294468401E-2</c:v>
                </c:pt>
                <c:pt idx="39">
                  <c:v>-6.09837800414111E-3</c:v>
                </c:pt>
                <c:pt idx="40">
                  <c:v>2.89528908172008E-3</c:v>
                </c:pt>
                <c:pt idx="41">
                  <c:v>1.1598260544899999E-2</c:v>
                </c:pt>
                <c:pt idx="42">
                  <c:v>2.35553620384675E-2</c:v>
                </c:pt>
                <c:pt idx="43">
                  <c:v>3.5109187279994403E-2</c:v>
                </c:pt>
                <c:pt idx="44">
                  <c:v>4.4707974696013002E-2</c:v>
                </c:pt>
                <c:pt idx="45">
                  <c:v>4.0239948099790902E-2</c:v>
                </c:pt>
                <c:pt idx="46">
                  <c:v>2.6892373875079499E-2</c:v>
                </c:pt>
                <c:pt idx="47">
                  <c:v>7.3901392820428496E-3</c:v>
                </c:pt>
                <c:pt idx="48">
                  <c:v>-1.4592699528779901E-2</c:v>
                </c:pt>
                <c:pt idx="49">
                  <c:v>-3.6393229286779197E-2</c:v>
                </c:pt>
                <c:pt idx="50">
                  <c:v>-5.6228315220366198E-2</c:v>
                </c:pt>
                <c:pt idx="51">
                  <c:v>-7.0808769142722897E-2</c:v>
                </c:pt>
                <c:pt idx="52">
                  <c:v>-8.4284940767559796E-2</c:v>
                </c:pt>
                <c:pt idx="53">
                  <c:v>-9.8280545029771196E-2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-0.15085532428725101</c:v>
                </c:pt>
                <c:pt idx="57">
                  <c:v>-0.17063674415951299</c:v>
                </c:pt>
                <c:pt idx="58">
                  <c:v>-0.18611447695144301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-0.16406090259316999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-0.15412767672966601</c:v>
                </c:pt>
                <c:pt idx="68">
                  <c:v>-0.16351295514658101</c:v>
                </c:pt>
                <c:pt idx="69">
                  <c:v>-0.17936333085647899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-0.27654797235051198</c:v>
                </c:pt>
                <c:pt idx="74">
                  <c:v>-0.27274760849181701</c:v>
                </c:pt>
                <c:pt idx="75">
                  <c:v>-0.25143829427537201</c:v>
                </c:pt>
                <c:pt idx="76">
                  <c:v>-0.22875094298583801</c:v>
                </c:pt>
                <c:pt idx="77">
                  <c:v>-0.20613559332848699</c:v>
                </c:pt>
                <c:pt idx="78">
                  <c:v>-0.187756652375591</c:v>
                </c:pt>
                <c:pt idx="79">
                  <c:v>-0.17536324130226999</c:v>
                </c:pt>
                <c:pt idx="80">
                  <c:v>-0.15997173043957799</c:v>
                </c:pt>
                <c:pt idx="81">
                  <c:v>-0.14766522403899901</c:v>
                </c:pt>
                <c:pt idx="82">
                  <c:v>-0.13991339801000899</c:v>
                </c:pt>
                <c:pt idx="83">
                  <c:v>-0.13648468951124099</c:v>
                </c:pt>
                <c:pt idx="84">
                  <c:v>-0.13051227045393399</c:v>
                </c:pt>
                <c:pt idx="85">
                  <c:v>-0.133199781216541</c:v>
                </c:pt>
                <c:pt idx="86">
                  <c:v>-0.13111291055791599</c:v>
                </c:pt>
                <c:pt idx="87">
                  <c:v>-0.119181226981316</c:v>
                </c:pt>
                <c:pt idx="88">
                  <c:v>-9.2798114597811704E-2</c:v>
                </c:pt>
                <c:pt idx="89">
                  <c:v>-5.7803478751158002E-2</c:v>
                </c:pt>
                <c:pt idx="90">
                  <c:v>-2.7015601635251799E-2</c:v>
                </c:pt>
                <c:pt idx="91">
                  <c:v>-9.9707942020956699E-3</c:v>
                </c:pt>
                <c:pt idx="92">
                  <c:v>-2.0712076742309101E-4</c:v>
                </c:pt>
                <c:pt idx="93">
                  <c:v>-3.8984523123323299E-3</c:v>
                </c:pt>
                <c:pt idx="94">
                  <c:v>-7.0640591184219703E-3</c:v>
                </c:pt>
                <c:pt idx="95">
                  <c:v>-6.5725258560416699E-3</c:v>
                </c:pt>
                <c:pt idx="96">
                  <c:v>-1.14239288977377E-2</c:v>
                </c:pt>
                <c:pt idx="97">
                  <c:v>-1.6214621278089002E-2</c:v>
                </c:pt>
                <c:pt idx="98">
                  <c:v>-2.2451374284259602E-2</c:v>
                </c:pt>
                <c:pt idx="99">
                  <c:v>-3.4142893846823397E-2</c:v>
                </c:pt>
                <c:pt idx="100">
                  <c:v>-4.5029276382297798E-2</c:v>
                </c:pt>
                <c:pt idx="101">
                  <c:v>-5.4747269967125201E-2</c:v>
                </c:pt>
                <c:pt idx="102">
                  <c:v>-6.9631969863820906E-2</c:v>
                </c:pt>
                <c:pt idx="103">
                  <c:v>-8.6919389893948304E-2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-0.13149214349688201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-0.13043745378969701</c:v>
                </c:pt>
                <c:pt idx="111">
                  <c:v>-0.13371186275924099</c:v>
                </c:pt>
                <c:pt idx="112">
                  <c:v>-0.1360007548719</c:v>
                </c:pt>
                <c:pt idx="113">
                  <c:v>-0.14042932891283999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-0.12096295287622801</c:v>
                </c:pt>
                <c:pt idx="117">
                  <c:v>-0.104015970163938</c:v>
                </c:pt>
                <c:pt idx="118">
                  <c:v>-8.8018975312641995E-2</c:v>
                </c:pt>
                <c:pt idx="119">
                  <c:v>-7.5438734078404401E-2</c:v>
                </c:pt>
                <c:pt idx="120">
                  <c:v>-6.1646553455492699E-2</c:v>
                </c:pt>
                <c:pt idx="121">
                  <c:v>-5.53196169178818E-2</c:v>
                </c:pt>
                <c:pt idx="122">
                  <c:v>-4.8847677816752498E-2</c:v>
                </c:pt>
                <c:pt idx="123">
                  <c:v>-4.3262620247035803E-2</c:v>
                </c:pt>
                <c:pt idx="124">
                  <c:v>-3.8911615704620303E-2</c:v>
                </c:pt>
                <c:pt idx="125">
                  <c:v>-3.5521883323223202E-2</c:v>
                </c:pt>
                <c:pt idx="126">
                  <c:v>-3.3332266596250701E-2</c:v>
                </c:pt>
                <c:pt idx="127">
                  <c:v>-2.3960224967413998E-2</c:v>
                </c:pt>
                <c:pt idx="128">
                  <c:v>-9.1796635703072192E-3</c:v>
                </c:pt>
                <c:pt idx="129">
                  <c:v>1.11057537346782E-2</c:v>
                </c:pt>
                <c:pt idx="130">
                  <c:v>3.3285894911832599E-2</c:v>
                </c:pt>
                <c:pt idx="131">
                  <c:v>4.6654876968605999E-2</c:v>
                </c:pt>
                <c:pt idx="132">
                  <c:v>5.4221813948814403E-2</c:v>
                </c:pt>
                <c:pt idx="133">
                  <c:v>5.7991013319641203E-2</c:v>
                </c:pt>
                <c:pt idx="134">
                  <c:v>5.9296264808271798E-2</c:v>
                </c:pt>
                <c:pt idx="135">
                  <c:v>5.4394354237967298E-2</c:v>
                </c:pt>
                <c:pt idx="136">
                  <c:v>4.9902077360879801E-2</c:v>
                </c:pt>
                <c:pt idx="137">
                  <c:v>4.7457844342272397E-2</c:v>
                </c:pt>
                <c:pt idx="138">
                  <c:v>5.0356711721466003E-2</c:v>
                </c:pt>
                <c:pt idx="139">
                  <c:v>5.6923474366009801E-2</c:v>
                </c:pt>
                <c:pt idx="140">
                  <c:v>6.5268166797577395E-2</c:v>
                </c:pt>
                <c:pt idx="141">
                  <c:v>7.6248956915722296E-2</c:v>
                </c:pt>
                <c:pt idx="142">
                  <c:v>8.1281773596659598E-2</c:v>
                </c:pt>
                <c:pt idx="143">
                  <c:v>7.5410479571995606E-2</c:v>
                </c:pt>
                <c:pt idx="144">
                  <c:v>6.4090287158379305E-2</c:v>
                </c:pt>
                <c:pt idx="145">
                  <c:v>5.0420890149037202E-2</c:v>
                </c:pt>
                <c:pt idx="146">
                  <c:v>4.1291986544307102E-2</c:v>
                </c:pt>
                <c:pt idx="147">
                  <c:v>4.5701956052375502E-2</c:v>
                </c:pt>
                <c:pt idx="148">
                  <c:v>6.5099098933532995E-2</c:v>
                </c:pt>
                <c:pt idx="149">
                  <c:v>8.5806683463153899E-2</c:v>
                </c:pt>
                <c:pt idx="150">
                  <c:v>0.110481777184013</c:v>
                </c:pt>
                <c:pt idx="151">
                  <c:v>0.12334487575648601</c:v>
                </c:pt>
                <c:pt idx="152">
                  <c:v>0.12596384646203801</c:v>
                </c:pt>
                <c:pt idx="153">
                  <c:v>0.12129774372972001</c:v>
                </c:pt>
                <c:pt idx="154">
                  <c:v>0.110588255334478</c:v>
                </c:pt>
                <c:pt idx="155">
                  <c:v>9.63545093113468E-2</c:v>
                </c:pt>
                <c:pt idx="156">
                  <c:v>8.3090753315999799E-2</c:v>
                </c:pt>
                <c:pt idx="157">
                  <c:v>6.9948424484053903E-2</c:v>
                </c:pt>
                <c:pt idx="158">
                  <c:v>5.5987823164021698E-2</c:v>
                </c:pt>
                <c:pt idx="159">
                  <c:v>3.6196992687735297E-2</c:v>
                </c:pt>
                <c:pt idx="160">
                  <c:v>4.2008887248149102E-3</c:v>
                </c:pt>
                <c:pt idx="161">
                  <c:v>-3.5821420167930697E-2</c:v>
                </c:pt>
                <c:pt idx="162">
                  <c:v>-7.2723171773144094E-2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-0.14021273843009199</c:v>
                </c:pt>
                <c:pt idx="167">
                  <c:v>-0.13190655015953601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-0.12857766042746899</c:v>
                </c:pt>
                <c:pt idx="171">
                  <c:v>-0.13823387404280499</c:v>
                </c:pt>
                <c:pt idx="172">
                  <c:v>-0.14709474113827301</c:v>
                </c:pt>
                <c:pt idx="173">
                  <c:v>-0.14814006884738601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-0.16124156493519501</c:v>
                </c:pt>
                <c:pt idx="178">
                  <c:v>-0.170344292688767</c:v>
                </c:pt>
                <c:pt idx="179">
                  <c:v>-0.17163511954254301</c:v>
                </c:pt>
                <c:pt idx="180">
                  <c:v>-0.16470839965859199</c:v>
                </c:pt>
                <c:pt idx="181">
                  <c:v>-0.150089619648856</c:v>
                </c:pt>
                <c:pt idx="182">
                  <c:v>-0.13265271279968799</c:v>
                </c:pt>
                <c:pt idx="183">
                  <c:v>-0.11187831590607999</c:v>
                </c:pt>
                <c:pt idx="184">
                  <c:v>-9.1833604770072394E-2</c:v>
                </c:pt>
                <c:pt idx="185">
                  <c:v>-6.9620799015169293E-2</c:v>
                </c:pt>
                <c:pt idx="186">
                  <c:v>-5.0195835812783703E-2</c:v>
                </c:pt>
                <c:pt idx="187">
                  <c:v>-3.2787703772193498E-2</c:v>
                </c:pt>
                <c:pt idx="188">
                  <c:v>-1.8202631732362001E-2</c:v>
                </c:pt>
                <c:pt idx="189">
                  <c:v>-8.8930969344782097E-3</c:v>
                </c:pt>
                <c:pt idx="190">
                  <c:v>-8.7771769876351501E-4</c:v>
                </c:pt>
                <c:pt idx="191">
                  <c:v>8.9372713905655696E-3</c:v>
                </c:pt>
                <c:pt idx="192">
                  <c:v>2.77492138051414E-2</c:v>
                </c:pt>
                <c:pt idx="193">
                  <c:v>4.56672110295381E-2</c:v>
                </c:pt>
                <c:pt idx="194">
                  <c:v>6.00318044088827E-2</c:v>
                </c:pt>
                <c:pt idx="195">
                  <c:v>7.1139087169597506E-2</c:v>
                </c:pt>
                <c:pt idx="196">
                  <c:v>7.4672317893447304E-2</c:v>
                </c:pt>
                <c:pt idx="197">
                  <c:v>8.0474444096772499E-2</c:v>
                </c:pt>
                <c:pt idx="198">
                  <c:v>8.6962765806483003E-2</c:v>
                </c:pt>
                <c:pt idx="199">
                  <c:v>9.6487849559490302E-2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0.12603767717994699</c:v>
                </c:pt>
                <c:pt idx="203">
                  <c:v>0.13396462002134099</c:v>
                </c:pt>
                <c:pt idx="204">
                  <c:v>0.139114510152515</c:v>
                </c:pt>
                <c:pt idx="205">
                  <c:v>0.14154062449767901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0.13747711070750099</c:v>
                </c:pt>
                <c:pt idx="209">
                  <c:v>0.130996438618072</c:v>
                </c:pt>
                <c:pt idx="210">
                  <c:v>0.12553694022328099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0.11567369537311201</c:v>
                </c:pt>
                <c:pt idx="216">
                  <c:v>0.11452742820082699</c:v>
                </c:pt>
                <c:pt idx="217">
                  <c:v>0.11292109072093399</c:v>
                </c:pt>
                <c:pt idx="218">
                  <c:v>0.106846441839308</c:v>
                </c:pt>
                <c:pt idx="219">
                  <c:v>9.8876426650513105E-2</c:v>
                </c:pt>
                <c:pt idx="220">
                  <c:v>9.9008750959344805E-2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0.10665616882088901</c:v>
                </c:pt>
                <c:pt idx="228">
                  <c:v>9.8494159318555E-2</c:v>
                </c:pt>
                <c:pt idx="229">
                  <c:v>8.2228612810385696E-2</c:v>
                </c:pt>
                <c:pt idx="230">
                  <c:v>7.1114750832911203E-2</c:v>
                </c:pt>
                <c:pt idx="231">
                  <c:v>6.0363263921848799E-2</c:v>
                </c:pt>
                <c:pt idx="232">
                  <c:v>5.5573573014721898E-2</c:v>
                </c:pt>
                <c:pt idx="233">
                  <c:v>5.6741917633580698E-2</c:v>
                </c:pt>
                <c:pt idx="234">
                  <c:v>6.3883724700084896E-2</c:v>
                </c:pt>
                <c:pt idx="235">
                  <c:v>6.8742766126321797E-2</c:v>
                </c:pt>
                <c:pt idx="236">
                  <c:v>7.1837179521437103E-2</c:v>
                </c:pt>
                <c:pt idx="237">
                  <c:v>7.5827216494760805E-2</c:v>
                </c:pt>
                <c:pt idx="238">
                  <c:v>7.8257342192839405E-2</c:v>
                </c:pt>
                <c:pt idx="239">
                  <c:v>7.9219603234947394E-2</c:v>
                </c:pt>
                <c:pt idx="240">
                  <c:v>7.7094184383429895E-2</c:v>
                </c:pt>
                <c:pt idx="241">
                  <c:v>7.3855819837982895E-2</c:v>
                </c:pt>
                <c:pt idx="242">
                  <c:v>7.3189726236823904E-2</c:v>
                </c:pt>
                <c:pt idx="243">
                  <c:v>7.16679459517158E-2</c:v>
                </c:pt>
                <c:pt idx="244">
                  <c:v>6.8625329406188706E-2</c:v>
                </c:pt>
                <c:pt idx="245">
                  <c:v>6.5489474397000702E-2</c:v>
                </c:pt>
                <c:pt idx="246">
                  <c:v>6.1780527537665698E-2</c:v>
                </c:pt>
                <c:pt idx="247">
                  <c:v>5.8045939058316502E-2</c:v>
                </c:pt>
                <c:pt idx="248">
                  <c:v>5.2227223278513098E-2</c:v>
                </c:pt>
                <c:pt idx="249">
                  <c:v>4.6742235075538402E-2</c:v>
                </c:pt>
                <c:pt idx="250">
                  <c:v>4.3705524530676498E-2</c:v>
                </c:pt>
                <c:pt idx="251">
                  <c:v>4.1468721320431598E-2</c:v>
                </c:pt>
                <c:pt idx="252">
                  <c:v>3.8411761616723203E-2</c:v>
                </c:pt>
                <c:pt idx="253">
                  <c:v>3.7040423581591E-2</c:v>
                </c:pt>
                <c:pt idx="254">
                  <c:v>3.61490317603754E-2</c:v>
                </c:pt>
                <c:pt idx="255">
                  <c:v>3.94310839567691E-2</c:v>
                </c:pt>
                <c:pt idx="256">
                  <c:v>5.2109172948965297E-2</c:v>
                </c:pt>
                <c:pt idx="257">
                  <c:v>7.5021233369169299E-2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891488"/>
        <c:axId val="1381090144"/>
      </c:lineChart>
      <c:dateAx>
        <c:axId val="17708914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90144"/>
        <c:crosses val="autoZero"/>
        <c:auto val="0"/>
        <c:lblOffset val="100"/>
        <c:baseTimeUnit val="days"/>
      </c:dateAx>
      <c:valAx>
        <c:axId val="13810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8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2.8828738072478901E-2</c:v>
                </c:pt>
                <c:pt idx="1">
                  <c:v>3.2503571815964E-2</c:v>
                </c:pt>
                <c:pt idx="2">
                  <c:v>2.8949625924780301E-2</c:v>
                </c:pt>
                <c:pt idx="3">
                  <c:v>2.55161967972172E-2</c:v>
                </c:pt>
                <c:pt idx="4">
                  <c:v>2.3333126149728E-2</c:v>
                </c:pt>
                <c:pt idx="5">
                  <c:v>2.1835471070929199E-2</c:v>
                </c:pt>
                <c:pt idx="6">
                  <c:v>1.6105564999836699E-2</c:v>
                </c:pt>
                <c:pt idx="7">
                  <c:v>6.6464583629430802E-3</c:v>
                </c:pt>
                <c:pt idx="8">
                  <c:v>-3.87160476696468E-3</c:v>
                </c:pt>
                <c:pt idx="9">
                  <c:v>-8.0795276776677305E-3</c:v>
                </c:pt>
                <c:pt idx="10">
                  <c:v>-1.5751495454683701E-2</c:v>
                </c:pt>
                <c:pt idx="11">
                  <c:v>-1.9827806442890901E-2</c:v>
                </c:pt>
                <c:pt idx="12">
                  <c:v>-2.5188701873048999E-2</c:v>
                </c:pt>
                <c:pt idx="13">
                  <c:v>-2.4634546419491199E-2</c:v>
                </c:pt>
                <c:pt idx="14">
                  <c:v>-2.5993717543689499E-2</c:v>
                </c:pt>
                <c:pt idx="15">
                  <c:v>-2.7400547141922499E-2</c:v>
                </c:pt>
                <c:pt idx="16">
                  <c:v>-3.2737515663137498E-2</c:v>
                </c:pt>
                <c:pt idx="17">
                  <c:v>-3.2956080565364101E-2</c:v>
                </c:pt>
                <c:pt idx="18">
                  <c:v>-2.6848619100551901E-2</c:v>
                </c:pt>
                <c:pt idx="19">
                  <c:v>-2.1917147934666901E-2</c:v>
                </c:pt>
                <c:pt idx="20">
                  <c:v>-1.7484603312567001E-2</c:v>
                </c:pt>
                <c:pt idx="21">
                  <c:v>-1.4131645522459799E-2</c:v>
                </c:pt>
                <c:pt idx="22">
                  <c:v>-1.24604490142852E-2</c:v>
                </c:pt>
                <c:pt idx="23">
                  <c:v>-1.5954976547603399E-2</c:v>
                </c:pt>
                <c:pt idx="24">
                  <c:v>-1.88301194691766E-2</c:v>
                </c:pt>
                <c:pt idx="25">
                  <c:v>-1.8634517832583901E-2</c:v>
                </c:pt>
                <c:pt idx="26">
                  <c:v>-2.1459792700408899E-2</c:v>
                </c:pt>
                <c:pt idx="27">
                  <c:v>-2.42264918965635E-2</c:v>
                </c:pt>
                <c:pt idx="28">
                  <c:v>-3.01066523277779E-2</c:v>
                </c:pt>
                <c:pt idx="29">
                  <c:v>-3.4689608194652097E-2</c:v>
                </c:pt>
                <c:pt idx="30">
                  <c:v>-4.6340760418617601E-2</c:v>
                </c:pt>
                <c:pt idx="31">
                  <c:v>-5.1111996372794399E-2</c:v>
                </c:pt>
                <c:pt idx="32">
                  <c:v>-4.8045449084780999E-2</c:v>
                </c:pt>
                <c:pt idx="33">
                  <c:v>-3.99899439550295E-2</c:v>
                </c:pt>
                <c:pt idx="34">
                  <c:v>-3.2744292426534601E-2</c:v>
                </c:pt>
                <c:pt idx="35">
                  <c:v>-2.2546197440659499E-2</c:v>
                </c:pt>
                <c:pt idx="36">
                  <c:v>-1.7968815928185201E-2</c:v>
                </c:pt>
                <c:pt idx="37">
                  <c:v>-1.11464364990028E-2</c:v>
                </c:pt>
                <c:pt idx="38">
                  <c:v>-5.6742425131872604E-3</c:v>
                </c:pt>
                <c:pt idx="39">
                  <c:v>-1.3222473104748101E-3</c:v>
                </c:pt>
                <c:pt idx="40">
                  <c:v>2.74068052424825E-3</c:v>
                </c:pt>
                <c:pt idx="41">
                  <c:v>7.3285507021734198E-3</c:v>
                </c:pt>
                <c:pt idx="42">
                  <c:v>1.48281236255947E-2</c:v>
                </c:pt>
                <c:pt idx="43">
                  <c:v>2.0534875931687201E-2</c:v>
                </c:pt>
                <c:pt idx="44">
                  <c:v>2.47719624856719E-2</c:v>
                </c:pt>
                <c:pt idx="45">
                  <c:v>1.77580335751392E-2</c:v>
                </c:pt>
                <c:pt idx="46">
                  <c:v>9.1886245019283594E-3</c:v>
                </c:pt>
                <c:pt idx="47">
                  <c:v>-1.1399851651390199E-3</c:v>
                </c:pt>
                <c:pt idx="48">
                  <c:v>-1.13730555861728E-2</c:v>
                </c:pt>
                <c:pt idx="49">
                  <c:v>-2.0856252576029601E-2</c:v>
                </c:pt>
                <c:pt idx="50">
                  <c:v>-2.91652387922871E-2</c:v>
                </c:pt>
                <c:pt idx="51">
                  <c:v>-3.4146179687733501E-2</c:v>
                </c:pt>
                <c:pt idx="52">
                  <c:v>-4.06908350367274E-2</c:v>
                </c:pt>
                <c:pt idx="53">
                  <c:v>-4.8226495665862602E-2</c:v>
                </c:pt>
                <c:pt idx="54">
                  <c:v>-5.91649591711296E-2</c:v>
                </c:pt>
                <c:pt idx="55">
                  <c:v>-7.0889795716040996E-2</c:v>
                </c:pt>
                <c:pt idx="56">
                  <c:v>-7.4481735508025101E-2</c:v>
                </c:pt>
                <c:pt idx="57">
                  <c:v>-8.7375913572878605E-2</c:v>
                </c:pt>
                <c:pt idx="58">
                  <c:v>-9.3610658055907695E-2</c:v>
                </c:pt>
                <c:pt idx="59">
                  <c:v>-9.1046874866760497E-2</c:v>
                </c:pt>
                <c:pt idx="60">
                  <c:v>-9.1031980631767595E-2</c:v>
                </c:pt>
                <c:pt idx="61">
                  <c:v>-8.5914533802279897E-2</c:v>
                </c:pt>
                <c:pt idx="62">
                  <c:v>-8.2282180487982901E-2</c:v>
                </c:pt>
                <c:pt idx="63">
                  <c:v>-8.3604044068086705E-2</c:v>
                </c:pt>
                <c:pt idx="64">
                  <c:v>-8.1373549219813907E-2</c:v>
                </c:pt>
                <c:pt idx="65">
                  <c:v>-7.8220044148149301E-2</c:v>
                </c:pt>
                <c:pt idx="66">
                  <c:v>-7.6373622292592494E-2</c:v>
                </c:pt>
                <c:pt idx="67">
                  <c:v>-7.8922737678779303E-2</c:v>
                </c:pt>
                <c:pt idx="68">
                  <c:v>-8.6162953577600496E-2</c:v>
                </c:pt>
                <c:pt idx="69">
                  <c:v>-9.5320809867815506E-2</c:v>
                </c:pt>
                <c:pt idx="70">
                  <c:v>-0.11281689887162701</c:v>
                </c:pt>
                <c:pt idx="71">
                  <c:v>-0.13154099254844001</c:v>
                </c:pt>
                <c:pt idx="72">
                  <c:v>-0.134261681411489</c:v>
                </c:pt>
                <c:pt idx="73">
                  <c:v>-0.136777757513177</c:v>
                </c:pt>
                <c:pt idx="74">
                  <c:v>-0.12961197374654301</c:v>
                </c:pt>
                <c:pt idx="75">
                  <c:v>-0.114144627789817</c:v>
                </c:pt>
                <c:pt idx="76">
                  <c:v>-0.104714147307599</c:v>
                </c:pt>
                <c:pt idx="77">
                  <c:v>-9.52547777297061E-2</c:v>
                </c:pt>
                <c:pt idx="78">
                  <c:v>-8.8832140280021094E-2</c:v>
                </c:pt>
                <c:pt idx="79">
                  <c:v>-8.5260761762119705E-2</c:v>
                </c:pt>
                <c:pt idx="80">
                  <c:v>-7.6226083302087105E-2</c:v>
                </c:pt>
                <c:pt idx="81">
                  <c:v>-7.1070980995200095E-2</c:v>
                </c:pt>
                <c:pt idx="82">
                  <c:v>-6.8376003620913103E-2</c:v>
                </c:pt>
                <c:pt idx="83">
                  <c:v>-6.7399870309196405E-2</c:v>
                </c:pt>
                <c:pt idx="84">
                  <c:v>-6.2436804377689697E-2</c:v>
                </c:pt>
                <c:pt idx="85">
                  <c:v>-6.6212900250410101E-2</c:v>
                </c:pt>
                <c:pt idx="86">
                  <c:v>-6.2194594734730602E-2</c:v>
                </c:pt>
                <c:pt idx="87">
                  <c:v>-5.2035585060226902E-2</c:v>
                </c:pt>
                <c:pt idx="88">
                  <c:v>-3.3830827223390897E-2</c:v>
                </c:pt>
                <c:pt idx="89">
                  <c:v>-1.43959790352901E-2</c:v>
                </c:pt>
                <c:pt idx="90">
                  <c:v>-1.9567563348088499E-3</c:v>
                </c:pt>
                <c:pt idx="91">
                  <c:v>9.50973773372387E-4</c:v>
                </c:pt>
                <c:pt idx="92">
                  <c:v>3.8564492282338E-3</c:v>
                </c:pt>
                <c:pt idx="93">
                  <c:v>-1.7287930704159499E-3</c:v>
                </c:pt>
                <c:pt idx="94">
                  <c:v>-1.2188969446240701E-3</c:v>
                </c:pt>
                <c:pt idx="95">
                  <c:v>1.74719143820012E-3</c:v>
                </c:pt>
                <c:pt idx="96">
                  <c:v>-1.85199505888289E-3</c:v>
                </c:pt>
                <c:pt idx="97">
                  <c:v>-3.2946398066386801E-3</c:v>
                </c:pt>
                <c:pt idx="98">
                  <c:v>-6.3019011924114699E-3</c:v>
                </c:pt>
                <c:pt idx="99">
                  <c:v>-1.36118421505821E-2</c:v>
                </c:pt>
                <c:pt idx="100">
                  <c:v>-1.8067074044868899E-2</c:v>
                </c:pt>
                <c:pt idx="101">
                  <c:v>-2.2149468559824401E-2</c:v>
                </c:pt>
                <c:pt idx="102">
                  <c:v>-3.1397504506757302E-2</c:v>
                </c:pt>
                <c:pt idx="103">
                  <c:v>-4.0598700710117799E-2</c:v>
                </c:pt>
                <c:pt idx="104">
                  <c:v>-4.7344951858504201E-2</c:v>
                </c:pt>
                <c:pt idx="105">
                  <c:v>-5.20909326515877E-2</c:v>
                </c:pt>
                <c:pt idx="106">
                  <c:v>-5.9124496718515301E-2</c:v>
                </c:pt>
                <c:pt idx="107">
                  <c:v>-5.8935699372449898E-2</c:v>
                </c:pt>
                <c:pt idx="108">
                  <c:v>-5.7477972683965997E-2</c:v>
                </c:pt>
                <c:pt idx="109">
                  <c:v>-5.7675161487188598E-2</c:v>
                </c:pt>
                <c:pt idx="110">
                  <c:v>-6.0602586771910598E-2</c:v>
                </c:pt>
                <c:pt idx="111">
                  <c:v>-6.3481879097297897E-2</c:v>
                </c:pt>
                <c:pt idx="112">
                  <c:v>-6.4615434291293003E-2</c:v>
                </c:pt>
                <c:pt idx="113">
                  <c:v>-6.7958072300362701E-2</c:v>
                </c:pt>
                <c:pt idx="114">
                  <c:v>-6.4776856241367503E-2</c:v>
                </c:pt>
                <c:pt idx="115">
                  <c:v>-5.939240655137E-2</c:v>
                </c:pt>
                <c:pt idx="116">
                  <c:v>-5.4656528229561602E-2</c:v>
                </c:pt>
                <c:pt idx="117">
                  <c:v>-4.4340309849460302E-2</c:v>
                </c:pt>
                <c:pt idx="118">
                  <c:v>-3.7746801889557903E-2</c:v>
                </c:pt>
                <c:pt idx="119">
                  <c:v>-3.3347366286904302E-2</c:v>
                </c:pt>
                <c:pt idx="120">
                  <c:v>-2.6170060714604201E-2</c:v>
                </c:pt>
                <c:pt idx="121">
                  <c:v>-2.5832626882009001E-2</c:v>
                </c:pt>
                <c:pt idx="122">
                  <c:v>-2.2003211464653699E-2</c:v>
                </c:pt>
                <c:pt idx="123">
                  <c:v>-1.90712966907753E-2</c:v>
                </c:pt>
                <c:pt idx="124">
                  <c:v>-1.68759640708902E-2</c:v>
                </c:pt>
                <c:pt idx="125">
                  <c:v>-1.5043427527437101E-2</c:v>
                </c:pt>
                <c:pt idx="126">
                  <c:v>-1.3914876930402E-2</c:v>
                </c:pt>
                <c:pt idx="127">
                  <c:v>-6.1712560702702401E-3</c:v>
                </c:pt>
                <c:pt idx="128">
                  <c:v>2.9973500859044001E-3</c:v>
                </c:pt>
                <c:pt idx="129">
                  <c:v>1.4613809608994E-2</c:v>
                </c:pt>
                <c:pt idx="130">
                  <c:v>2.56225592682921E-2</c:v>
                </c:pt>
                <c:pt idx="131">
                  <c:v>2.8451379551009501E-2</c:v>
                </c:pt>
                <c:pt idx="132">
                  <c:v>3.0343459492728E-2</c:v>
                </c:pt>
                <c:pt idx="133">
                  <c:v>3.1480063897291397E-2</c:v>
                </c:pt>
                <c:pt idx="134">
                  <c:v>3.2011818756737899E-2</c:v>
                </c:pt>
                <c:pt idx="135">
                  <c:v>2.8075024771897002E-2</c:v>
                </c:pt>
                <c:pt idx="136">
                  <c:v>2.6984089031387701E-2</c:v>
                </c:pt>
                <c:pt idx="137">
                  <c:v>2.7177981667382899E-2</c:v>
                </c:pt>
                <c:pt idx="138">
                  <c:v>3.0849231092537399E-2</c:v>
                </c:pt>
                <c:pt idx="139">
                  <c:v>3.5208765757914297E-2</c:v>
                </c:pt>
                <c:pt idx="140">
                  <c:v>3.9499469375996903E-2</c:v>
                </c:pt>
                <c:pt idx="141">
                  <c:v>4.5362562303258303E-2</c:v>
                </c:pt>
                <c:pt idx="142">
                  <c:v>4.5051736963610901E-2</c:v>
                </c:pt>
                <c:pt idx="143">
                  <c:v>3.8072580507037199E-2</c:v>
                </c:pt>
                <c:pt idx="144">
                  <c:v>3.1133667835851999E-2</c:v>
                </c:pt>
                <c:pt idx="145">
                  <c:v>2.4305361123830999E-2</c:v>
                </c:pt>
                <c:pt idx="146">
                  <c:v>2.2108763430665802E-2</c:v>
                </c:pt>
                <c:pt idx="147">
                  <c:v>2.93096197858135E-2</c:v>
                </c:pt>
                <c:pt idx="148">
                  <c:v>4.3392232374196399E-2</c:v>
                </c:pt>
                <c:pt idx="149">
                  <c:v>5.2255906255417303E-2</c:v>
                </c:pt>
                <c:pt idx="150">
                  <c:v>6.4428233014146796E-2</c:v>
                </c:pt>
                <c:pt idx="151">
                  <c:v>6.5093979243759204E-2</c:v>
                </c:pt>
                <c:pt idx="152">
                  <c:v>6.2480601170164997E-2</c:v>
                </c:pt>
                <c:pt idx="153">
                  <c:v>5.8125611498030798E-2</c:v>
                </c:pt>
                <c:pt idx="154">
                  <c:v>5.1578247948660602E-2</c:v>
                </c:pt>
                <c:pt idx="155">
                  <c:v>4.4345091345038001E-2</c:v>
                </c:pt>
                <c:pt idx="156">
                  <c:v>3.91299960989515E-2</c:v>
                </c:pt>
                <c:pt idx="157">
                  <c:v>3.32420440275282E-2</c:v>
                </c:pt>
                <c:pt idx="158">
                  <c:v>2.6335619538207799E-2</c:v>
                </c:pt>
                <c:pt idx="159">
                  <c:v>1.4561804117364499E-2</c:v>
                </c:pt>
                <c:pt idx="160">
                  <c:v>-5.3585561595623698E-3</c:v>
                </c:pt>
                <c:pt idx="161">
                  <c:v>-2.7126832089809198E-2</c:v>
                </c:pt>
                <c:pt idx="162">
                  <c:v>-4.3154662723594799E-2</c:v>
                </c:pt>
                <c:pt idx="163">
                  <c:v>-5.6735958374297402E-2</c:v>
                </c:pt>
                <c:pt idx="164">
                  <c:v>-6.7767048033687605E-2</c:v>
                </c:pt>
                <c:pt idx="165">
                  <c:v>-6.9494915453053904E-2</c:v>
                </c:pt>
                <c:pt idx="166">
                  <c:v>-6.4711963539987094E-2</c:v>
                </c:pt>
                <c:pt idx="167">
                  <c:v>-6.0945126986558802E-2</c:v>
                </c:pt>
                <c:pt idx="168">
                  <c:v>-5.6661193766789499E-2</c:v>
                </c:pt>
                <c:pt idx="169">
                  <c:v>-6.14340529961237E-2</c:v>
                </c:pt>
                <c:pt idx="170">
                  <c:v>-7.0615819594649104E-2</c:v>
                </c:pt>
                <c:pt idx="171">
                  <c:v>-7.5249786934295404E-2</c:v>
                </c:pt>
                <c:pt idx="172">
                  <c:v>-7.9059877733912404E-2</c:v>
                </c:pt>
                <c:pt idx="173">
                  <c:v>-7.6517243713852601E-2</c:v>
                </c:pt>
                <c:pt idx="174">
                  <c:v>-7.4131792630172097E-2</c:v>
                </c:pt>
                <c:pt idx="175">
                  <c:v>-7.4529153830933101E-2</c:v>
                </c:pt>
                <c:pt idx="176">
                  <c:v>-8.0931312562801005E-2</c:v>
                </c:pt>
                <c:pt idx="177">
                  <c:v>-8.6859712565685504E-2</c:v>
                </c:pt>
                <c:pt idx="178">
                  <c:v>-9.01955278093622E-2</c:v>
                </c:pt>
                <c:pt idx="179">
                  <c:v>-8.7473496700455095E-2</c:v>
                </c:pt>
                <c:pt idx="180">
                  <c:v>-8.1153119088628101E-2</c:v>
                </c:pt>
                <c:pt idx="181">
                  <c:v>-7.1686690827639593E-2</c:v>
                </c:pt>
                <c:pt idx="182">
                  <c:v>-6.2894626625125793E-2</c:v>
                </c:pt>
                <c:pt idx="183">
                  <c:v>-5.2098626163040902E-2</c:v>
                </c:pt>
                <c:pt idx="184">
                  <c:v>-4.3046504705133298E-2</c:v>
                </c:pt>
                <c:pt idx="185">
                  <c:v>-3.1475224306999103E-2</c:v>
                </c:pt>
                <c:pt idx="186">
                  <c:v>-2.3007979273623299E-2</c:v>
                </c:pt>
                <c:pt idx="187">
                  <c:v>-1.4835545366863099E-2</c:v>
                </c:pt>
                <c:pt idx="188">
                  <c:v>-8.1040311052491508E-3</c:v>
                </c:pt>
                <c:pt idx="189">
                  <c:v>-4.6522289788535299E-3</c:v>
                </c:pt>
                <c:pt idx="190">
                  <c:v>-6.00509142547611E-5</c:v>
                </c:pt>
                <c:pt idx="191">
                  <c:v>6.4900606852371602E-3</c:v>
                </c:pt>
                <c:pt idx="192">
                  <c:v>1.98442499932696E-2</c:v>
                </c:pt>
                <c:pt idx="193">
                  <c:v>2.8405574949781701E-2</c:v>
                </c:pt>
                <c:pt idx="194">
                  <c:v>3.4390595072977703E-2</c:v>
                </c:pt>
                <c:pt idx="195">
                  <c:v>3.91664302683822E-2</c:v>
                </c:pt>
                <c:pt idx="196">
                  <c:v>3.8792324734657699E-2</c:v>
                </c:pt>
                <c:pt idx="197">
                  <c:v>4.3561417838039899E-2</c:v>
                </c:pt>
                <c:pt idx="198">
                  <c:v>4.7678953257065101E-2</c:v>
                </c:pt>
                <c:pt idx="199">
                  <c:v>5.3951336240551699E-2</c:v>
                </c:pt>
                <c:pt idx="200">
                  <c:v>6.0165296284701401E-2</c:v>
                </c:pt>
                <c:pt idx="201">
                  <c:v>6.5385176133710907E-2</c:v>
                </c:pt>
                <c:pt idx="202">
                  <c:v>6.7931974577992493E-2</c:v>
                </c:pt>
                <c:pt idx="203">
                  <c:v>7.2184514959375598E-2</c:v>
                </c:pt>
                <c:pt idx="204">
                  <c:v>7.3816168933856494E-2</c:v>
                </c:pt>
                <c:pt idx="205">
                  <c:v>7.4253320407494397E-2</c:v>
                </c:pt>
                <c:pt idx="206">
                  <c:v>7.5823700389318904E-2</c:v>
                </c:pt>
                <c:pt idx="207">
                  <c:v>7.2600223732465399E-2</c:v>
                </c:pt>
                <c:pt idx="208">
                  <c:v>7.09225685314267E-2</c:v>
                </c:pt>
                <c:pt idx="209">
                  <c:v>6.6965174074414602E-2</c:v>
                </c:pt>
                <c:pt idx="210">
                  <c:v>6.4936273299553898E-2</c:v>
                </c:pt>
                <c:pt idx="211">
                  <c:v>6.4920054478229502E-2</c:v>
                </c:pt>
                <c:pt idx="212">
                  <c:v>6.4486606062910304E-2</c:v>
                </c:pt>
                <c:pt idx="213">
                  <c:v>6.1896450112869102E-2</c:v>
                </c:pt>
                <c:pt idx="214">
                  <c:v>6.0039245877220003E-2</c:v>
                </c:pt>
                <c:pt idx="215">
                  <c:v>6.0612214115646199E-2</c:v>
                </c:pt>
                <c:pt idx="216">
                  <c:v>5.9173802175773199E-2</c:v>
                </c:pt>
                <c:pt idx="217">
                  <c:v>5.77713563291406E-2</c:v>
                </c:pt>
                <c:pt idx="218">
                  <c:v>5.2743555664922503E-2</c:v>
                </c:pt>
                <c:pt idx="219">
                  <c:v>4.8043785279396199E-2</c:v>
                </c:pt>
                <c:pt idx="220">
                  <c:v>5.1073380729147397E-2</c:v>
                </c:pt>
                <c:pt idx="221">
                  <c:v>5.2226785930757198E-2</c:v>
                </c:pt>
                <c:pt idx="222">
                  <c:v>5.4928436320271702E-2</c:v>
                </c:pt>
                <c:pt idx="223">
                  <c:v>5.6179832650287302E-2</c:v>
                </c:pt>
                <c:pt idx="224">
                  <c:v>5.9950244787475702E-2</c:v>
                </c:pt>
                <c:pt idx="225">
                  <c:v>5.7833613330430002E-2</c:v>
                </c:pt>
                <c:pt idx="226">
                  <c:v>5.3282593091087099E-2</c:v>
                </c:pt>
                <c:pt idx="227">
                  <c:v>4.9029997825606797E-2</c:v>
                </c:pt>
                <c:pt idx="228">
                  <c:v>4.5059673924439901E-2</c:v>
                </c:pt>
                <c:pt idx="229">
                  <c:v>3.4335805638062003E-2</c:v>
                </c:pt>
                <c:pt idx="230">
                  <c:v>3.1445757201292203E-2</c:v>
                </c:pt>
                <c:pt idx="231">
                  <c:v>2.6350183557654699E-2</c:v>
                </c:pt>
                <c:pt idx="232">
                  <c:v>2.6126014081213102E-2</c:v>
                </c:pt>
                <c:pt idx="233">
                  <c:v>2.83649010830757E-2</c:v>
                </c:pt>
                <c:pt idx="234">
                  <c:v>3.3225967525183801E-2</c:v>
                </c:pt>
                <c:pt idx="235">
                  <c:v>3.3704284908314598E-2</c:v>
                </c:pt>
                <c:pt idx="236">
                  <c:v>3.3934256819219799E-2</c:v>
                </c:pt>
                <c:pt idx="237">
                  <c:v>3.5881565218712698E-2</c:v>
                </c:pt>
                <c:pt idx="238">
                  <c:v>3.62006066688145E-2</c:v>
                </c:pt>
                <c:pt idx="239">
                  <c:v>3.60380253927539E-2</c:v>
                </c:pt>
                <c:pt idx="240">
                  <c:v>3.3904515556606798E-2</c:v>
                </c:pt>
                <c:pt idx="241">
                  <c:v>3.2165674339607202E-2</c:v>
                </c:pt>
                <c:pt idx="242">
                  <c:v>3.3069252595922402E-2</c:v>
                </c:pt>
                <c:pt idx="243">
                  <c:v>3.2044201342654503E-2</c:v>
                </c:pt>
                <c:pt idx="244">
                  <c:v>3.0078201627499999E-2</c:v>
                </c:pt>
                <c:pt idx="245">
                  <c:v>2.867374941047E-2</c:v>
                </c:pt>
                <c:pt idx="246">
                  <c:v>2.6767996255697701E-2</c:v>
                </c:pt>
                <c:pt idx="247">
                  <c:v>2.5049608499044501E-2</c:v>
                </c:pt>
                <c:pt idx="248">
                  <c:v>2.15032977666351E-2</c:v>
                </c:pt>
                <c:pt idx="249">
                  <c:v>1.9117973998888201E-2</c:v>
                </c:pt>
                <c:pt idx="250">
                  <c:v>1.8626703536990901E-2</c:v>
                </c:pt>
                <c:pt idx="251">
                  <c:v>1.7710446582091199E-2</c:v>
                </c:pt>
                <c:pt idx="252">
                  <c:v>1.5753715958371099E-2</c:v>
                </c:pt>
                <c:pt idx="253">
                  <c:v>1.5636576968751401E-2</c:v>
                </c:pt>
                <c:pt idx="254">
                  <c:v>1.5207062638209E-2</c:v>
                </c:pt>
                <c:pt idx="255">
                  <c:v>1.82072202124197E-2</c:v>
                </c:pt>
                <c:pt idx="256">
                  <c:v>2.75297685088822E-2</c:v>
                </c:pt>
                <c:pt idx="257">
                  <c:v>4.16995169632743E-2</c:v>
                </c:pt>
                <c:pt idx="258">
                  <c:v>5.3921405160153701E-2</c:v>
                </c:pt>
                <c:pt idx="259">
                  <c:v>6.0489307249900801E-2</c:v>
                </c:pt>
                <c:pt idx="260">
                  <c:v>7.1327529032467293E-2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1.8493897208738602E-2</c:v>
                </c:pt>
                <c:pt idx="1">
                  <c:v>2.1295832130183701E-2</c:v>
                </c:pt>
                <c:pt idx="2">
                  <c:v>2.2826590889103E-2</c:v>
                </c:pt>
                <c:pt idx="3">
                  <c:v>2.3364512070725901E-2</c:v>
                </c:pt>
                <c:pt idx="4">
                  <c:v>2.3358234886526299E-2</c:v>
                </c:pt>
                <c:pt idx="5">
                  <c:v>2.3053682123406902E-2</c:v>
                </c:pt>
                <c:pt idx="6">
                  <c:v>2.1664058698692801E-2</c:v>
                </c:pt>
                <c:pt idx="7">
                  <c:v>1.8660538631542899E-2</c:v>
                </c:pt>
                <c:pt idx="8">
                  <c:v>1.41541099518413E-2</c:v>
                </c:pt>
                <c:pt idx="9">
                  <c:v>9.7073824259395602E-3</c:v>
                </c:pt>
                <c:pt idx="10">
                  <c:v>4.6156068498148899E-3</c:v>
                </c:pt>
                <c:pt idx="11">
                  <c:v>-2.73075808726274E-4</c:v>
                </c:pt>
                <c:pt idx="12">
                  <c:v>-5.2562010215908197E-3</c:v>
                </c:pt>
                <c:pt idx="13">
                  <c:v>-9.1318701011709E-3</c:v>
                </c:pt>
                <c:pt idx="14">
                  <c:v>-1.2504239589674599E-2</c:v>
                </c:pt>
                <c:pt idx="15">
                  <c:v>-1.5483501100124201E-2</c:v>
                </c:pt>
                <c:pt idx="16">
                  <c:v>-1.8934304012726801E-2</c:v>
                </c:pt>
                <c:pt idx="17">
                  <c:v>-2.1738659323254299E-2</c:v>
                </c:pt>
                <c:pt idx="18">
                  <c:v>-2.2760651278713798E-2</c:v>
                </c:pt>
                <c:pt idx="19">
                  <c:v>-2.2591950609904401E-2</c:v>
                </c:pt>
                <c:pt idx="20">
                  <c:v>-2.1570481150436902E-2</c:v>
                </c:pt>
                <c:pt idx="21">
                  <c:v>-2.0082714024841498E-2</c:v>
                </c:pt>
                <c:pt idx="22">
                  <c:v>-1.8558261022730199E-2</c:v>
                </c:pt>
                <c:pt idx="23">
                  <c:v>-1.8037604127704901E-2</c:v>
                </c:pt>
                <c:pt idx="24">
                  <c:v>-1.8196107195999199E-2</c:v>
                </c:pt>
                <c:pt idx="25">
                  <c:v>-1.8283789323316198E-2</c:v>
                </c:pt>
                <c:pt idx="26">
                  <c:v>-1.89189899987347E-2</c:v>
                </c:pt>
                <c:pt idx="27">
                  <c:v>-1.9980490378300499E-2</c:v>
                </c:pt>
                <c:pt idx="28">
                  <c:v>-2.2005722768196002E-2</c:v>
                </c:pt>
                <c:pt idx="29">
                  <c:v>-2.45424998534872E-2</c:v>
                </c:pt>
                <c:pt idx="30">
                  <c:v>-2.8902151966513301E-2</c:v>
                </c:pt>
                <c:pt idx="31">
                  <c:v>-3.3344120847769498E-2</c:v>
                </c:pt>
                <c:pt idx="32">
                  <c:v>-3.6284386495171801E-2</c:v>
                </c:pt>
                <c:pt idx="33">
                  <c:v>-3.7025497987143302E-2</c:v>
                </c:pt>
                <c:pt idx="34">
                  <c:v>-3.6169256875021601E-2</c:v>
                </c:pt>
                <c:pt idx="35">
                  <c:v>-3.3444644988149197E-2</c:v>
                </c:pt>
                <c:pt idx="36">
                  <c:v>-3.0349479176156401E-2</c:v>
                </c:pt>
                <c:pt idx="37">
                  <c:v>-2.6508870640725699E-2</c:v>
                </c:pt>
                <c:pt idx="38">
                  <c:v>-2.2341945015217999E-2</c:v>
                </c:pt>
                <c:pt idx="39">
                  <c:v>-1.81380054742693E-2</c:v>
                </c:pt>
                <c:pt idx="40">
                  <c:v>-1.3962268274565801E-2</c:v>
                </c:pt>
                <c:pt idx="41">
                  <c:v>-9.7041044792179898E-3</c:v>
                </c:pt>
                <c:pt idx="42">
                  <c:v>-4.79765885825545E-3</c:v>
                </c:pt>
                <c:pt idx="43">
                  <c:v>2.6884809973308499E-4</c:v>
                </c:pt>
                <c:pt idx="44">
                  <c:v>5.1694709769208504E-3</c:v>
                </c:pt>
                <c:pt idx="45">
                  <c:v>7.6871834965645302E-3</c:v>
                </c:pt>
                <c:pt idx="46">
                  <c:v>7.9874716976372998E-3</c:v>
                </c:pt>
                <c:pt idx="47">
                  <c:v>6.1619803250820299E-3</c:v>
                </c:pt>
                <c:pt idx="48">
                  <c:v>2.6549731428310601E-3</c:v>
                </c:pt>
                <c:pt idx="49">
                  <c:v>-2.0472720009410699E-3</c:v>
                </c:pt>
                <c:pt idx="50">
                  <c:v>-7.4708653592102901E-3</c:v>
                </c:pt>
                <c:pt idx="51">
                  <c:v>-1.28059282249149E-2</c:v>
                </c:pt>
                <c:pt idx="52">
                  <c:v>-1.83829095872774E-2</c:v>
                </c:pt>
                <c:pt idx="53">
                  <c:v>-2.4351626802994498E-2</c:v>
                </c:pt>
                <c:pt idx="54">
                  <c:v>-3.1314293276621497E-2</c:v>
                </c:pt>
                <c:pt idx="55">
                  <c:v>-3.9229393764505398E-2</c:v>
                </c:pt>
                <c:pt idx="56">
                  <c:v>-4.6279862113209301E-2</c:v>
                </c:pt>
                <c:pt idx="57">
                  <c:v>-5.4499072405143199E-2</c:v>
                </c:pt>
                <c:pt idx="58">
                  <c:v>-6.2321389535296097E-2</c:v>
                </c:pt>
                <c:pt idx="59">
                  <c:v>-6.8066486601588996E-2</c:v>
                </c:pt>
                <c:pt idx="60">
                  <c:v>-7.2659585407624697E-2</c:v>
                </c:pt>
                <c:pt idx="61">
                  <c:v>-7.5310575086555698E-2</c:v>
                </c:pt>
                <c:pt idx="62">
                  <c:v>-7.6704896166841202E-2</c:v>
                </c:pt>
                <c:pt idx="63">
                  <c:v>-7.80847257470903E-2</c:v>
                </c:pt>
                <c:pt idx="64">
                  <c:v>-7.8742490441635005E-2</c:v>
                </c:pt>
                <c:pt idx="65">
                  <c:v>-7.86380011829379E-2</c:v>
                </c:pt>
                <c:pt idx="66">
                  <c:v>-7.8185125404868799E-2</c:v>
                </c:pt>
                <c:pt idx="67">
                  <c:v>-7.8332647859650897E-2</c:v>
                </c:pt>
                <c:pt idx="68">
                  <c:v>-7.9898709003240795E-2</c:v>
                </c:pt>
                <c:pt idx="69">
                  <c:v>-8.2983129176155801E-2</c:v>
                </c:pt>
                <c:pt idx="70">
                  <c:v>-8.8949883115249997E-2</c:v>
                </c:pt>
                <c:pt idx="71">
                  <c:v>-9.7468105001888197E-2</c:v>
                </c:pt>
                <c:pt idx="72">
                  <c:v>-0.10482682028380801</c:v>
                </c:pt>
                <c:pt idx="73">
                  <c:v>-0.111217007729682</c:v>
                </c:pt>
                <c:pt idx="74">
                  <c:v>-0.11489600093305399</c:v>
                </c:pt>
                <c:pt idx="75">
                  <c:v>-0.11474572630440701</c:v>
                </c:pt>
                <c:pt idx="76">
                  <c:v>-0.112739410505045</c:v>
                </c:pt>
                <c:pt idx="77">
                  <c:v>-0.109242483949977</c:v>
                </c:pt>
                <c:pt idx="78">
                  <c:v>-0.105160415215986</c:v>
                </c:pt>
                <c:pt idx="79">
                  <c:v>-0.101180484525213</c:v>
                </c:pt>
                <c:pt idx="80">
                  <c:v>-9.6189604280587801E-2</c:v>
                </c:pt>
                <c:pt idx="81">
                  <c:v>-9.1165879623510304E-2</c:v>
                </c:pt>
                <c:pt idx="82">
                  <c:v>-8.6607904422990795E-2</c:v>
                </c:pt>
                <c:pt idx="83">
                  <c:v>-8.2766297600231895E-2</c:v>
                </c:pt>
                <c:pt idx="84">
                  <c:v>-7.8700398955723505E-2</c:v>
                </c:pt>
                <c:pt idx="85">
                  <c:v>-7.6202899214660794E-2</c:v>
                </c:pt>
                <c:pt idx="86">
                  <c:v>-7.3401238318674802E-2</c:v>
                </c:pt>
                <c:pt idx="87">
                  <c:v>-6.9128107666985197E-2</c:v>
                </c:pt>
                <c:pt idx="88">
                  <c:v>-6.2068651578266298E-2</c:v>
                </c:pt>
                <c:pt idx="89">
                  <c:v>-5.25341170696711E-2</c:v>
                </c:pt>
                <c:pt idx="90">
                  <c:v>-4.2418644922698603E-2</c:v>
                </c:pt>
                <c:pt idx="91">
                  <c:v>-3.37447211834844E-2</c:v>
                </c:pt>
                <c:pt idx="92">
                  <c:v>-2.6224487101140798E-2</c:v>
                </c:pt>
                <c:pt idx="93">
                  <c:v>-2.13253482949958E-2</c:v>
                </c:pt>
                <c:pt idx="94">
                  <c:v>-1.7304058024921399E-2</c:v>
                </c:pt>
                <c:pt idx="95">
                  <c:v>-1.34938081322971E-2</c:v>
                </c:pt>
                <c:pt idx="96">
                  <c:v>-1.11654455176143E-2</c:v>
                </c:pt>
                <c:pt idx="97">
                  <c:v>-9.5912843754191804E-3</c:v>
                </c:pt>
                <c:pt idx="98">
                  <c:v>-8.9334077388176399E-3</c:v>
                </c:pt>
                <c:pt idx="99">
                  <c:v>-9.8690946211705492E-3</c:v>
                </c:pt>
                <c:pt idx="100">
                  <c:v>-1.1508690505910199E-2</c:v>
                </c:pt>
                <c:pt idx="101">
                  <c:v>-1.3636846116693E-2</c:v>
                </c:pt>
                <c:pt idx="102">
                  <c:v>-1.7188977794705899E-2</c:v>
                </c:pt>
                <c:pt idx="103">
                  <c:v>-2.1870922377788302E-2</c:v>
                </c:pt>
                <c:pt idx="104">
                  <c:v>-2.69657282739315E-2</c:v>
                </c:pt>
                <c:pt idx="105">
                  <c:v>-3.1990769149462701E-2</c:v>
                </c:pt>
                <c:pt idx="106">
                  <c:v>-3.7417514663273199E-2</c:v>
                </c:pt>
                <c:pt idx="107">
                  <c:v>-4.17211516051086E-2</c:v>
                </c:pt>
                <c:pt idx="108">
                  <c:v>-4.4872515820879998E-2</c:v>
                </c:pt>
                <c:pt idx="109">
                  <c:v>-4.7433044954141801E-2</c:v>
                </c:pt>
                <c:pt idx="110">
                  <c:v>-5.0066953317695499E-2</c:v>
                </c:pt>
                <c:pt idx="111">
                  <c:v>-5.2749938473615997E-2</c:v>
                </c:pt>
                <c:pt idx="112">
                  <c:v>-5.5123037637151401E-2</c:v>
                </c:pt>
                <c:pt idx="113">
                  <c:v>-5.7690044569793701E-2</c:v>
                </c:pt>
                <c:pt idx="114">
                  <c:v>-5.91074069041084E-2</c:v>
                </c:pt>
                <c:pt idx="115">
                  <c:v>-5.9164406833560702E-2</c:v>
                </c:pt>
                <c:pt idx="116">
                  <c:v>-5.8262831112760899E-2</c:v>
                </c:pt>
                <c:pt idx="117">
                  <c:v>-5.5478326860100798E-2</c:v>
                </c:pt>
                <c:pt idx="118">
                  <c:v>-5.1932021865992203E-2</c:v>
                </c:pt>
                <c:pt idx="119">
                  <c:v>-4.8215090750174598E-2</c:v>
                </c:pt>
                <c:pt idx="120">
                  <c:v>-4.3806084743060497E-2</c:v>
                </c:pt>
                <c:pt idx="121">
                  <c:v>-4.02113931708502E-2</c:v>
                </c:pt>
                <c:pt idx="122">
                  <c:v>-3.6569756829610903E-2</c:v>
                </c:pt>
                <c:pt idx="123">
                  <c:v>-3.3070064801843803E-2</c:v>
                </c:pt>
                <c:pt idx="124">
                  <c:v>-2.9831244655653101E-2</c:v>
                </c:pt>
                <c:pt idx="125">
                  <c:v>-2.68736812300099E-2</c:v>
                </c:pt>
                <c:pt idx="126">
                  <c:v>-2.4281920370088299E-2</c:v>
                </c:pt>
                <c:pt idx="127">
                  <c:v>-2.0659787510124698E-2</c:v>
                </c:pt>
                <c:pt idx="128">
                  <c:v>-1.5928359990918899E-2</c:v>
                </c:pt>
                <c:pt idx="129">
                  <c:v>-9.8199260709363103E-3</c:v>
                </c:pt>
                <c:pt idx="130">
                  <c:v>-2.7314290030906099E-3</c:v>
                </c:pt>
                <c:pt idx="131">
                  <c:v>3.5051327077294E-3</c:v>
                </c:pt>
                <c:pt idx="132">
                  <c:v>8.8727980647291399E-3</c:v>
                </c:pt>
                <c:pt idx="133">
                  <c:v>1.33942512312416E-2</c:v>
                </c:pt>
                <c:pt idx="134">
                  <c:v>1.7117764736340801E-2</c:v>
                </c:pt>
                <c:pt idx="135">
                  <c:v>1.9309216743452099E-2</c:v>
                </c:pt>
                <c:pt idx="136">
                  <c:v>2.0844191201039201E-2</c:v>
                </c:pt>
                <c:pt idx="137">
                  <c:v>2.2110949294307899E-2</c:v>
                </c:pt>
                <c:pt idx="138">
                  <c:v>2.3858605653953799E-2</c:v>
                </c:pt>
                <c:pt idx="139">
                  <c:v>2.6128637674745901E-2</c:v>
                </c:pt>
                <c:pt idx="140">
                  <c:v>2.8802804014996099E-2</c:v>
                </c:pt>
                <c:pt idx="141">
                  <c:v>3.2114755672648501E-2</c:v>
                </c:pt>
                <c:pt idx="142">
                  <c:v>3.4702151930841002E-2</c:v>
                </c:pt>
                <c:pt idx="143">
                  <c:v>3.5376237646080201E-2</c:v>
                </c:pt>
                <c:pt idx="144">
                  <c:v>3.4527723684034603E-2</c:v>
                </c:pt>
                <c:pt idx="145">
                  <c:v>3.2483251171993903E-2</c:v>
                </c:pt>
                <c:pt idx="146">
                  <c:v>3.0408353623728301E-2</c:v>
                </c:pt>
                <c:pt idx="147">
                  <c:v>3.01886068561453E-2</c:v>
                </c:pt>
                <c:pt idx="148">
                  <c:v>3.2829331959755501E-2</c:v>
                </c:pt>
                <c:pt idx="149">
                  <c:v>3.6714646818887899E-2</c:v>
                </c:pt>
                <c:pt idx="150">
                  <c:v>4.2257364057939603E-2</c:v>
                </c:pt>
                <c:pt idx="151">
                  <c:v>4.6824687095103602E-2</c:v>
                </c:pt>
                <c:pt idx="152">
                  <c:v>4.9955869910115899E-2</c:v>
                </c:pt>
                <c:pt idx="153">
                  <c:v>5.15898182276988E-2</c:v>
                </c:pt>
                <c:pt idx="154">
                  <c:v>5.1587504171891202E-2</c:v>
                </c:pt>
                <c:pt idx="155">
                  <c:v>5.0139021606520603E-2</c:v>
                </c:pt>
                <c:pt idx="156">
                  <c:v>4.7937216505006701E-2</c:v>
                </c:pt>
                <c:pt idx="157">
                  <c:v>4.4998182009511001E-2</c:v>
                </c:pt>
                <c:pt idx="158">
                  <c:v>4.1265669515250403E-2</c:v>
                </c:pt>
                <c:pt idx="159">
                  <c:v>3.5924896435673197E-2</c:v>
                </c:pt>
                <c:pt idx="160">
                  <c:v>2.7668205916626099E-2</c:v>
                </c:pt>
                <c:pt idx="161">
                  <c:v>1.6709198315338999E-2</c:v>
                </c:pt>
                <c:pt idx="162">
                  <c:v>4.7364261075522702E-3</c:v>
                </c:pt>
                <c:pt idx="163">
                  <c:v>-7.5580507888176702E-3</c:v>
                </c:pt>
                <c:pt idx="164">
                  <c:v>-1.9599850237791601E-2</c:v>
                </c:pt>
                <c:pt idx="165">
                  <c:v>-2.9578863280844098E-2</c:v>
                </c:pt>
                <c:pt idx="166">
                  <c:v>-3.6605483332672703E-2</c:v>
                </c:pt>
                <c:pt idx="167">
                  <c:v>-4.1473412063449899E-2</c:v>
                </c:pt>
                <c:pt idx="168">
                  <c:v>-4.45109684041178E-2</c:v>
                </c:pt>
                <c:pt idx="169">
                  <c:v>-4.7895585322519002E-2</c:v>
                </c:pt>
                <c:pt idx="170">
                  <c:v>-5.2439632176945E-2</c:v>
                </c:pt>
                <c:pt idx="171">
                  <c:v>-5.7001663128415099E-2</c:v>
                </c:pt>
                <c:pt idx="172">
                  <c:v>-6.1413306049514498E-2</c:v>
                </c:pt>
                <c:pt idx="173">
                  <c:v>-6.4434093582382196E-2</c:v>
                </c:pt>
                <c:pt idx="174">
                  <c:v>-6.6373633391940107E-2</c:v>
                </c:pt>
                <c:pt idx="175">
                  <c:v>-6.8004737479738703E-2</c:v>
                </c:pt>
                <c:pt idx="176">
                  <c:v>-7.0590052496351197E-2</c:v>
                </c:pt>
                <c:pt idx="177">
                  <c:v>-7.3843984510217994E-2</c:v>
                </c:pt>
                <c:pt idx="178">
                  <c:v>-7.7114293170046894E-2</c:v>
                </c:pt>
                <c:pt idx="179">
                  <c:v>-7.9186133876128495E-2</c:v>
                </c:pt>
                <c:pt idx="180">
                  <c:v>-7.9579530918628405E-2</c:v>
                </c:pt>
                <c:pt idx="181">
                  <c:v>-7.8000962900430695E-2</c:v>
                </c:pt>
                <c:pt idx="182">
                  <c:v>-7.4979695645369701E-2</c:v>
                </c:pt>
                <c:pt idx="183">
                  <c:v>-7.0403481748903901E-2</c:v>
                </c:pt>
                <c:pt idx="184">
                  <c:v>-6.4932086340149797E-2</c:v>
                </c:pt>
                <c:pt idx="185">
                  <c:v>-5.8240713933519699E-2</c:v>
                </c:pt>
                <c:pt idx="186">
                  <c:v>-5.1194167001540399E-2</c:v>
                </c:pt>
                <c:pt idx="187">
                  <c:v>-4.3922442674604899E-2</c:v>
                </c:pt>
                <c:pt idx="188">
                  <c:v>-3.6758760360733798E-2</c:v>
                </c:pt>
                <c:pt idx="189">
                  <c:v>-3.0337454084357701E-2</c:v>
                </c:pt>
                <c:pt idx="190">
                  <c:v>-2.4281973450337099E-2</c:v>
                </c:pt>
                <c:pt idx="191">
                  <c:v>-1.8127566623222201E-2</c:v>
                </c:pt>
                <c:pt idx="192">
                  <c:v>-1.05332032999239E-2</c:v>
                </c:pt>
                <c:pt idx="193">
                  <c:v>-2.7454476499827701E-3</c:v>
                </c:pt>
                <c:pt idx="194">
                  <c:v>4.6817608946093199E-3</c:v>
                </c:pt>
                <c:pt idx="195">
                  <c:v>1.1578694769363899E-2</c:v>
                </c:pt>
                <c:pt idx="196">
                  <c:v>1.70214207624226E-2</c:v>
                </c:pt>
                <c:pt idx="197">
                  <c:v>2.2329420177546098E-2</c:v>
                </c:pt>
                <c:pt idx="198">
                  <c:v>2.7399326793449901E-2</c:v>
                </c:pt>
                <c:pt idx="199">
                  <c:v>3.2709728682870198E-2</c:v>
                </c:pt>
                <c:pt idx="200">
                  <c:v>3.8200842203236503E-2</c:v>
                </c:pt>
                <c:pt idx="201">
                  <c:v>4.3637708989331399E-2</c:v>
                </c:pt>
                <c:pt idx="202">
                  <c:v>4.8496562107063601E-2</c:v>
                </c:pt>
                <c:pt idx="203">
                  <c:v>5.3234152677526E-2</c:v>
                </c:pt>
                <c:pt idx="204">
                  <c:v>5.7350555928792103E-2</c:v>
                </c:pt>
                <c:pt idx="205">
                  <c:v>6.0731108824532601E-2</c:v>
                </c:pt>
                <c:pt idx="206">
                  <c:v>6.37496271374898E-2</c:v>
                </c:pt>
                <c:pt idx="207">
                  <c:v>6.5519746456484895E-2</c:v>
                </c:pt>
                <c:pt idx="208">
                  <c:v>6.6600310871473306E-2</c:v>
                </c:pt>
                <c:pt idx="209">
                  <c:v>6.6673283512061504E-2</c:v>
                </c:pt>
                <c:pt idx="210">
                  <c:v>6.6325881469560005E-2</c:v>
                </c:pt>
                <c:pt idx="211">
                  <c:v>6.6044716071293905E-2</c:v>
                </c:pt>
                <c:pt idx="212">
                  <c:v>6.5733094069617207E-2</c:v>
                </c:pt>
                <c:pt idx="213">
                  <c:v>6.4965765278267598E-2</c:v>
                </c:pt>
                <c:pt idx="214">
                  <c:v>6.3980461398058103E-2</c:v>
                </c:pt>
                <c:pt idx="215">
                  <c:v>6.3306811941575697E-2</c:v>
                </c:pt>
                <c:pt idx="216">
                  <c:v>6.2480209988415199E-2</c:v>
                </c:pt>
                <c:pt idx="217">
                  <c:v>6.1538439256560301E-2</c:v>
                </c:pt>
                <c:pt idx="218">
                  <c:v>5.97794625382327E-2</c:v>
                </c:pt>
                <c:pt idx="219">
                  <c:v>5.7432327086465403E-2</c:v>
                </c:pt>
                <c:pt idx="220">
                  <c:v>5.6160537815001799E-2</c:v>
                </c:pt>
                <c:pt idx="221">
                  <c:v>5.5373787438152897E-2</c:v>
                </c:pt>
                <c:pt idx="222">
                  <c:v>5.5284717214576701E-2</c:v>
                </c:pt>
                <c:pt idx="223">
                  <c:v>5.54637403017188E-2</c:v>
                </c:pt>
                <c:pt idx="224">
                  <c:v>5.6361041198870199E-2</c:v>
                </c:pt>
                <c:pt idx="225">
                  <c:v>5.6655555625182097E-2</c:v>
                </c:pt>
                <c:pt idx="226">
                  <c:v>5.5980963118363099E-2</c:v>
                </c:pt>
                <c:pt idx="227">
                  <c:v>5.4590770059811902E-2</c:v>
                </c:pt>
                <c:pt idx="228">
                  <c:v>5.2684550832737501E-2</c:v>
                </c:pt>
                <c:pt idx="229">
                  <c:v>4.9014801793802402E-2</c:v>
                </c:pt>
                <c:pt idx="230">
                  <c:v>4.5500992875300399E-2</c:v>
                </c:pt>
                <c:pt idx="231">
                  <c:v>4.1670831011771201E-2</c:v>
                </c:pt>
                <c:pt idx="232">
                  <c:v>3.85618676256596E-2</c:v>
                </c:pt>
                <c:pt idx="233">
                  <c:v>3.6522474317142797E-2</c:v>
                </c:pt>
                <c:pt idx="234">
                  <c:v>3.5863172958751001E-2</c:v>
                </c:pt>
                <c:pt idx="235">
                  <c:v>3.54313953486637E-2</c:v>
                </c:pt>
                <c:pt idx="236">
                  <c:v>3.5131967642774903E-2</c:v>
                </c:pt>
                <c:pt idx="237">
                  <c:v>3.5281887157962502E-2</c:v>
                </c:pt>
                <c:pt idx="238">
                  <c:v>3.5465631060132903E-2</c:v>
                </c:pt>
                <c:pt idx="239">
                  <c:v>3.5580109926657097E-2</c:v>
                </c:pt>
                <c:pt idx="240">
                  <c:v>3.5244991052647001E-2</c:v>
                </c:pt>
                <c:pt idx="241">
                  <c:v>3.46291277100391E-2</c:v>
                </c:pt>
                <c:pt idx="242">
                  <c:v>3.4317152687215698E-2</c:v>
                </c:pt>
                <c:pt idx="243">
                  <c:v>3.3862562418303502E-2</c:v>
                </c:pt>
                <c:pt idx="244">
                  <c:v>3.3105690260142803E-2</c:v>
                </c:pt>
                <c:pt idx="245">
                  <c:v>3.22193020902082E-2</c:v>
                </c:pt>
                <c:pt idx="246">
                  <c:v>3.1129040923306098E-2</c:v>
                </c:pt>
                <c:pt idx="247">
                  <c:v>2.9913154438453798E-2</c:v>
                </c:pt>
                <c:pt idx="248">
                  <c:v>2.8231183104090101E-2</c:v>
                </c:pt>
                <c:pt idx="249">
                  <c:v>2.6408541283049699E-2</c:v>
                </c:pt>
                <c:pt idx="250">
                  <c:v>2.4852173733837898E-2</c:v>
                </c:pt>
                <c:pt idx="251">
                  <c:v>2.34238283034886E-2</c:v>
                </c:pt>
                <c:pt idx="252">
                  <c:v>2.1889805834465099E-2</c:v>
                </c:pt>
                <c:pt idx="253">
                  <c:v>2.0639160061322302E-2</c:v>
                </c:pt>
                <c:pt idx="254">
                  <c:v>1.9552740576699701E-2</c:v>
                </c:pt>
                <c:pt idx="255">
                  <c:v>1.9283636503843699E-2</c:v>
                </c:pt>
                <c:pt idx="256">
                  <c:v>2.0932862904851399E-2</c:v>
                </c:pt>
                <c:pt idx="257">
                  <c:v>2.5086193716536E-2</c:v>
                </c:pt>
                <c:pt idx="258">
                  <c:v>3.08532360052595E-2</c:v>
                </c:pt>
                <c:pt idx="259">
                  <c:v>3.6780450254187802E-2</c:v>
                </c:pt>
                <c:pt idx="260">
                  <c:v>4.3689866009843703E-2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621712"/>
        <c:axId val="1770620768"/>
      </c:lineChart>
      <c:dateAx>
        <c:axId val="13816217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620768"/>
        <c:crosses val="autoZero"/>
        <c:auto val="0"/>
        <c:lblOffset val="100"/>
        <c:baseTimeUnit val="days"/>
      </c:dateAx>
      <c:valAx>
        <c:axId val="17706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3.9972598757865102E-2</c:v>
                </c:pt>
                <c:pt idx="1">
                  <c:v>5.26382363883195E-2</c:v>
                </c:pt>
                <c:pt idx="2">
                  <c:v>3.85270038521556E-2</c:v>
                </c:pt>
                <c:pt idx="3">
                  <c:v>2.7817579591383E-2</c:v>
                </c:pt>
                <c:pt idx="4">
                  <c:v>2.3337246175500499E-2</c:v>
                </c:pt>
                <c:pt idx="5">
                  <c:v>2.17507909474354E-2</c:v>
                </c:pt>
                <c:pt idx="6">
                  <c:v>5.34911930481207E-3</c:v>
                </c:pt>
                <c:pt idx="7">
                  <c:v>-2.1743583568410298E-2</c:v>
                </c:pt>
                <c:pt idx="8">
                  <c:v>-4.8954848644727898E-2</c:v>
                </c:pt>
                <c:pt idx="9">
                  <c:v>-5.1292407236395797E-2</c:v>
                </c:pt>
                <c:pt idx="10">
                  <c:v>-6.7369899548993695E-2</c:v>
                </c:pt>
                <c:pt idx="11">
                  <c:v>-7.0134063235648594E-2</c:v>
                </c:pt>
                <c:pt idx="12">
                  <c:v>-7.8909016978438107E-2</c:v>
                </c:pt>
                <c:pt idx="13">
                  <c:v>-6.7417154205778596E-2</c:v>
                </c:pt>
                <c:pt idx="14">
                  <c:v>-6.6155293308071295E-2</c:v>
                </c:pt>
                <c:pt idx="15">
                  <c:v>-6.6357912496402396E-2</c:v>
                </c:pt>
                <c:pt idx="16">
                  <c:v>-8.1089970642825596E-2</c:v>
                </c:pt>
                <c:pt idx="17">
                  <c:v>-7.6364044834225098E-2</c:v>
                </c:pt>
                <c:pt idx="18">
                  <c:v>-5.1418757383731598E-2</c:v>
                </c:pt>
                <c:pt idx="19">
                  <c:v>-3.5315821630018403E-2</c:v>
                </c:pt>
                <c:pt idx="20">
                  <c:v>-2.3411828347494799E-2</c:v>
                </c:pt>
                <c:pt idx="21">
                  <c:v>-1.6594280200211899E-2</c:v>
                </c:pt>
                <c:pt idx="22">
                  <c:v>-1.5883337288955499E-2</c:v>
                </c:pt>
                <c:pt idx="23">
                  <c:v>-3.2363792913554498E-2</c:v>
                </c:pt>
                <c:pt idx="24">
                  <c:v>-4.3252157697310098E-2</c:v>
                </c:pt>
                <c:pt idx="25">
                  <c:v>-4.1529051122317098E-2</c:v>
                </c:pt>
                <c:pt idx="26">
                  <c:v>-5.0786186776538199E-2</c:v>
                </c:pt>
                <c:pt idx="27">
                  <c:v>-5.8452046507407998E-2</c:v>
                </c:pt>
                <c:pt idx="28">
                  <c:v>-7.6085142513744305E-2</c:v>
                </c:pt>
                <c:pt idx="29">
                  <c:v>-8.6889589211923607E-2</c:v>
                </c:pt>
                <c:pt idx="30">
                  <c:v>-0.121527766962408</c:v>
                </c:pt>
                <c:pt idx="31">
                  <c:v>-0.12775314245415001</c:v>
                </c:pt>
                <c:pt idx="32">
                  <c:v>-0.10764035771831799</c:v>
                </c:pt>
                <c:pt idx="33">
                  <c:v>-7.5205634778751904E-2</c:v>
                </c:pt>
                <c:pt idx="34">
                  <c:v>-5.17244085801589E-2</c:v>
                </c:pt>
                <c:pt idx="35">
                  <c:v>-2.1537628962893601E-2</c:v>
                </c:pt>
                <c:pt idx="36">
                  <c:v>-1.4910070889747299E-2</c:v>
                </c:pt>
                <c:pt idx="37">
                  <c:v>9.4504024636510295E-5</c:v>
                </c:pt>
                <c:pt idx="38">
                  <c:v>9.5400788961996705E-3</c:v>
                </c:pt>
                <c:pt idx="39">
                  <c:v>1.53106245765135E-2</c:v>
                </c:pt>
                <c:pt idx="40">
                  <c:v>2.0882623253442398E-2</c:v>
                </c:pt>
                <c:pt idx="41">
                  <c:v>2.9004203471259801E-2</c:v>
                </c:pt>
                <c:pt idx="42">
                  <c:v>4.7469565025602699E-2</c:v>
                </c:pt>
                <c:pt idx="43">
                  <c:v>5.8216837763048E-2</c:v>
                </c:pt>
                <c:pt idx="44">
                  <c:v>6.3905549528050207E-2</c:v>
                </c:pt>
                <c:pt idx="45">
                  <c:v>3.1303894907346697E-2</c:v>
                </c:pt>
                <c:pt idx="46">
                  <c:v>1.9722542565680999E-4</c:v>
                </c:pt>
                <c:pt idx="47">
                  <c:v>-3.16143299040305E-2</c:v>
                </c:pt>
                <c:pt idx="48">
                  <c:v>-5.8558377150425597E-2</c:v>
                </c:pt>
                <c:pt idx="49">
                  <c:v>-7.9994288802777799E-2</c:v>
                </c:pt>
                <c:pt idx="50">
                  <c:v>-9.5898487087540299E-2</c:v>
                </c:pt>
                <c:pt idx="51">
                  <c:v>-9.9969676987436307E-2</c:v>
                </c:pt>
                <c:pt idx="52">
                  <c:v>-0.111237284017233</c:v>
                </c:pt>
                <c:pt idx="53">
                  <c:v>-0.12627175355419401</c:v>
                </c:pt>
                <c:pt idx="54">
                  <c:v>-0.15284397967831301</c:v>
                </c:pt>
                <c:pt idx="55">
                  <c:v>-0.180077529836494</c:v>
                </c:pt>
                <c:pt idx="56">
                  <c:v>-0.17722314419837601</c:v>
                </c:pt>
                <c:pt idx="57">
                  <c:v>-0.21019958390403601</c:v>
                </c:pt>
                <c:pt idx="58">
                  <c:v>-0.21706994253530301</c:v>
                </c:pt>
                <c:pt idx="59">
                  <c:v>-0.19515368792285401</c:v>
                </c:pt>
                <c:pt idx="60">
                  <c:v>-0.18829616302014801</c:v>
                </c:pt>
                <c:pt idx="61">
                  <c:v>-0.16632482950696001</c:v>
                </c:pt>
                <c:pt idx="62">
                  <c:v>-0.154133159711491</c:v>
                </c:pt>
                <c:pt idx="63">
                  <c:v>-0.16138038317894501</c:v>
                </c:pt>
                <c:pt idx="64">
                  <c:v>-0.15489936863662099</c:v>
                </c:pt>
                <c:pt idx="65">
                  <c:v>-0.146283556357443</c:v>
                </c:pt>
                <c:pt idx="66">
                  <c:v>-0.143427608693563</c:v>
                </c:pt>
                <c:pt idx="67">
                  <c:v>-0.15591779704049799</c:v>
                </c:pt>
                <c:pt idx="68">
                  <c:v>-0.18228351198041201</c:v>
                </c:pt>
                <c:pt idx="69">
                  <c:v>-0.21106408227627499</c:v>
                </c:pt>
                <c:pt idx="70">
                  <c:v>-0.264998810198184</c:v>
                </c:pt>
                <c:pt idx="71">
                  <c:v>-0.31599477203423498</c:v>
                </c:pt>
                <c:pt idx="72">
                  <c:v>-0.30586269667111399</c:v>
                </c:pt>
                <c:pt idx="73">
                  <c:v>-0.30048578446709101</c:v>
                </c:pt>
                <c:pt idx="74">
                  <c:v>-0.265146880774427</c:v>
                </c:pt>
                <c:pt idx="75">
                  <c:v>-0.20881966584248299</c:v>
                </c:pt>
                <c:pt idx="76">
                  <c:v>-0.183376240406768</c:v>
                </c:pt>
                <c:pt idx="77">
                  <c:v>-0.16090489401378499</c:v>
                </c:pt>
                <c:pt idx="78">
                  <c:v>-0.15099877046980001</c:v>
                </c:pt>
                <c:pt idx="79">
                  <c:v>-0.150576419155628</c:v>
                </c:pt>
                <c:pt idx="80">
                  <c:v>-0.129188708714193</c:v>
                </c:pt>
                <c:pt idx="81">
                  <c:v>-0.12305221123784101</c:v>
                </c:pt>
                <c:pt idx="82">
                  <c:v>-0.12440974595203</c:v>
                </c:pt>
                <c:pt idx="83">
                  <c:v>-0.12962727251370401</c:v>
                </c:pt>
                <c:pt idx="84">
                  <c:v>-0.118567432339319</c:v>
                </c:pt>
                <c:pt idx="85">
                  <c:v>-0.13857480274175599</c:v>
                </c:pt>
                <c:pt idx="86">
                  <c:v>-0.12693916924066601</c:v>
                </c:pt>
                <c:pt idx="87">
                  <c:v>-9.5317859828114998E-2</c:v>
                </c:pt>
                <c:pt idx="88">
                  <c:v>-4.00318898308029E-2</c:v>
                </c:pt>
                <c:pt idx="89">
                  <c:v>1.2185792942149099E-2</c:v>
                </c:pt>
                <c:pt idx="90">
                  <c:v>3.4560152596560603E-2</c:v>
                </c:pt>
                <c:pt idx="91">
                  <c:v>2.4118820664216601E-2</c:v>
                </c:pt>
                <c:pt idx="92">
                  <c:v>1.9320226101922001E-2</c:v>
                </c:pt>
                <c:pt idx="93">
                  <c:v>-1.12811154021508E-2</c:v>
                </c:pt>
                <c:pt idx="94">
                  <c:v>-1.3395272730601201E-2</c:v>
                </c:pt>
                <c:pt idx="95">
                  <c:v>-5.58945933128107E-3</c:v>
                </c:pt>
                <c:pt idx="96">
                  <c:v>-2.1126734981129901E-2</c:v>
                </c:pt>
                <c:pt idx="97">
                  <c:v>-2.5796006038791602E-2</c:v>
                </c:pt>
                <c:pt idx="98">
                  <c:v>-3.4924880296600902E-2</c:v>
                </c:pt>
                <c:pt idx="99">
                  <c:v>-5.7525932971951001E-2</c:v>
                </c:pt>
                <c:pt idx="100">
                  <c:v>-6.6802041453246599E-2</c:v>
                </c:pt>
                <c:pt idx="101">
                  <c:v>-7.4183257136779895E-2</c:v>
                </c:pt>
                <c:pt idx="102">
                  <c:v>-9.9401369657212399E-2</c:v>
                </c:pt>
                <c:pt idx="103">
                  <c:v>-0.121494229954203</c:v>
                </c:pt>
                <c:pt idx="104">
                  <c:v>-0.13315465625315601</c:v>
                </c:pt>
                <c:pt idx="105">
                  <c:v>-0.13803057917743899</c:v>
                </c:pt>
                <c:pt idx="106">
                  <c:v>-0.152155593996849</c:v>
                </c:pt>
                <c:pt idx="107">
                  <c:v>-0.14073142566098101</c:v>
                </c:pt>
                <c:pt idx="108">
                  <c:v>-0.128710071048379</c:v>
                </c:pt>
                <c:pt idx="109">
                  <c:v>-0.12570199460621501</c:v>
                </c:pt>
                <c:pt idx="110">
                  <c:v>-0.133424650279552</c:v>
                </c:pt>
                <c:pt idx="111">
                  <c:v>-0.14026068069832801</c:v>
                </c:pt>
                <c:pt idx="112">
                  <c:v>-0.14057853909721801</c:v>
                </c:pt>
                <c:pt idx="113">
                  <c:v>-0.149286476994719</c:v>
                </c:pt>
                <c:pt idx="114">
                  <c:v>-0.13450468831916901</c:v>
                </c:pt>
                <c:pt idx="115">
                  <c:v>-0.115206808628653</c:v>
                </c:pt>
                <c:pt idx="116">
                  <c:v>-0.101478387922983</c:v>
                </c:pt>
                <c:pt idx="117">
                  <c:v>-7.0122004739357494E-2</c:v>
                </c:pt>
                <c:pt idx="118">
                  <c:v>-5.6024985610049802E-2</c:v>
                </c:pt>
                <c:pt idx="119">
                  <c:v>-5.0278251609929103E-2</c:v>
                </c:pt>
                <c:pt idx="120">
                  <c:v>-3.4062192209669301E-2</c:v>
                </c:pt>
                <c:pt idx="121">
                  <c:v>-4.2665743842660003E-2</c:v>
                </c:pt>
                <c:pt idx="122">
                  <c:v>-3.59037996144939E-2</c:v>
                </c:pt>
                <c:pt idx="123">
                  <c:v>-3.20925051076024E-2</c:v>
                </c:pt>
                <c:pt idx="124">
                  <c:v>-3.0209606619789199E-2</c:v>
                </c:pt>
                <c:pt idx="125">
                  <c:v>-2.8742418560429198E-2</c:v>
                </c:pt>
                <c:pt idx="126">
                  <c:v>-2.89530331423055E-2</c:v>
                </c:pt>
                <c:pt idx="127">
                  <c:v>-5.2161417097407103E-3</c:v>
                </c:pt>
                <c:pt idx="128">
                  <c:v>2.0381459223906401E-2</c:v>
                </c:pt>
                <c:pt idx="129">
                  <c:v>5.1676588344648999E-2</c:v>
                </c:pt>
                <c:pt idx="130">
                  <c:v>7.7646177266141606E-2</c:v>
                </c:pt>
                <c:pt idx="131">
                  <c:v>7.3392841082152702E-2</c:v>
                </c:pt>
                <c:pt idx="132">
                  <c:v>6.9355687909231106E-2</c:v>
                </c:pt>
                <c:pt idx="133">
                  <c:v>6.5529412061294798E-2</c:v>
                </c:pt>
                <c:pt idx="134">
                  <c:v>6.1906767785533098E-2</c:v>
                </c:pt>
                <c:pt idx="135">
                  <c:v>4.4590533097358297E-2</c:v>
                </c:pt>
                <c:pt idx="136">
                  <c:v>4.0917523606704698E-2</c:v>
                </c:pt>
                <c:pt idx="137">
                  <c:v>4.2569378305057803E-2</c:v>
                </c:pt>
                <c:pt idx="138">
                  <c:v>5.6154446479853098E-2</c:v>
                </c:pt>
                <c:pt idx="139">
                  <c:v>7.0056999655097402E-2</c:v>
                </c:pt>
                <c:pt idx="140">
                  <c:v>8.1957551660712502E-2</c:v>
                </c:pt>
                <c:pt idx="141">
                  <c:v>9.8210537152012306E-2</c:v>
                </c:pt>
                <c:pt idx="142">
                  <c:v>9.1347406958533994E-2</c:v>
                </c:pt>
                <c:pt idx="143">
                  <c:v>6.3667891522667594E-2</c:v>
                </c:pt>
                <c:pt idx="144">
                  <c:v>4.1449902331146697E-2</c:v>
                </c:pt>
                <c:pt idx="145">
                  <c:v>2.3082096130352999E-2</c:v>
                </c:pt>
                <c:pt idx="146">
                  <c:v>2.3034179334846899E-2</c:v>
                </c:pt>
                <c:pt idx="147">
                  <c:v>5.4521895068512398E-2</c:v>
                </c:pt>
                <c:pt idx="148">
                  <c:v>0.103893384695848</c:v>
                </c:pt>
                <c:pt idx="149">
                  <c:v>0.12722185252239501</c:v>
                </c:pt>
                <c:pt idx="150">
                  <c:v>0.15983196462573199</c:v>
                </c:pt>
                <c:pt idx="151">
                  <c:v>0.14907107290143101</c:v>
                </c:pt>
                <c:pt idx="152">
                  <c:v>0.13120178787314099</c:v>
                </c:pt>
                <c:pt idx="153">
                  <c:v>0.111965538265085</c:v>
                </c:pt>
                <c:pt idx="154">
                  <c:v>8.9169278543993702E-2</c:v>
                </c:pt>
                <c:pt idx="155">
                  <c:v>6.7887017265083796E-2</c:v>
                </c:pt>
                <c:pt idx="156">
                  <c:v>5.6563241325305803E-2</c:v>
                </c:pt>
                <c:pt idx="157">
                  <c:v>4.3663766820162001E-2</c:v>
                </c:pt>
                <c:pt idx="158">
                  <c:v>2.8066620523957201E-2</c:v>
                </c:pt>
                <c:pt idx="159">
                  <c:v>-3.3846682648372901E-3</c:v>
                </c:pt>
                <c:pt idx="160">
                  <c:v>-5.97913192010259E-2</c:v>
                </c:pt>
                <c:pt idx="161">
                  <c:v>-0.115866037953421</c:v>
                </c:pt>
                <c:pt idx="162">
                  <c:v>-0.14652667498357</c:v>
                </c:pt>
                <c:pt idx="163">
                  <c:v>-0.168395841354709</c:v>
                </c:pt>
                <c:pt idx="164">
                  <c:v>-0.18265798608181999</c:v>
                </c:pt>
                <c:pt idx="165">
                  <c:v>-0.16686641079737499</c:v>
                </c:pt>
                <c:pt idx="166">
                  <c:v>-0.13522233727018099</c:v>
                </c:pt>
                <c:pt idx="167">
                  <c:v>-0.11529417361842501</c:v>
                </c:pt>
                <c:pt idx="168">
                  <c:v>-9.8389511807719598E-2</c:v>
                </c:pt>
                <c:pt idx="169">
                  <c:v>-0.11647936341194701</c:v>
                </c:pt>
                <c:pt idx="170">
                  <c:v>-0.14710113361809099</c:v>
                </c:pt>
                <c:pt idx="171">
                  <c:v>-0.15754630127347599</c:v>
                </c:pt>
                <c:pt idx="172">
                  <c:v>-0.16481647532921001</c:v>
                </c:pt>
                <c:pt idx="173">
                  <c:v>-0.15023072426561301</c:v>
                </c:pt>
                <c:pt idx="174">
                  <c:v>-0.139931719442873</c:v>
                </c:pt>
                <c:pt idx="175">
                  <c:v>-0.14168916604628001</c:v>
                </c:pt>
                <c:pt idx="176">
                  <c:v>-0.16433849972164299</c:v>
                </c:pt>
                <c:pt idx="177">
                  <c:v>-0.181944774633507</c:v>
                </c:pt>
                <c:pt idx="178">
                  <c:v>-0.188549748195912</c:v>
                </c:pt>
                <c:pt idx="179">
                  <c:v>-0.17421677325009499</c:v>
                </c:pt>
                <c:pt idx="180">
                  <c:v>-0.15085495989069</c:v>
                </c:pt>
                <c:pt idx="181">
                  <c:v>-0.120852059629385</c:v>
                </c:pt>
                <c:pt idx="182">
                  <c:v>-9.7778899101352804E-2</c:v>
                </c:pt>
                <c:pt idx="183">
                  <c:v>-7.0329522118862897E-2</c:v>
                </c:pt>
                <c:pt idx="184">
                  <c:v>-5.1744182498056901E-2</c:v>
                </c:pt>
                <c:pt idx="185">
                  <c:v>-2.5195187505363301E-2</c:v>
                </c:pt>
                <c:pt idx="186">
                  <c:v>-1.1345909408012301E-2</c:v>
                </c:pt>
                <c:pt idx="187">
                  <c:v>2.02856030898668E-3</c:v>
                </c:pt>
                <c:pt idx="188">
                  <c:v>1.09675123473009E-2</c:v>
                </c:pt>
                <c:pt idx="189">
                  <c:v>9.7259726612894896E-3</c:v>
                </c:pt>
                <c:pt idx="190">
                  <c:v>1.5153040772665801E-2</c:v>
                </c:pt>
                <c:pt idx="191">
                  <c:v>2.8567249569223699E-2</c:v>
                </c:pt>
                <c:pt idx="192">
                  <c:v>6.5373098634293303E-2</c:v>
                </c:pt>
                <c:pt idx="193">
                  <c:v>8.1503205478331495E-2</c:v>
                </c:pt>
                <c:pt idx="194">
                  <c:v>8.8760991167571704E-2</c:v>
                </c:pt>
                <c:pt idx="195">
                  <c:v>9.3353652691027203E-2</c:v>
                </c:pt>
                <c:pt idx="196">
                  <c:v>8.1738779341146803E-2</c:v>
                </c:pt>
                <c:pt idx="197">
                  <c:v>9.2078696503422999E-2</c:v>
                </c:pt>
                <c:pt idx="198">
                  <c:v>9.9939409225903997E-2</c:v>
                </c:pt>
                <c:pt idx="199">
                  <c:v>0.115538017065504</c:v>
                </c:pt>
                <c:pt idx="200">
                  <c:v>0.12988643650033599</c:v>
                </c:pt>
                <c:pt idx="201">
                  <c:v>0.140126433246335</c:v>
                </c:pt>
                <c:pt idx="202">
                  <c:v>0.14120112687814301</c:v>
                </c:pt>
                <c:pt idx="203">
                  <c:v>0.14981850570413099</c:v>
                </c:pt>
                <c:pt idx="204">
                  <c:v>0.14941429041486101</c:v>
                </c:pt>
                <c:pt idx="205">
                  <c:v>0.14639285318800899</c:v>
                </c:pt>
                <c:pt idx="206">
                  <c:v>0.14900171024539799</c:v>
                </c:pt>
                <c:pt idx="207">
                  <c:v>0.135385033017728</c:v>
                </c:pt>
                <c:pt idx="208">
                  <c:v>0.13013777267034901</c:v>
                </c:pt>
                <c:pt idx="209">
                  <c:v>0.11803509443921401</c:v>
                </c:pt>
                <c:pt idx="210">
                  <c:v>0.11461794343370001</c:v>
                </c:pt>
                <c:pt idx="211">
                  <c:v>0.118399404959233</c:v>
                </c:pt>
                <c:pt idx="212">
                  <c:v>0.119698854716805</c:v>
                </c:pt>
                <c:pt idx="213">
                  <c:v>0.113022603550891</c:v>
                </c:pt>
                <c:pt idx="214">
                  <c:v>0.10978158238067</c:v>
                </c:pt>
                <c:pt idx="215">
                  <c:v>0.115152391599777</c:v>
                </c:pt>
                <c:pt idx="216">
                  <c:v>0.112234893856257</c:v>
                </c:pt>
                <c:pt idx="217">
                  <c:v>0.109708415761146</c:v>
                </c:pt>
                <c:pt idx="218">
                  <c:v>9.4697144076056006E-2</c:v>
                </c:pt>
                <c:pt idx="219">
                  <c:v>8.2936396272923402E-2</c:v>
                </c:pt>
                <c:pt idx="220">
                  <c:v>9.9273399577008301E-2</c:v>
                </c:pt>
                <c:pt idx="221">
                  <c:v>0.105499042405931</c:v>
                </c:pt>
                <c:pt idx="222">
                  <c:v>0.115798538957366</c:v>
                </c:pt>
                <c:pt idx="223">
                  <c:v>0.119305656434985</c:v>
                </c:pt>
                <c:pt idx="224">
                  <c:v>0.131248921949875</c:v>
                </c:pt>
                <c:pt idx="225">
                  <c:v>0.121060442423141</c:v>
                </c:pt>
                <c:pt idx="226">
                  <c:v>0.104625836009584</c:v>
                </c:pt>
                <c:pt idx="227">
                  <c:v>9.2062827600870797E-2</c:v>
                </c:pt>
                <c:pt idx="228">
                  <c:v>8.2170140313887002E-2</c:v>
                </c:pt>
                <c:pt idx="229">
                  <c:v>4.9697519794047199E-2</c:v>
                </c:pt>
                <c:pt idx="230">
                  <c:v>4.8887026877962203E-2</c:v>
                </c:pt>
                <c:pt idx="231">
                  <c:v>3.8860290099724103E-2</c:v>
                </c:pt>
                <c:pt idx="232">
                  <c:v>4.5994191200468201E-2</c:v>
                </c:pt>
                <c:pt idx="233">
                  <c:v>5.9078606871298199E-2</c:v>
                </c:pt>
                <c:pt idx="234">
                  <c:v>7.8167338833093195E-2</c:v>
                </c:pt>
                <c:pt idx="235">
                  <c:v>7.84608489787956E-2</c:v>
                </c:pt>
                <c:pt idx="236">
                  <c:v>7.8026006311667701E-2</c:v>
                </c:pt>
                <c:pt idx="237">
                  <c:v>8.3807290441408194E-2</c:v>
                </c:pt>
                <c:pt idx="238">
                  <c:v>8.3117593588996494E-2</c:v>
                </c:pt>
                <c:pt idx="239">
                  <c:v>8.1144125319163304E-2</c:v>
                </c:pt>
                <c:pt idx="240">
                  <c:v>7.2843346680394994E-2</c:v>
                </c:pt>
                <c:pt idx="241">
                  <c:v>6.7379090747089004E-2</c:v>
                </c:pt>
                <c:pt idx="242">
                  <c:v>7.1857539034505702E-2</c:v>
                </c:pt>
                <c:pt idx="243">
                  <c:v>6.8624385381499606E-2</c:v>
                </c:pt>
                <c:pt idx="244">
                  <c:v>6.2540096315134505E-2</c:v>
                </c:pt>
                <c:pt idx="245">
                  <c:v>5.9217764378624603E-2</c:v>
                </c:pt>
                <c:pt idx="246">
                  <c:v>5.4362633818995698E-2</c:v>
                </c:pt>
                <c:pt idx="247">
                  <c:v>5.05767620996182E-2</c:v>
                </c:pt>
                <c:pt idx="248">
                  <c:v>4.0589791718906199E-2</c:v>
                </c:pt>
                <c:pt idx="249">
                  <c:v>3.5772258669589198E-2</c:v>
                </c:pt>
                <c:pt idx="250">
                  <c:v>3.7632103440952802E-2</c:v>
                </c:pt>
                <c:pt idx="251">
                  <c:v>3.6995114899941797E-2</c:v>
                </c:pt>
                <c:pt idx="252">
                  <c:v>3.2297842209306302E-2</c:v>
                </c:pt>
                <c:pt idx="253">
                  <c:v>3.4297747511326603E-2</c:v>
                </c:pt>
                <c:pt idx="254">
                  <c:v>3.4366248117944302E-2</c:v>
                </c:pt>
                <c:pt idx="255">
                  <c:v>4.5995188349556598E-2</c:v>
                </c:pt>
                <c:pt idx="256">
                  <c:v>7.7465350933357602E-2</c:v>
                </c:pt>
                <c:pt idx="257">
                  <c:v>0.120845354209577</c:v>
                </c:pt>
                <c:pt idx="258">
                  <c:v>0.15147636823146399</c:v>
                </c:pt>
                <c:pt idx="259">
                  <c:v>0.15962411098169901</c:v>
                </c:pt>
                <c:pt idx="260">
                  <c:v>0.18402039139885301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4.3258201257438997E-2</c:v>
                </c:pt>
                <c:pt idx="1">
                  <c:v>4.6384879634399197E-2</c:v>
                </c:pt>
                <c:pt idx="2">
                  <c:v>4.3765587706984702E-2</c:v>
                </c:pt>
                <c:pt idx="3">
                  <c:v>3.8449585001784102E-2</c:v>
                </c:pt>
                <c:pt idx="4">
                  <c:v>3.3412138726356302E-2</c:v>
                </c:pt>
                <c:pt idx="5">
                  <c:v>2.9525022800049299E-2</c:v>
                </c:pt>
                <c:pt idx="6">
                  <c:v>2.1466388301636899E-2</c:v>
                </c:pt>
                <c:pt idx="7">
                  <c:v>7.0630643449545102E-3</c:v>
                </c:pt>
                <c:pt idx="8">
                  <c:v>-1.1609573318272901E-2</c:v>
                </c:pt>
                <c:pt idx="9">
                  <c:v>-2.4837184624313901E-2</c:v>
                </c:pt>
                <c:pt idx="10">
                  <c:v>-3.90147562658738E-2</c:v>
                </c:pt>
                <c:pt idx="11">
                  <c:v>-4.9387858589132097E-2</c:v>
                </c:pt>
                <c:pt idx="12">
                  <c:v>-5.9228244718900702E-2</c:v>
                </c:pt>
                <c:pt idx="13">
                  <c:v>-6.1957881214526701E-2</c:v>
                </c:pt>
                <c:pt idx="14">
                  <c:v>-6.3357018579041594E-2</c:v>
                </c:pt>
                <c:pt idx="15">
                  <c:v>-6.4357316551495194E-2</c:v>
                </c:pt>
                <c:pt idx="16">
                  <c:v>-6.9934867915271995E-2</c:v>
                </c:pt>
                <c:pt idx="17">
                  <c:v>-7.2077926888256302E-2</c:v>
                </c:pt>
                <c:pt idx="18">
                  <c:v>-6.5191537053414794E-2</c:v>
                </c:pt>
                <c:pt idx="19">
                  <c:v>-5.5232965245616002E-2</c:v>
                </c:pt>
                <c:pt idx="20">
                  <c:v>-4.4625919612908897E-2</c:v>
                </c:pt>
                <c:pt idx="21">
                  <c:v>-3.5282039808676599E-2</c:v>
                </c:pt>
                <c:pt idx="22">
                  <c:v>-2.88158056354362E-2</c:v>
                </c:pt>
                <c:pt idx="23">
                  <c:v>-2.9998468061475599E-2</c:v>
                </c:pt>
                <c:pt idx="24">
                  <c:v>-3.4416364606753798E-2</c:v>
                </c:pt>
                <c:pt idx="25">
                  <c:v>-3.6787260111941597E-2</c:v>
                </c:pt>
                <c:pt idx="26">
                  <c:v>-4.1453569000140501E-2</c:v>
                </c:pt>
                <c:pt idx="27">
                  <c:v>-4.7119728169229699E-2</c:v>
                </c:pt>
                <c:pt idx="28">
                  <c:v>-5.6774866284067901E-2</c:v>
                </c:pt>
                <c:pt idx="29">
                  <c:v>-6.6813107260019794E-2</c:v>
                </c:pt>
                <c:pt idx="30">
                  <c:v>-8.5051327160815995E-2</c:v>
                </c:pt>
                <c:pt idx="31">
                  <c:v>-9.9285265591927505E-2</c:v>
                </c:pt>
                <c:pt idx="32">
                  <c:v>-0.10207029630072401</c:v>
                </c:pt>
                <c:pt idx="33">
                  <c:v>-9.3115409126733703E-2</c:v>
                </c:pt>
                <c:pt idx="34">
                  <c:v>-7.9318408944542104E-2</c:v>
                </c:pt>
                <c:pt idx="35">
                  <c:v>-6.00581489506593E-2</c:v>
                </c:pt>
                <c:pt idx="36">
                  <c:v>-4.5008789597022002E-2</c:v>
                </c:pt>
                <c:pt idx="37">
                  <c:v>-2.9974358389802499E-2</c:v>
                </c:pt>
                <c:pt idx="38">
                  <c:v>-1.6802879294468401E-2</c:v>
                </c:pt>
                <c:pt idx="39">
                  <c:v>-6.09837800414111E-3</c:v>
                </c:pt>
                <c:pt idx="40">
                  <c:v>2.89528908172008E-3</c:v>
                </c:pt>
                <c:pt idx="41">
                  <c:v>1.1598260544899999E-2</c:v>
                </c:pt>
                <c:pt idx="42">
                  <c:v>2.35553620384675E-2</c:v>
                </c:pt>
                <c:pt idx="43">
                  <c:v>3.5109187279994403E-2</c:v>
                </c:pt>
                <c:pt idx="44">
                  <c:v>4.4707974696013002E-2</c:v>
                </c:pt>
                <c:pt idx="45">
                  <c:v>4.0239948099790902E-2</c:v>
                </c:pt>
                <c:pt idx="46">
                  <c:v>2.6892373875079499E-2</c:v>
                </c:pt>
                <c:pt idx="47">
                  <c:v>7.3901392820428496E-3</c:v>
                </c:pt>
                <c:pt idx="48">
                  <c:v>-1.4592699528779901E-2</c:v>
                </c:pt>
                <c:pt idx="49">
                  <c:v>-3.6393229286779197E-2</c:v>
                </c:pt>
                <c:pt idx="50">
                  <c:v>-5.6228315220366198E-2</c:v>
                </c:pt>
                <c:pt idx="51">
                  <c:v>-7.0808769142722897E-2</c:v>
                </c:pt>
                <c:pt idx="52">
                  <c:v>-8.4284940767559796E-2</c:v>
                </c:pt>
                <c:pt idx="53">
                  <c:v>-9.8280545029771196E-2</c:v>
                </c:pt>
                <c:pt idx="54">
                  <c:v>-0.116468356579285</c:v>
                </c:pt>
                <c:pt idx="55">
                  <c:v>-0.137671414331688</c:v>
                </c:pt>
                <c:pt idx="56">
                  <c:v>-0.15085532428725101</c:v>
                </c:pt>
                <c:pt idx="57">
                  <c:v>-0.17063674415951299</c:v>
                </c:pt>
                <c:pt idx="58">
                  <c:v>-0.18611447695144301</c:v>
                </c:pt>
                <c:pt idx="59">
                  <c:v>-0.189127547275246</c:v>
                </c:pt>
                <c:pt idx="60">
                  <c:v>-0.188850419190213</c:v>
                </c:pt>
                <c:pt idx="61">
                  <c:v>-0.181341889295796</c:v>
                </c:pt>
                <c:pt idx="62">
                  <c:v>-0.172272312767694</c:v>
                </c:pt>
                <c:pt idx="63">
                  <c:v>-0.168641669571444</c:v>
                </c:pt>
                <c:pt idx="64">
                  <c:v>-0.16406090259316999</c:v>
                </c:pt>
                <c:pt idx="65">
                  <c:v>-0.158135120514594</c:v>
                </c:pt>
                <c:pt idx="66">
                  <c:v>-0.15323261657425</c:v>
                </c:pt>
                <c:pt idx="67">
                  <c:v>-0.15412767672966601</c:v>
                </c:pt>
                <c:pt idx="68">
                  <c:v>-0.16351295514658101</c:v>
                </c:pt>
                <c:pt idx="69">
                  <c:v>-0.17936333085647899</c:v>
                </c:pt>
                <c:pt idx="70">
                  <c:v>-0.207908490637048</c:v>
                </c:pt>
                <c:pt idx="71">
                  <c:v>-0.243937251102777</c:v>
                </c:pt>
                <c:pt idx="72">
                  <c:v>-0.264579066292222</c:v>
                </c:pt>
                <c:pt idx="73">
                  <c:v>-0.27654797235051198</c:v>
                </c:pt>
                <c:pt idx="74">
                  <c:v>-0.27274760849181701</c:v>
                </c:pt>
                <c:pt idx="75">
                  <c:v>-0.25143829427537201</c:v>
                </c:pt>
                <c:pt idx="76">
                  <c:v>-0.22875094298583801</c:v>
                </c:pt>
                <c:pt idx="77">
                  <c:v>-0.20613559332848699</c:v>
                </c:pt>
                <c:pt idx="78">
                  <c:v>-0.187756652375591</c:v>
                </c:pt>
                <c:pt idx="79">
                  <c:v>-0.17536324130226999</c:v>
                </c:pt>
                <c:pt idx="80">
                  <c:v>-0.15997173043957799</c:v>
                </c:pt>
                <c:pt idx="81">
                  <c:v>-0.14766522403899901</c:v>
                </c:pt>
                <c:pt idx="82">
                  <c:v>-0.13991339801000899</c:v>
                </c:pt>
                <c:pt idx="83">
                  <c:v>-0.13648468951124099</c:v>
                </c:pt>
                <c:pt idx="84">
                  <c:v>-0.13051227045393399</c:v>
                </c:pt>
                <c:pt idx="85">
                  <c:v>-0.133199781216541</c:v>
                </c:pt>
                <c:pt idx="86">
                  <c:v>-0.13111291055791599</c:v>
                </c:pt>
                <c:pt idx="87">
                  <c:v>-0.119181226981316</c:v>
                </c:pt>
                <c:pt idx="88">
                  <c:v>-9.2798114597811704E-2</c:v>
                </c:pt>
                <c:pt idx="89">
                  <c:v>-5.7803478751158002E-2</c:v>
                </c:pt>
                <c:pt idx="90">
                  <c:v>-2.7015601635251799E-2</c:v>
                </c:pt>
                <c:pt idx="91">
                  <c:v>-9.9707942020956699E-3</c:v>
                </c:pt>
                <c:pt idx="92">
                  <c:v>-2.0712076742309101E-4</c:v>
                </c:pt>
                <c:pt idx="93">
                  <c:v>-3.8984523123323299E-3</c:v>
                </c:pt>
                <c:pt idx="94">
                  <c:v>-7.0640591184219703E-3</c:v>
                </c:pt>
                <c:pt idx="95">
                  <c:v>-6.5725258560416699E-3</c:v>
                </c:pt>
                <c:pt idx="96">
                  <c:v>-1.14239288977377E-2</c:v>
                </c:pt>
                <c:pt idx="97">
                  <c:v>-1.6214621278089002E-2</c:v>
                </c:pt>
                <c:pt idx="98">
                  <c:v>-2.2451374284259602E-2</c:v>
                </c:pt>
                <c:pt idx="99">
                  <c:v>-3.4142893846823397E-2</c:v>
                </c:pt>
                <c:pt idx="100">
                  <c:v>-4.5029276382297798E-2</c:v>
                </c:pt>
                <c:pt idx="101">
                  <c:v>-5.4747269967125201E-2</c:v>
                </c:pt>
                <c:pt idx="102">
                  <c:v>-6.9631969863820906E-2</c:v>
                </c:pt>
                <c:pt idx="103">
                  <c:v>-8.6919389893948304E-2</c:v>
                </c:pt>
                <c:pt idx="104">
                  <c:v>-0.102331145347017</c:v>
                </c:pt>
                <c:pt idx="105">
                  <c:v>-0.114230956623824</c:v>
                </c:pt>
                <c:pt idx="106">
                  <c:v>-0.126872502414833</c:v>
                </c:pt>
                <c:pt idx="107">
                  <c:v>-0.13149214349688201</c:v>
                </c:pt>
                <c:pt idx="108">
                  <c:v>-0.130564786014047</c:v>
                </c:pt>
                <c:pt idx="109">
                  <c:v>-0.12894385554477</c:v>
                </c:pt>
                <c:pt idx="110">
                  <c:v>-0.13043745378969701</c:v>
                </c:pt>
                <c:pt idx="111">
                  <c:v>-0.13371186275924099</c:v>
                </c:pt>
                <c:pt idx="112">
                  <c:v>-0.1360007548719</c:v>
                </c:pt>
                <c:pt idx="113">
                  <c:v>-0.14042932891283999</c:v>
                </c:pt>
                <c:pt idx="114">
                  <c:v>-0.13845444871495</c:v>
                </c:pt>
                <c:pt idx="115">
                  <c:v>-0.130705235352851</c:v>
                </c:pt>
                <c:pt idx="116">
                  <c:v>-0.12096295287622801</c:v>
                </c:pt>
                <c:pt idx="117">
                  <c:v>-0.104015970163938</c:v>
                </c:pt>
                <c:pt idx="118">
                  <c:v>-8.8018975312641995E-2</c:v>
                </c:pt>
                <c:pt idx="119">
                  <c:v>-7.5438734078404401E-2</c:v>
                </c:pt>
                <c:pt idx="120">
                  <c:v>-6.1646553455492699E-2</c:v>
                </c:pt>
                <c:pt idx="121">
                  <c:v>-5.53196169178818E-2</c:v>
                </c:pt>
                <c:pt idx="122">
                  <c:v>-4.8847677816752498E-2</c:v>
                </c:pt>
                <c:pt idx="123">
                  <c:v>-4.3262620247035803E-2</c:v>
                </c:pt>
                <c:pt idx="124">
                  <c:v>-3.8911615704620303E-2</c:v>
                </c:pt>
                <c:pt idx="125">
                  <c:v>-3.5521883323223202E-2</c:v>
                </c:pt>
                <c:pt idx="126">
                  <c:v>-3.3332266596250701E-2</c:v>
                </c:pt>
                <c:pt idx="127">
                  <c:v>-2.3960224967413998E-2</c:v>
                </c:pt>
                <c:pt idx="128">
                  <c:v>-9.1796635703072192E-3</c:v>
                </c:pt>
                <c:pt idx="129">
                  <c:v>1.11057537346782E-2</c:v>
                </c:pt>
                <c:pt idx="130">
                  <c:v>3.3285894911832599E-2</c:v>
                </c:pt>
                <c:pt idx="131">
                  <c:v>4.6654876968605999E-2</c:v>
                </c:pt>
                <c:pt idx="132">
                  <c:v>5.4221813948814403E-2</c:v>
                </c:pt>
                <c:pt idx="133">
                  <c:v>5.7991013319641203E-2</c:v>
                </c:pt>
                <c:pt idx="134">
                  <c:v>5.9296264808271798E-2</c:v>
                </c:pt>
                <c:pt idx="135">
                  <c:v>5.4394354237967298E-2</c:v>
                </c:pt>
                <c:pt idx="136">
                  <c:v>4.9902077360879801E-2</c:v>
                </c:pt>
                <c:pt idx="137">
                  <c:v>4.7457844342272397E-2</c:v>
                </c:pt>
                <c:pt idx="138">
                  <c:v>5.0356711721466003E-2</c:v>
                </c:pt>
                <c:pt idx="139">
                  <c:v>5.6923474366009801E-2</c:v>
                </c:pt>
                <c:pt idx="140">
                  <c:v>6.5268166797577395E-2</c:v>
                </c:pt>
                <c:pt idx="141">
                  <c:v>7.6248956915722296E-2</c:v>
                </c:pt>
                <c:pt idx="142">
                  <c:v>8.1281773596659598E-2</c:v>
                </c:pt>
                <c:pt idx="143">
                  <c:v>7.5410479571995606E-2</c:v>
                </c:pt>
                <c:pt idx="144">
                  <c:v>6.4090287158379305E-2</c:v>
                </c:pt>
                <c:pt idx="145">
                  <c:v>5.0420890149037202E-2</c:v>
                </c:pt>
                <c:pt idx="146">
                  <c:v>4.1291986544307102E-2</c:v>
                </c:pt>
                <c:pt idx="147">
                  <c:v>4.5701956052375502E-2</c:v>
                </c:pt>
                <c:pt idx="148">
                  <c:v>6.5099098933532995E-2</c:v>
                </c:pt>
                <c:pt idx="149">
                  <c:v>8.5806683463153899E-2</c:v>
                </c:pt>
                <c:pt idx="150">
                  <c:v>0.110481777184013</c:v>
                </c:pt>
                <c:pt idx="151">
                  <c:v>0.12334487575648601</c:v>
                </c:pt>
                <c:pt idx="152">
                  <c:v>0.12596384646203801</c:v>
                </c:pt>
                <c:pt idx="153">
                  <c:v>0.12129774372972001</c:v>
                </c:pt>
                <c:pt idx="154">
                  <c:v>0.110588255334478</c:v>
                </c:pt>
                <c:pt idx="155">
                  <c:v>9.63545093113468E-2</c:v>
                </c:pt>
                <c:pt idx="156">
                  <c:v>8.3090753315999799E-2</c:v>
                </c:pt>
                <c:pt idx="157">
                  <c:v>6.9948424484053903E-2</c:v>
                </c:pt>
                <c:pt idx="158">
                  <c:v>5.5987823164021698E-2</c:v>
                </c:pt>
                <c:pt idx="159">
                  <c:v>3.6196992687735297E-2</c:v>
                </c:pt>
                <c:pt idx="160">
                  <c:v>4.2008887248149102E-3</c:v>
                </c:pt>
                <c:pt idx="161">
                  <c:v>-3.5821420167930697E-2</c:v>
                </c:pt>
                <c:pt idx="162">
                  <c:v>-7.2723171773144094E-2</c:v>
                </c:pt>
                <c:pt idx="163">
                  <c:v>-0.104614061633666</c:v>
                </c:pt>
                <c:pt idx="164">
                  <c:v>-0.130628703116384</c:v>
                </c:pt>
                <c:pt idx="165">
                  <c:v>-0.142707939010048</c:v>
                </c:pt>
                <c:pt idx="166">
                  <c:v>-0.14021273843009199</c:v>
                </c:pt>
                <c:pt idx="167">
                  <c:v>-0.13190655015953601</c:v>
                </c:pt>
                <c:pt idx="168">
                  <c:v>-0.120734204042264</c:v>
                </c:pt>
                <c:pt idx="169">
                  <c:v>-0.119315923832158</c:v>
                </c:pt>
                <c:pt idx="170">
                  <c:v>-0.12857766042746899</c:v>
                </c:pt>
                <c:pt idx="171">
                  <c:v>-0.13823387404280499</c:v>
                </c:pt>
                <c:pt idx="172">
                  <c:v>-0.14709474113827301</c:v>
                </c:pt>
                <c:pt idx="173">
                  <c:v>-0.14814006884738601</c:v>
                </c:pt>
                <c:pt idx="174">
                  <c:v>-0.145403952379215</c:v>
                </c:pt>
                <c:pt idx="175">
                  <c:v>-0.144165690268237</c:v>
                </c:pt>
                <c:pt idx="176">
                  <c:v>-0.150889960086039</c:v>
                </c:pt>
                <c:pt idx="177">
                  <c:v>-0.16124156493519501</c:v>
                </c:pt>
                <c:pt idx="178">
                  <c:v>-0.170344292688767</c:v>
                </c:pt>
                <c:pt idx="179">
                  <c:v>-0.17163511954254301</c:v>
                </c:pt>
                <c:pt idx="180">
                  <c:v>-0.16470839965859199</c:v>
                </c:pt>
                <c:pt idx="181">
                  <c:v>-0.150089619648856</c:v>
                </c:pt>
                <c:pt idx="182">
                  <c:v>-0.13265271279968799</c:v>
                </c:pt>
                <c:pt idx="183">
                  <c:v>-0.11187831590607999</c:v>
                </c:pt>
                <c:pt idx="184">
                  <c:v>-9.1833604770072394E-2</c:v>
                </c:pt>
                <c:pt idx="185">
                  <c:v>-6.9620799015169293E-2</c:v>
                </c:pt>
                <c:pt idx="186">
                  <c:v>-5.0195835812783703E-2</c:v>
                </c:pt>
                <c:pt idx="187">
                  <c:v>-3.2787703772193498E-2</c:v>
                </c:pt>
                <c:pt idx="188">
                  <c:v>-1.8202631732362001E-2</c:v>
                </c:pt>
                <c:pt idx="189">
                  <c:v>-8.8930969344782097E-3</c:v>
                </c:pt>
                <c:pt idx="190">
                  <c:v>-8.7771769876351501E-4</c:v>
                </c:pt>
                <c:pt idx="191">
                  <c:v>8.9372713905655696E-3</c:v>
                </c:pt>
                <c:pt idx="192">
                  <c:v>2.77492138051414E-2</c:v>
                </c:pt>
                <c:pt idx="193">
                  <c:v>4.56672110295381E-2</c:v>
                </c:pt>
                <c:pt idx="194">
                  <c:v>6.00318044088827E-2</c:v>
                </c:pt>
                <c:pt idx="195">
                  <c:v>7.1139087169597506E-2</c:v>
                </c:pt>
                <c:pt idx="196">
                  <c:v>7.4672317893447304E-2</c:v>
                </c:pt>
                <c:pt idx="197">
                  <c:v>8.0474444096772499E-2</c:v>
                </c:pt>
                <c:pt idx="198">
                  <c:v>8.6962765806483003E-2</c:v>
                </c:pt>
                <c:pt idx="199">
                  <c:v>9.6487849559490302E-2</c:v>
                </c:pt>
                <c:pt idx="200">
                  <c:v>0.107620711873105</c:v>
                </c:pt>
                <c:pt idx="201">
                  <c:v>0.118455952330849</c:v>
                </c:pt>
                <c:pt idx="202">
                  <c:v>0.12603767717994699</c:v>
                </c:pt>
                <c:pt idx="203">
                  <c:v>0.13396462002134099</c:v>
                </c:pt>
                <c:pt idx="204">
                  <c:v>0.139114510152515</c:v>
                </c:pt>
                <c:pt idx="205">
                  <c:v>0.14154062449767901</c:v>
                </c:pt>
                <c:pt idx="206">
                  <c:v>0.144027653080252</c:v>
                </c:pt>
                <c:pt idx="207">
                  <c:v>0.141146779726078</c:v>
                </c:pt>
                <c:pt idx="208">
                  <c:v>0.13747711070750099</c:v>
                </c:pt>
                <c:pt idx="209">
                  <c:v>0.130996438618072</c:v>
                </c:pt>
                <c:pt idx="210">
                  <c:v>0.12553694022328099</c:v>
                </c:pt>
                <c:pt idx="211">
                  <c:v>0.123157761801932</c:v>
                </c:pt>
                <c:pt idx="212">
                  <c:v>0.122004792773556</c:v>
                </c:pt>
                <c:pt idx="213">
                  <c:v>0.119010729699335</c:v>
                </c:pt>
                <c:pt idx="214">
                  <c:v>0.11593434725978</c:v>
                </c:pt>
                <c:pt idx="215">
                  <c:v>0.11567369537311201</c:v>
                </c:pt>
                <c:pt idx="216">
                  <c:v>0.11452742820082699</c:v>
                </c:pt>
                <c:pt idx="217">
                  <c:v>0.11292109072093399</c:v>
                </c:pt>
                <c:pt idx="218">
                  <c:v>0.106846441839308</c:v>
                </c:pt>
                <c:pt idx="219">
                  <c:v>9.8876426650513105E-2</c:v>
                </c:pt>
                <c:pt idx="220">
                  <c:v>9.9008750959344805E-2</c:v>
                </c:pt>
                <c:pt idx="221">
                  <c:v>0.10117218144154</c:v>
                </c:pt>
                <c:pt idx="222">
                  <c:v>0.106047633946815</c:v>
                </c:pt>
                <c:pt idx="223">
                  <c:v>0.110466974776205</c:v>
                </c:pt>
                <c:pt idx="224">
                  <c:v>0.117394290500762</c:v>
                </c:pt>
                <c:pt idx="225">
                  <c:v>0.118616341141555</c:v>
                </c:pt>
                <c:pt idx="226">
                  <c:v>0.113952839430898</c:v>
                </c:pt>
                <c:pt idx="227">
                  <c:v>0.10665616882088901</c:v>
                </c:pt>
                <c:pt idx="228">
                  <c:v>9.8494159318555E-2</c:v>
                </c:pt>
                <c:pt idx="229">
                  <c:v>8.2228612810385696E-2</c:v>
                </c:pt>
                <c:pt idx="230">
                  <c:v>7.1114750832911203E-2</c:v>
                </c:pt>
                <c:pt idx="231">
                  <c:v>6.0363263921848799E-2</c:v>
                </c:pt>
                <c:pt idx="232">
                  <c:v>5.5573573014721898E-2</c:v>
                </c:pt>
                <c:pt idx="233">
                  <c:v>5.6741917633580698E-2</c:v>
                </c:pt>
                <c:pt idx="234">
                  <c:v>6.3883724700084896E-2</c:v>
                </c:pt>
                <c:pt idx="235">
                  <c:v>6.8742766126321797E-2</c:v>
                </c:pt>
                <c:pt idx="236">
                  <c:v>7.1837179521437103E-2</c:v>
                </c:pt>
                <c:pt idx="237">
                  <c:v>7.5827216494760805E-2</c:v>
                </c:pt>
                <c:pt idx="238">
                  <c:v>7.8257342192839405E-2</c:v>
                </c:pt>
                <c:pt idx="239">
                  <c:v>7.9219603234947394E-2</c:v>
                </c:pt>
                <c:pt idx="240">
                  <c:v>7.7094184383429895E-2</c:v>
                </c:pt>
                <c:pt idx="241">
                  <c:v>7.3855819837982895E-2</c:v>
                </c:pt>
                <c:pt idx="242">
                  <c:v>7.3189726236823904E-2</c:v>
                </c:pt>
                <c:pt idx="243">
                  <c:v>7.16679459517158E-2</c:v>
                </c:pt>
                <c:pt idx="244">
                  <c:v>6.8625329406188706E-2</c:v>
                </c:pt>
                <c:pt idx="245">
                  <c:v>6.5489474397000702E-2</c:v>
                </c:pt>
                <c:pt idx="246">
                  <c:v>6.1780527537665698E-2</c:v>
                </c:pt>
                <c:pt idx="247">
                  <c:v>5.8045939058316502E-2</c:v>
                </c:pt>
                <c:pt idx="248">
                  <c:v>5.2227223278513098E-2</c:v>
                </c:pt>
                <c:pt idx="249">
                  <c:v>4.6742235075538402E-2</c:v>
                </c:pt>
                <c:pt idx="250">
                  <c:v>4.3705524530676498E-2</c:v>
                </c:pt>
                <c:pt idx="251">
                  <c:v>4.1468721320431598E-2</c:v>
                </c:pt>
                <c:pt idx="252">
                  <c:v>3.8411761616723203E-2</c:v>
                </c:pt>
                <c:pt idx="253">
                  <c:v>3.7040423581591E-2</c:v>
                </c:pt>
                <c:pt idx="254">
                  <c:v>3.61490317603754E-2</c:v>
                </c:pt>
                <c:pt idx="255">
                  <c:v>3.94310839567691E-2</c:v>
                </c:pt>
                <c:pt idx="256">
                  <c:v>5.2109172948965297E-2</c:v>
                </c:pt>
                <c:pt idx="257">
                  <c:v>7.5021233369169299E-2</c:v>
                </c:pt>
                <c:pt idx="258">
                  <c:v>0.100506278323267</c:v>
                </c:pt>
                <c:pt idx="259">
                  <c:v>0.120212222542745</c:v>
                </c:pt>
                <c:pt idx="260">
                  <c:v>0.141481612161448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825008"/>
        <c:axId val="1381827328"/>
      </c:lineChart>
      <c:dateAx>
        <c:axId val="13818250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27328"/>
        <c:crosses val="autoZero"/>
        <c:auto val="0"/>
        <c:lblOffset val="100"/>
        <c:baseTimeUnit val="days"/>
      </c:dateAx>
      <c:valAx>
        <c:axId val="13818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8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43.461671869580002</c:v>
                </c:pt>
                <c:pt idx="1">
                  <c:v>81.576692373606505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-43.277923592884399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-190.74302980359801</c:v>
                </c:pt>
                <c:pt idx="8">
                  <c:v>-209.21143679592601</c:v>
                </c:pt>
                <c:pt idx="9">
                  <c:v>-145.04358558975599</c:v>
                </c:pt>
                <c:pt idx="10">
                  <c:v>-153.52309846010201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-50.857351331631001</c:v>
                </c:pt>
                <c:pt idx="14">
                  <c:v>-63.727490781512898</c:v>
                </c:pt>
                <c:pt idx="15">
                  <c:v>-53.761598857958703</c:v>
                </c:pt>
                <c:pt idx="16">
                  <c:v>-110.18518518518501</c:v>
                </c:pt>
                <c:pt idx="17">
                  <c:v>-82.732288895457899</c:v>
                </c:pt>
                <c:pt idx="18">
                  <c:v>20.838574423480399</c:v>
                </c:pt>
                <c:pt idx="19">
                  <c:v>66.140393490406595</c:v>
                </c:pt>
                <c:pt idx="20">
                  <c:v>122.087801301439</c:v>
                </c:pt>
                <c:pt idx="21">
                  <c:v>149.27761917120799</c:v>
                </c:pt>
                <c:pt idx="22">
                  <c:v>65.540540540539993</c:v>
                </c:pt>
                <c:pt idx="23">
                  <c:v>-9.0099009900986005</c:v>
                </c:pt>
                <c:pt idx="24">
                  <c:v>-77.173385138416506</c:v>
                </c:pt>
                <c:pt idx="25">
                  <c:v>-36.757990867579899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-135.93073593073501</c:v>
                </c:pt>
                <c:pt idx="29">
                  <c:v>-161.68748868368601</c:v>
                </c:pt>
                <c:pt idx="30">
                  <c:v>-189.94853163790299</c:v>
                </c:pt>
                <c:pt idx="31">
                  <c:v>-146.449619088687</c:v>
                </c:pt>
                <c:pt idx="32">
                  <c:v>-74.763198217021596</c:v>
                </c:pt>
                <c:pt idx="33">
                  <c:v>-6.8530917684130097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81.057720154157906</c:v>
                </c:pt>
                <c:pt idx="37">
                  <c:v>102.24150397686201</c:v>
                </c:pt>
                <c:pt idx="38">
                  <c:v>100.056274620146</c:v>
                </c:pt>
                <c:pt idx="39">
                  <c:v>93.451377178189901</c:v>
                </c:pt>
                <c:pt idx="40">
                  <c:v>83.650485436893405</c:v>
                </c:pt>
                <c:pt idx="41">
                  <c:v>79.161524749760204</c:v>
                </c:pt>
                <c:pt idx="42">
                  <c:v>108.01467081133499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-24.488993710690899</c:v>
                </c:pt>
                <c:pt idx="46">
                  <c:v>-117.012448132779</c:v>
                </c:pt>
                <c:pt idx="47">
                  <c:v>-202.39931448157699</c:v>
                </c:pt>
                <c:pt idx="48">
                  <c:v>-230.29272898961099</c:v>
                </c:pt>
                <c:pt idx="49">
                  <c:v>-155.79006141820099</c:v>
                </c:pt>
                <c:pt idx="50">
                  <c:v>-136.91992518036801</c:v>
                </c:pt>
                <c:pt idx="51">
                  <c:v>-107.352327280317</c:v>
                </c:pt>
                <c:pt idx="52">
                  <c:v>-83.776504578620106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-139.60343955488099</c:v>
                </c:pt>
                <c:pt idx="56">
                  <c:v>-111.049438492319</c:v>
                </c:pt>
                <c:pt idx="57">
                  <c:v>-150.64036943515501</c:v>
                </c:pt>
                <c:pt idx="58">
                  <c:v>-121.67273872171999</c:v>
                </c:pt>
                <c:pt idx="59">
                  <c:v>-63.262554769127298</c:v>
                </c:pt>
                <c:pt idx="60">
                  <c:v>-70.873440285205007</c:v>
                </c:pt>
                <c:pt idx="61">
                  <c:v>-36.184322394150598</c:v>
                </c:pt>
                <c:pt idx="62">
                  <c:v>-28.477604507112201</c:v>
                </c:pt>
                <c:pt idx="63">
                  <c:v>-35.337564088773902</c:v>
                </c:pt>
                <c:pt idx="64">
                  <c:v>-59.291066767702702</c:v>
                </c:pt>
                <c:pt idx="65">
                  <c:v>-29.3815839746736</c:v>
                </c:pt>
                <c:pt idx="66">
                  <c:v>-65.264212371650004</c:v>
                </c:pt>
                <c:pt idx="67">
                  <c:v>-168.32814122533699</c:v>
                </c:pt>
                <c:pt idx="68">
                  <c:v>-207.34510275133101</c:v>
                </c:pt>
                <c:pt idx="69">
                  <c:v>-204.127994342791</c:v>
                </c:pt>
                <c:pt idx="70">
                  <c:v>-242.51355175099599</c:v>
                </c:pt>
                <c:pt idx="71">
                  <c:v>-217.54340390526801</c:v>
                </c:pt>
                <c:pt idx="72">
                  <c:v>-128.82887672106699</c:v>
                </c:pt>
                <c:pt idx="73">
                  <c:v>-97.649760578520301</c:v>
                </c:pt>
                <c:pt idx="74">
                  <c:v>-54.057547756977897</c:v>
                </c:pt>
                <c:pt idx="75">
                  <c:v>4.1500302480339801</c:v>
                </c:pt>
                <c:pt idx="76">
                  <c:v>4.64139830910994</c:v>
                </c:pt>
                <c:pt idx="77">
                  <c:v>13.878616943486699</c:v>
                </c:pt>
                <c:pt idx="78">
                  <c:v>22.905242253966101</c:v>
                </c:pt>
                <c:pt idx="79">
                  <c:v>-1.85873605947968</c:v>
                </c:pt>
                <c:pt idx="80">
                  <c:v>36.830811247666098</c:v>
                </c:pt>
                <c:pt idx="81">
                  <c:v>60.297668700882298</c:v>
                </c:pt>
                <c:pt idx="82">
                  <c:v>9.9578216681449998</c:v>
                </c:pt>
                <c:pt idx="83">
                  <c:v>-2.5643497541696401</c:v>
                </c:pt>
                <c:pt idx="84">
                  <c:v>19.127088253301601</c:v>
                </c:pt>
                <c:pt idx="85">
                  <c:v>-66.595998409964295</c:v>
                </c:pt>
                <c:pt idx="86">
                  <c:v>-75.407487014150007</c:v>
                </c:pt>
                <c:pt idx="87">
                  <c:v>45.962732919254698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85.369707523137095</c:v>
                </c:pt>
                <c:pt idx="92">
                  <c:v>61.725556096051001</c:v>
                </c:pt>
                <c:pt idx="93">
                  <c:v>7.8012240796566799</c:v>
                </c:pt>
                <c:pt idx="94">
                  <c:v>12.5497793563664</c:v>
                </c:pt>
                <c:pt idx="95">
                  <c:v>44.935805991440702</c:v>
                </c:pt>
                <c:pt idx="96">
                  <c:v>1.92537941300188</c:v>
                </c:pt>
                <c:pt idx="97">
                  <c:v>-24.226000708466099</c:v>
                </c:pt>
                <c:pt idx="98">
                  <c:v>-47.6222099243681</c:v>
                </c:pt>
                <c:pt idx="99">
                  <c:v>-94.740591238276295</c:v>
                </c:pt>
                <c:pt idx="100">
                  <c:v>-120.270101287983</c:v>
                </c:pt>
                <c:pt idx="101">
                  <c:v>-128.45795672418501</c:v>
                </c:pt>
                <c:pt idx="102">
                  <c:v>-152.068032470042</c:v>
                </c:pt>
                <c:pt idx="103">
                  <c:v>-160.65613274123001</c:v>
                </c:pt>
                <c:pt idx="104">
                  <c:v>-148.39410144222899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-77.824483143175698</c:v>
                </c:pt>
                <c:pt idx="108">
                  <c:v>-65.735963581183498</c:v>
                </c:pt>
                <c:pt idx="109">
                  <c:v>-57.700258397932799</c:v>
                </c:pt>
                <c:pt idx="110">
                  <c:v>-85.665990534144697</c:v>
                </c:pt>
                <c:pt idx="111">
                  <c:v>-102.20684719074301</c:v>
                </c:pt>
                <c:pt idx="112">
                  <c:v>-116.948510255317</c:v>
                </c:pt>
                <c:pt idx="113">
                  <c:v>-142.09437864260201</c:v>
                </c:pt>
                <c:pt idx="114">
                  <c:v>-62.559764619345302</c:v>
                </c:pt>
                <c:pt idx="115">
                  <c:v>9.0964037473558097</c:v>
                </c:pt>
                <c:pt idx="116">
                  <c:v>9.9982146045346294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87.009063444109202</c:v>
                </c:pt>
                <c:pt idx="120">
                  <c:v>102.24089635854401</c:v>
                </c:pt>
                <c:pt idx="121">
                  <c:v>63.337831758884697</c:v>
                </c:pt>
                <c:pt idx="122">
                  <c:v>60.147761842677198</c:v>
                </c:pt>
                <c:pt idx="123">
                  <c:v>81.155881155881005</c:v>
                </c:pt>
                <c:pt idx="124">
                  <c:v>54.578055410955301</c:v>
                </c:pt>
                <c:pt idx="125">
                  <c:v>46.578616352200797</c:v>
                </c:pt>
                <c:pt idx="126">
                  <c:v>47.628756985349298</c:v>
                </c:pt>
                <c:pt idx="127">
                  <c:v>200.53367488526001</c:v>
                </c:pt>
                <c:pt idx="128">
                  <c:v>216.337107768576</c:v>
                </c:pt>
                <c:pt idx="129">
                  <c:v>280.13715405339099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91.245034105389706</c:v>
                </c:pt>
                <c:pt idx="133">
                  <c:v>71.447716324387002</c:v>
                </c:pt>
                <c:pt idx="134">
                  <c:v>59.165779197728398</c:v>
                </c:pt>
                <c:pt idx="135">
                  <c:v>19.915478077126199</c:v>
                </c:pt>
                <c:pt idx="136">
                  <c:v>17.877048498460901</c:v>
                </c:pt>
                <c:pt idx="137">
                  <c:v>15.066442073741401</c:v>
                </c:pt>
                <c:pt idx="138">
                  <c:v>82.754820936639305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168.72404681011699</c:v>
                </c:pt>
                <c:pt idx="142">
                  <c:v>104.201035871858</c:v>
                </c:pt>
                <c:pt idx="143">
                  <c:v>-33.277550514441501</c:v>
                </c:pt>
                <c:pt idx="144">
                  <c:v>-79.059547352230496</c:v>
                </c:pt>
                <c:pt idx="145">
                  <c:v>-81.213411389036906</c:v>
                </c:pt>
                <c:pt idx="146">
                  <c:v>-63.101725703905302</c:v>
                </c:pt>
                <c:pt idx="147">
                  <c:v>88.936473947180602</c:v>
                </c:pt>
                <c:pt idx="148">
                  <c:v>204.53971261645299</c:v>
                </c:pt>
                <c:pt idx="149">
                  <c:v>159.687652513421</c:v>
                </c:pt>
                <c:pt idx="150">
                  <c:v>167.14596949891001</c:v>
                </c:pt>
                <c:pt idx="151">
                  <c:v>102.94745091209801</c:v>
                </c:pt>
                <c:pt idx="152">
                  <c:v>50.493230447440503</c:v>
                </c:pt>
                <c:pt idx="153">
                  <c:v>34.577333725144001</c:v>
                </c:pt>
                <c:pt idx="154">
                  <c:v>8.6702219163940502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-35.218562253987997</c:v>
                </c:pt>
                <c:pt idx="158">
                  <c:v>-64.763801305454095</c:v>
                </c:pt>
                <c:pt idx="159">
                  <c:v>-123.173746909418</c:v>
                </c:pt>
                <c:pt idx="160">
                  <c:v>-195.27769222872399</c:v>
                </c:pt>
                <c:pt idx="161">
                  <c:v>-206.03420458212301</c:v>
                </c:pt>
                <c:pt idx="162">
                  <c:v>-160.69124198364901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-67.286821705426306</c:v>
                </c:pt>
                <c:pt idx="166">
                  <c:v>-39.348458406050099</c:v>
                </c:pt>
                <c:pt idx="167">
                  <c:v>-31.158785755983601</c:v>
                </c:pt>
                <c:pt idx="168">
                  <c:v>-20.565665424248799</c:v>
                </c:pt>
                <c:pt idx="169">
                  <c:v>-88.733877031638599</c:v>
                </c:pt>
                <c:pt idx="170">
                  <c:v>-113.83631031724801</c:v>
                </c:pt>
                <c:pt idx="171">
                  <c:v>-84.579815038198504</c:v>
                </c:pt>
                <c:pt idx="172">
                  <c:v>-96.139674813237093</c:v>
                </c:pt>
                <c:pt idx="173">
                  <c:v>-59.316022799240002</c:v>
                </c:pt>
                <c:pt idx="174">
                  <c:v>-16.133470932232299</c:v>
                </c:pt>
                <c:pt idx="175">
                  <c:v>-54.096553046646299</c:v>
                </c:pt>
                <c:pt idx="176">
                  <c:v>-136.18339529120101</c:v>
                </c:pt>
                <c:pt idx="177">
                  <c:v>-163.03297382968</c:v>
                </c:pt>
                <c:pt idx="178">
                  <c:v>-127.43460176686899</c:v>
                </c:pt>
                <c:pt idx="179">
                  <c:v>-81.099656357388099</c:v>
                </c:pt>
                <c:pt idx="180">
                  <c:v>-22.947162972256699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118.49865951742601</c:v>
                </c:pt>
                <c:pt idx="184">
                  <c:v>108.594980087061</c:v>
                </c:pt>
                <c:pt idx="185">
                  <c:v>140.79384366140101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96.355555555555298</c:v>
                </c:pt>
                <c:pt idx="189">
                  <c:v>74.035652536814894</c:v>
                </c:pt>
                <c:pt idx="190">
                  <c:v>82.486510090140598</c:v>
                </c:pt>
                <c:pt idx="191">
                  <c:v>99.643503341036507</c:v>
                </c:pt>
                <c:pt idx="192">
                  <c:v>174.732661167125</c:v>
                </c:pt>
                <c:pt idx="193">
                  <c:v>179.76310483870901</c:v>
                </c:pt>
                <c:pt idx="194">
                  <c:v>134.48304590519001</c:v>
                </c:pt>
                <c:pt idx="195">
                  <c:v>115.28215712129</c:v>
                </c:pt>
                <c:pt idx="196">
                  <c:v>70.940560236847801</c:v>
                </c:pt>
                <c:pt idx="197">
                  <c:v>106.069715839954</c:v>
                </c:pt>
                <c:pt idx="198">
                  <c:v>89.216056373474203</c:v>
                </c:pt>
                <c:pt idx="199">
                  <c:v>109.47169017049001</c:v>
                </c:pt>
                <c:pt idx="200">
                  <c:v>134.94609236710801</c:v>
                </c:pt>
                <c:pt idx="201">
                  <c:v>132.55532599996201</c:v>
                </c:pt>
                <c:pt idx="202">
                  <c:v>125.166191832858</c:v>
                </c:pt>
                <c:pt idx="203">
                  <c:v>123.87330821822199</c:v>
                </c:pt>
                <c:pt idx="204">
                  <c:v>103.25654323965701</c:v>
                </c:pt>
                <c:pt idx="205">
                  <c:v>95.994087213599698</c:v>
                </c:pt>
                <c:pt idx="206">
                  <c:v>103.63429869392399</c:v>
                </c:pt>
                <c:pt idx="207">
                  <c:v>58.333333333333599</c:v>
                </c:pt>
                <c:pt idx="208">
                  <c:v>55.059256702336</c:v>
                </c:pt>
                <c:pt idx="209">
                  <c:v>38.124627794922297</c:v>
                </c:pt>
                <c:pt idx="210">
                  <c:v>57.604166666666899</c:v>
                </c:pt>
                <c:pt idx="211">
                  <c:v>119.059660953451</c:v>
                </c:pt>
                <c:pt idx="212">
                  <c:v>139.75280615462199</c:v>
                </c:pt>
                <c:pt idx="213">
                  <c:v>82.549200492006094</c:v>
                </c:pt>
                <c:pt idx="214">
                  <c:v>61.639449247518002</c:v>
                </c:pt>
                <c:pt idx="215">
                  <c:v>166.207376478773</c:v>
                </c:pt>
                <c:pt idx="216">
                  <c:v>170.29270423765701</c:v>
                </c:pt>
                <c:pt idx="217">
                  <c:v>130.193236714976</c:v>
                </c:pt>
                <c:pt idx="218">
                  <c:v>19.278131634821101</c:v>
                </c:pt>
                <c:pt idx="219">
                  <c:v>-60.869565217391802</c:v>
                </c:pt>
                <c:pt idx="220">
                  <c:v>158.37742504408999</c:v>
                </c:pt>
                <c:pt idx="221">
                  <c:v>186.19706498951899</c:v>
                </c:pt>
                <c:pt idx="222">
                  <c:v>166.319444444445</c:v>
                </c:pt>
                <c:pt idx="223">
                  <c:v>143.69609585884501</c:v>
                </c:pt>
                <c:pt idx="224">
                  <c:v>145.74314574314599</c:v>
                </c:pt>
                <c:pt idx="225">
                  <c:v>67.068000678311094</c:v>
                </c:pt>
                <c:pt idx="226">
                  <c:v>41.491280817799101</c:v>
                </c:pt>
                <c:pt idx="227">
                  <c:v>4.28462127008404</c:v>
                </c:pt>
                <c:pt idx="228">
                  <c:v>-4.6707281694228904</c:v>
                </c:pt>
                <c:pt idx="229">
                  <c:v>-118.181818181818</c:v>
                </c:pt>
                <c:pt idx="230">
                  <c:v>-66.660058154903496</c:v>
                </c:pt>
                <c:pt idx="231">
                  <c:v>-64.332408558946497</c:v>
                </c:pt>
                <c:pt idx="232">
                  <c:v>-12.7887964740175</c:v>
                </c:pt>
                <c:pt idx="233">
                  <c:v>96.343067613785394</c:v>
                </c:pt>
                <c:pt idx="234">
                  <c:v>109.502074688796</c:v>
                </c:pt>
                <c:pt idx="235">
                  <c:v>65.091392489198597</c:v>
                </c:pt>
                <c:pt idx="236">
                  <c:v>68.488160291438405</c:v>
                </c:pt>
                <c:pt idx="237">
                  <c:v>91.019786910197993</c:v>
                </c:pt>
                <c:pt idx="238">
                  <c:v>87.166123778501699</c:v>
                </c:pt>
                <c:pt idx="239">
                  <c:v>45.521292217327101</c:v>
                </c:pt>
                <c:pt idx="240">
                  <c:v>41.467083188706901</c:v>
                </c:pt>
                <c:pt idx="241">
                  <c:v>49.429123484981197</c:v>
                </c:pt>
                <c:pt idx="242">
                  <c:v>67.760942760942697</c:v>
                </c:pt>
                <c:pt idx="243">
                  <c:v>75.2261820470451</c:v>
                </c:pt>
                <c:pt idx="244">
                  <c:v>15.379334019909599</c:v>
                </c:pt>
                <c:pt idx="245">
                  <c:v>-1.3790386130819201</c:v>
                </c:pt>
                <c:pt idx="246">
                  <c:v>-38.188761593019798</c:v>
                </c:pt>
                <c:pt idx="247">
                  <c:v>11.811894882427101</c:v>
                </c:pt>
                <c:pt idx="248">
                  <c:v>-154.03236774105699</c:v>
                </c:pt>
                <c:pt idx="249">
                  <c:v>-104.36924672630801</c:v>
                </c:pt>
                <c:pt idx="250">
                  <c:v>-68.943330858699099</c:v>
                </c:pt>
                <c:pt idx="251">
                  <c:v>26.974951830439998</c:v>
                </c:pt>
                <c:pt idx="252">
                  <c:v>-69.113149847096295</c:v>
                </c:pt>
                <c:pt idx="253">
                  <c:v>0.86983535259445699</c:v>
                </c:pt>
                <c:pt idx="254">
                  <c:v>65.460030165911206</c:v>
                </c:pt>
                <c:pt idx="255">
                  <c:v>233.48129359543501</c:v>
                </c:pt>
                <c:pt idx="256">
                  <c:v>367.98418972331899</c:v>
                </c:pt>
                <c:pt idx="257">
                  <c:v>280.43029342554001</c:v>
                </c:pt>
                <c:pt idx="258">
                  <c:v>190.63196037365799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791248"/>
        <c:axId val="1791661408"/>
      </c:lineChart>
      <c:dateAx>
        <c:axId val="17917912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61408"/>
        <c:crosses val="autoZero"/>
        <c:auto val="1"/>
        <c:lblOffset val="100"/>
        <c:baseTimeUnit val="days"/>
      </c:dateAx>
      <c:valAx>
        <c:axId val="17916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65.781319167773106</c:v>
                </c:pt>
                <c:pt idx="1">
                  <c:v>98.098098098098006</c:v>
                </c:pt>
                <c:pt idx="2">
                  <c:v>47.904191616766397</c:v>
                </c:pt>
                <c:pt idx="3">
                  <c:v>-11.428571428571299</c:v>
                </c:pt>
                <c:pt idx="4">
                  <c:v>1.94638591524392</c:v>
                </c:pt>
                <c:pt idx="5">
                  <c:v>58.671369782481499</c:v>
                </c:pt>
                <c:pt idx="6">
                  <c:v>-67.045813586097694</c:v>
                </c:pt>
                <c:pt idx="7">
                  <c:v>-147.77150031387299</c:v>
                </c:pt>
                <c:pt idx="8">
                  <c:v>-196.53211496276501</c:v>
                </c:pt>
                <c:pt idx="9">
                  <c:v>-151.83802561310699</c:v>
                </c:pt>
                <c:pt idx="10">
                  <c:v>-179.95418098510899</c:v>
                </c:pt>
                <c:pt idx="11">
                  <c:v>-152.65821463974501</c:v>
                </c:pt>
                <c:pt idx="12">
                  <c:v>-140.00780746429899</c:v>
                </c:pt>
                <c:pt idx="13">
                  <c:v>-78.408593460618803</c:v>
                </c:pt>
                <c:pt idx="14">
                  <c:v>-87.993466695210202</c:v>
                </c:pt>
                <c:pt idx="15">
                  <c:v>-75.631964653998494</c:v>
                </c:pt>
                <c:pt idx="16">
                  <c:v>-115.940610213737</c:v>
                </c:pt>
                <c:pt idx="17">
                  <c:v>-89.581069660750501</c:v>
                </c:pt>
                <c:pt idx="18">
                  <c:v>-25.501926586898701</c:v>
                </c:pt>
                <c:pt idx="19">
                  <c:v>-14.106369652242099</c:v>
                </c:pt>
                <c:pt idx="20">
                  <c:v>7.9508856682775599</c:v>
                </c:pt>
                <c:pt idx="21">
                  <c:v>36.846203169369197</c:v>
                </c:pt>
                <c:pt idx="22">
                  <c:v>5.82138106339006</c:v>
                </c:pt>
                <c:pt idx="23">
                  <c:v>-40.560185385090897</c:v>
                </c:pt>
                <c:pt idx="24">
                  <c:v>-85.858109170992293</c:v>
                </c:pt>
                <c:pt idx="25">
                  <c:v>-45.667335435176902</c:v>
                </c:pt>
                <c:pt idx="26">
                  <c:v>-113.005050505051</c:v>
                </c:pt>
                <c:pt idx="27">
                  <c:v>-130.87960074859501</c:v>
                </c:pt>
                <c:pt idx="28">
                  <c:v>-165.42669584244999</c:v>
                </c:pt>
                <c:pt idx="29">
                  <c:v>-209.895582329316</c:v>
                </c:pt>
                <c:pt idx="30">
                  <c:v>-236.73237545666899</c:v>
                </c:pt>
                <c:pt idx="31">
                  <c:v>-189.94806795176399</c:v>
                </c:pt>
                <c:pt idx="32">
                  <c:v>-101.304727754843</c:v>
                </c:pt>
                <c:pt idx="33">
                  <c:v>-24.592272470031801</c:v>
                </c:pt>
                <c:pt idx="34">
                  <c:v>14.2666540599025</c:v>
                </c:pt>
                <c:pt idx="35">
                  <c:v>63.291007601992497</c:v>
                </c:pt>
                <c:pt idx="36">
                  <c:v>42.822504417868302</c:v>
                </c:pt>
                <c:pt idx="37">
                  <c:v>60.172543432664298</c:v>
                </c:pt>
                <c:pt idx="38">
                  <c:v>67.5107993500568</c:v>
                </c:pt>
                <c:pt idx="39">
                  <c:v>68.521843207660197</c:v>
                </c:pt>
                <c:pt idx="40">
                  <c:v>74.125845792310102</c:v>
                </c:pt>
                <c:pt idx="41">
                  <c:v>87.335070521569705</c:v>
                </c:pt>
                <c:pt idx="42">
                  <c:v>135.377905813627</c:v>
                </c:pt>
                <c:pt idx="43">
                  <c:v>144.02854047592299</c:v>
                </c:pt>
                <c:pt idx="44">
                  <c:v>125.001066270867</c:v>
                </c:pt>
                <c:pt idx="45">
                  <c:v>22.564727589738201</c:v>
                </c:pt>
                <c:pt idx="46">
                  <c:v>-18.238113415616098</c:v>
                </c:pt>
                <c:pt idx="47">
                  <c:v>-69.585068033076297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-130.74765215270099</c:v>
                </c:pt>
                <c:pt idx="51">
                  <c:v>-128.25107986398299</c:v>
                </c:pt>
                <c:pt idx="52">
                  <c:v>-113.01044634377899</c:v>
                </c:pt>
                <c:pt idx="53">
                  <c:v>-148.17426735621399</c:v>
                </c:pt>
                <c:pt idx="54">
                  <c:v>-149.11093058940301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-149.24222964294901</c:v>
                </c:pt>
                <c:pt idx="58">
                  <c:v>-129.66311206228499</c:v>
                </c:pt>
                <c:pt idx="59">
                  <c:v>-86.677261289895497</c:v>
                </c:pt>
                <c:pt idx="60">
                  <c:v>-91.976549413735299</c:v>
                </c:pt>
                <c:pt idx="61">
                  <c:v>-66.526718208659901</c:v>
                </c:pt>
                <c:pt idx="62">
                  <c:v>-58.713702257528801</c:v>
                </c:pt>
                <c:pt idx="63">
                  <c:v>-60.731152358627199</c:v>
                </c:pt>
                <c:pt idx="64">
                  <c:v>-71.404870927068998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-158.62470297269701</c:v>
                </c:pt>
                <c:pt idx="69">
                  <c:v>-196.91904293674199</c:v>
                </c:pt>
                <c:pt idx="70">
                  <c:v>-262.82384917881001</c:v>
                </c:pt>
                <c:pt idx="71">
                  <c:v>-264.37219394526898</c:v>
                </c:pt>
                <c:pt idx="72">
                  <c:v>-173.63954478752899</c:v>
                </c:pt>
                <c:pt idx="73">
                  <c:v>-134.141716843789</c:v>
                </c:pt>
                <c:pt idx="74">
                  <c:v>-81.994640815443901</c:v>
                </c:pt>
                <c:pt idx="75">
                  <c:v>-19.761152466127498</c:v>
                </c:pt>
                <c:pt idx="76">
                  <c:v>-22.6402622083897</c:v>
                </c:pt>
                <c:pt idx="77">
                  <c:v>-19.082058414464601</c:v>
                </c:pt>
                <c:pt idx="78">
                  <c:v>-15.679029889630799</c:v>
                </c:pt>
                <c:pt idx="79">
                  <c:v>-40.660762068386802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-35.313829101688597</c:v>
                </c:pt>
                <c:pt idx="83">
                  <c:v>-41.019234272923597</c:v>
                </c:pt>
                <c:pt idx="84">
                  <c:v>-11.7632124571572</c:v>
                </c:pt>
                <c:pt idx="85">
                  <c:v>-54.517493271818303</c:v>
                </c:pt>
                <c:pt idx="86">
                  <c:v>-39.797249824349997</c:v>
                </c:pt>
                <c:pt idx="87">
                  <c:v>56.146886641830797</c:v>
                </c:pt>
                <c:pt idx="88">
                  <c:v>166.80240252468701</c:v>
                </c:pt>
                <c:pt idx="89">
                  <c:v>188.03108101967501</c:v>
                </c:pt>
                <c:pt idx="90">
                  <c:v>161.47704590818299</c:v>
                </c:pt>
                <c:pt idx="91">
                  <c:v>105.057278569432</c:v>
                </c:pt>
                <c:pt idx="92">
                  <c:v>85.908939847125296</c:v>
                </c:pt>
                <c:pt idx="93">
                  <c:v>21.527545599762199</c:v>
                </c:pt>
                <c:pt idx="94">
                  <c:v>24.781341107871601</c:v>
                </c:pt>
                <c:pt idx="95">
                  <c:v>66.505706760315903</c:v>
                </c:pt>
                <c:pt idx="96">
                  <c:v>17.536686202353199</c:v>
                </c:pt>
                <c:pt idx="97">
                  <c:v>-3.7338018888645501</c:v>
                </c:pt>
                <c:pt idx="98">
                  <c:v>-22.467008397862202</c:v>
                </c:pt>
                <c:pt idx="99">
                  <c:v>-59.140375948115</c:v>
                </c:pt>
                <c:pt idx="100">
                  <c:v>-69.638453388887399</c:v>
                </c:pt>
                <c:pt idx="101">
                  <c:v>-79.751093171880598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-144.21023046655401</c:v>
                </c:pt>
                <c:pt idx="105">
                  <c:v>-135.34644005759401</c:v>
                </c:pt>
                <c:pt idx="106">
                  <c:v>-144.41091412045699</c:v>
                </c:pt>
                <c:pt idx="107">
                  <c:v>-99.581200558399303</c:v>
                </c:pt>
                <c:pt idx="108">
                  <c:v>-88.566717835010294</c:v>
                </c:pt>
                <c:pt idx="109">
                  <c:v>-80.787364450730607</c:v>
                </c:pt>
                <c:pt idx="110">
                  <c:v>-97.796394099435204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-110.13143621181101</c:v>
                </c:pt>
                <c:pt idx="114">
                  <c:v>-71.613229924575506</c:v>
                </c:pt>
                <c:pt idx="115">
                  <c:v>-42.304216636799303</c:v>
                </c:pt>
                <c:pt idx="116">
                  <c:v>-43.543382903605398</c:v>
                </c:pt>
                <c:pt idx="117">
                  <c:v>34.572278857722203</c:v>
                </c:pt>
                <c:pt idx="118">
                  <c:v>38.5050962627408</c:v>
                </c:pt>
                <c:pt idx="119">
                  <c:v>38.483796296296703</c:v>
                </c:pt>
                <c:pt idx="120">
                  <c:v>81.717317896768606</c:v>
                </c:pt>
                <c:pt idx="121">
                  <c:v>62.405364481938498</c:v>
                </c:pt>
                <c:pt idx="122">
                  <c:v>70.155650800812197</c:v>
                </c:pt>
                <c:pt idx="123">
                  <c:v>102.06380350265199</c:v>
                </c:pt>
                <c:pt idx="124">
                  <c:v>70.809949421465504</c:v>
                </c:pt>
                <c:pt idx="125">
                  <c:v>62.720789175497899</c:v>
                </c:pt>
                <c:pt idx="126">
                  <c:v>64.379369882216096</c:v>
                </c:pt>
                <c:pt idx="127">
                  <c:v>155.09793757755699</c:v>
                </c:pt>
                <c:pt idx="128">
                  <c:v>152.96803652968001</c:v>
                </c:pt>
                <c:pt idx="129">
                  <c:v>246.10464467665699</c:v>
                </c:pt>
                <c:pt idx="130">
                  <c:v>248.55911812433499</c:v>
                </c:pt>
                <c:pt idx="131">
                  <c:v>158.09987819732001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45.151532127051901</c:v>
                </c:pt>
                <c:pt idx="137">
                  <c:v>43.5370318220223</c:v>
                </c:pt>
                <c:pt idx="138">
                  <c:v>93.767835772807402</c:v>
                </c:pt>
                <c:pt idx="139">
                  <c:v>115.90494596728099</c:v>
                </c:pt>
                <c:pt idx="140">
                  <c:v>114.971812662619</c:v>
                </c:pt>
                <c:pt idx="141">
                  <c:v>143.24079114498201</c:v>
                </c:pt>
                <c:pt idx="142">
                  <c:v>105.79419838266899</c:v>
                </c:pt>
                <c:pt idx="143">
                  <c:v>16.942233108798</c:v>
                </c:pt>
                <c:pt idx="144">
                  <c:v>-30.160269733499199</c:v>
                </c:pt>
                <c:pt idx="145">
                  <c:v>-52.667187093416203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198.99501432889701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78.593369346467796</c:v>
                </c:pt>
                <c:pt idx="153">
                  <c:v>60.889668811453497</c:v>
                </c:pt>
                <c:pt idx="154">
                  <c:v>32.8780335588554</c:v>
                </c:pt>
                <c:pt idx="155">
                  <c:v>-9.6020709168624592</c:v>
                </c:pt>
                <c:pt idx="156">
                  <c:v>-2.2951977401128398</c:v>
                </c:pt>
                <c:pt idx="157">
                  <c:v>-25.8603135817553</c:v>
                </c:pt>
                <c:pt idx="158">
                  <c:v>-51.901336073998102</c:v>
                </c:pt>
                <c:pt idx="159">
                  <c:v>-104.461246399581</c:v>
                </c:pt>
                <c:pt idx="160">
                  <c:v>-175.34924224129699</c:v>
                </c:pt>
                <c:pt idx="161">
                  <c:v>-208.39487936976801</c:v>
                </c:pt>
                <c:pt idx="162">
                  <c:v>-172.64897799985201</c:v>
                </c:pt>
                <c:pt idx="163">
                  <c:v>-163.62080388692499</c:v>
                </c:pt>
                <c:pt idx="164">
                  <c:v>-134.939978777026</c:v>
                </c:pt>
                <c:pt idx="165">
                  <c:v>-94.713007335721699</c:v>
                </c:pt>
                <c:pt idx="166">
                  <c:v>-68.704376865561301</c:v>
                </c:pt>
                <c:pt idx="167">
                  <c:v>-60.764223120637098</c:v>
                </c:pt>
                <c:pt idx="168">
                  <c:v>-51.751513890561696</c:v>
                </c:pt>
                <c:pt idx="169">
                  <c:v>-93.873697207393803</c:v>
                </c:pt>
                <c:pt idx="170">
                  <c:v>-106.394893045133</c:v>
                </c:pt>
                <c:pt idx="171">
                  <c:v>-87.937952168830705</c:v>
                </c:pt>
                <c:pt idx="172">
                  <c:v>-93.018351448587595</c:v>
                </c:pt>
                <c:pt idx="173">
                  <c:v>-73.525049134126704</c:v>
                </c:pt>
                <c:pt idx="174">
                  <c:v>-52.711854066255697</c:v>
                </c:pt>
                <c:pt idx="175">
                  <c:v>-66.542783824440207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-141.09795074261999</c:v>
                </c:pt>
                <c:pt idx="179">
                  <c:v>-103.930641987128</c:v>
                </c:pt>
                <c:pt idx="180">
                  <c:v>-47.282556231295999</c:v>
                </c:pt>
                <c:pt idx="181">
                  <c:v>7.0870870870871103</c:v>
                </c:pt>
                <c:pt idx="182">
                  <c:v>40.661223666969001</c:v>
                </c:pt>
                <c:pt idx="183">
                  <c:v>52.929763290647898</c:v>
                </c:pt>
                <c:pt idx="184">
                  <c:v>57.868020304568702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126.51226424313499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172.02049454221401</c:v>
                </c:pt>
                <c:pt idx="193">
                  <c:v>157.805272817157</c:v>
                </c:pt>
                <c:pt idx="194">
                  <c:v>125.36231884057899</c:v>
                </c:pt>
                <c:pt idx="195">
                  <c:v>117.246834501995</c:v>
                </c:pt>
                <c:pt idx="196">
                  <c:v>91.363973313565495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123.60771529475601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108.95594866458499</c:v>
                </c:pt>
                <c:pt idx="206">
                  <c:v>114.345287739783</c:v>
                </c:pt>
                <c:pt idx="207">
                  <c:v>80.205876045464194</c:v>
                </c:pt>
                <c:pt idx="208">
                  <c:v>74.534253692570104</c:v>
                </c:pt>
                <c:pt idx="209">
                  <c:v>61.048515967845297</c:v>
                </c:pt>
                <c:pt idx="210">
                  <c:v>68.699219692703593</c:v>
                </c:pt>
                <c:pt idx="211">
                  <c:v>92.359958916014705</c:v>
                </c:pt>
                <c:pt idx="212">
                  <c:v>91.909707107766707</c:v>
                </c:pt>
                <c:pt idx="213">
                  <c:v>72.054592894895293</c:v>
                </c:pt>
                <c:pt idx="214">
                  <c:v>67.560022333891396</c:v>
                </c:pt>
                <c:pt idx="215">
                  <c:v>118.174975392276</c:v>
                </c:pt>
                <c:pt idx="216">
                  <c:v>145.33361635887599</c:v>
                </c:pt>
                <c:pt idx="217">
                  <c:v>132.942555685814</c:v>
                </c:pt>
                <c:pt idx="218">
                  <c:v>51.323499696908399</c:v>
                </c:pt>
                <c:pt idx="219">
                  <c:v>-22.008897213767899</c:v>
                </c:pt>
                <c:pt idx="220">
                  <c:v>182.47168882323899</c:v>
                </c:pt>
                <c:pt idx="221">
                  <c:v>222.54015737790201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95.345044250153506</c:v>
                </c:pt>
                <c:pt idx="226">
                  <c:v>69.312681510164694</c:v>
                </c:pt>
                <c:pt idx="227">
                  <c:v>36.112229829507399</c:v>
                </c:pt>
                <c:pt idx="228">
                  <c:v>30.7752952936039</c:v>
                </c:pt>
                <c:pt idx="229">
                  <c:v>-73.494734683714995</c:v>
                </c:pt>
                <c:pt idx="230">
                  <c:v>-38.8778235829975</c:v>
                </c:pt>
                <c:pt idx="231">
                  <c:v>-43.074790061602499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131.54533844188899</c:v>
                </c:pt>
                <c:pt idx="235">
                  <c:v>84.186575654152406</c:v>
                </c:pt>
                <c:pt idx="236">
                  <c:v>80.808080808080902</c:v>
                </c:pt>
                <c:pt idx="237">
                  <c:v>97.814776274713694</c:v>
                </c:pt>
                <c:pt idx="238">
                  <c:v>87.705772980817599</c:v>
                </c:pt>
                <c:pt idx="239">
                  <c:v>44.672470978440899</c:v>
                </c:pt>
                <c:pt idx="240">
                  <c:v>42.240980161698097</c:v>
                </c:pt>
                <c:pt idx="241">
                  <c:v>55.440414507771997</c:v>
                </c:pt>
                <c:pt idx="242">
                  <c:v>80.080080080080805</c:v>
                </c:pt>
                <c:pt idx="243">
                  <c:v>81.928566815216698</c:v>
                </c:pt>
                <c:pt idx="244">
                  <c:v>42.036124794745596</c:v>
                </c:pt>
                <c:pt idx="245">
                  <c:v>42.013016302596903</c:v>
                </c:pt>
                <c:pt idx="246">
                  <c:v>38.311180609851803</c:v>
                </c:pt>
                <c:pt idx="247">
                  <c:v>48.127049887795302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-8.8851575891124401</c:v>
                </c:pt>
                <c:pt idx="251">
                  <c:v>32.553729456385398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60.684498130573097</c:v>
                </c:pt>
                <c:pt idx="255">
                  <c:v>255.23295070897899</c:v>
                </c:pt>
                <c:pt idx="256">
                  <c:v>477.62073027090202</c:v>
                </c:pt>
                <c:pt idx="257">
                  <c:v>390.89666571310499</c:v>
                </c:pt>
                <c:pt idx="258">
                  <c:v>264.29967703552501</c:v>
                </c:pt>
                <c:pt idx="259">
                  <c:v>177.02496179317299</c:v>
                </c:pt>
                <c:pt idx="260">
                  <c:v>177.50059639436901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20128"/>
        <c:axId val="1772922176"/>
      </c:lineChart>
      <c:dateAx>
        <c:axId val="17729201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22176"/>
        <c:crosses val="autoZero"/>
        <c:auto val="1"/>
        <c:lblOffset val="100"/>
        <c:baseTimeUnit val="days"/>
      </c:dateAx>
      <c:valAx>
        <c:axId val="177292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43.461671869580002</c:v>
                </c:pt>
                <c:pt idx="1">
                  <c:v>81.576692373606505</c:v>
                </c:pt>
                <c:pt idx="2">
                  <c:v>22.316112924909</c:v>
                </c:pt>
                <c:pt idx="3">
                  <c:v>-48.7420100639198</c:v>
                </c:pt>
                <c:pt idx="4">
                  <c:v>-43.277923592884399</c:v>
                </c:pt>
                <c:pt idx="5">
                  <c:v>20.2099737532814</c:v>
                </c:pt>
                <c:pt idx="6">
                  <c:v>-125.350593311758</c:v>
                </c:pt>
                <c:pt idx="7">
                  <c:v>-190.74302980359801</c:v>
                </c:pt>
                <c:pt idx="8">
                  <c:v>-209.21143679592601</c:v>
                </c:pt>
                <c:pt idx="9">
                  <c:v>-145.04358558975599</c:v>
                </c:pt>
                <c:pt idx="10">
                  <c:v>-153.52309846010201</c:v>
                </c:pt>
                <c:pt idx="11">
                  <c:v>-116.618950238582</c:v>
                </c:pt>
                <c:pt idx="12">
                  <c:v>-107.119436305288</c:v>
                </c:pt>
                <c:pt idx="13">
                  <c:v>-50.857351331631001</c:v>
                </c:pt>
                <c:pt idx="14">
                  <c:v>-63.727490781512898</c:v>
                </c:pt>
                <c:pt idx="15">
                  <c:v>-53.761598857958703</c:v>
                </c:pt>
                <c:pt idx="16">
                  <c:v>-110.18518518518501</c:v>
                </c:pt>
                <c:pt idx="17">
                  <c:v>-82.732288895457899</c:v>
                </c:pt>
                <c:pt idx="18">
                  <c:v>20.838574423480399</c:v>
                </c:pt>
                <c:pt idx="19">
                  <c:v>66.140393490406595</c:v>
                </c:pt>
                <c:pt idx="20">
                  <c:v>122.087801301439</c:v>
                </c:pt>
                <c:pt idx="21">
                  <c:v>149.27761917120799</c:v>
                </c:pt>
                <c:pt idx="22">
                  <c:v>65.540540540539993</c:v>
                </c:pt>
                <c:pt idx="23">
                  <c:v>-9.0099009900986005</c:v>
                </c:pt>
                <c:pt idx="24">
                  <c:v>-77.173385138416506</c:v>
                </c:pt>
                <c:pt idx="25">
                  <c:v>-36.757990867579899</c:v>
                </c:pt>
                <c:pt idx="26">
                  <c:v>-106.201550387597</c:v>
                </c:pt>
                <c:pt idx="27">
                  <c:v>-114.183307731694</c:v>
                </c:pt>
                <c:pt idx="28">
                  <c:v>-135.93073593073501</c:v>
                </c:pt>
                <c:pt idx="29">
                  <c:v>-161.68748868368601</c:v>
                </c:pt>
                <c:pt idx="30">
                  <c:v>-189.94853163790299</c:v>
                </c:pt>
                <c:pt idx="31">
                  <c:v>-146.449619088687</c:v>
                </c:pt>
                <c:pt idx="32">
                  <c:v>-74.763198217021596</c:v>
                </c:pt>
                <c:pt idx="33">
                  <c:v>-6.8530917684130097</c:v>
                </c:pt>
                <c:pt idx="34">
                  <c:v>35.1405622489956</c:v>
                </c:pt>
                <c:pt idx="35">
                  <c:v>92.0794850265885</c:v>
                </c:pt>
                <c:pt idx="36">
                  <c:v>81.057720154157906</c:v>
                </c:pt>
                <c:pt idx="37">
                  <c:v>102.24150397686201</c:v>
                </c:pt>
                <c:pt idx="38">
                  <c:v>100.056274620146</c:v>
                </c:pt>
                <c:pt idx="39">
                  <c:v>93.451377178189901</c:v>
                </c:pt>
                <c:pt idx="40">
                  <c:v>83.650485436893405</c:v>
                </c:pt>
                <c:pt idx="41">
                  <c:v>79.161524749760204</c:v>
                </c:pt>
                <c:pt idx="42">
                  <c:v>108.01467081133499</c:v>
                </c:pt>
                <c:pt idx="43">
                  <c:v>116.404922156502</c:v>
                </c:pt>
                <c:pt idx="44">
                  <c:v>115.517171471434</c:v>
                </c:pt>
                <c:pt idx="45">
                  <c:v>-24.488993710690899</c:v>
                </c:pt>
                <c:pt idx="46">
                  <c:v>-117.012448132779</c:v>
                </c:pt>
                <c:pt idx="47">
                  <c:v>-202.39931448157699</c:v>
                </c:pt>
                <c:pt idx="48">
                  <c:v>-230.29272898961099</c:v>
                </c:pt>
                <c:pt idx="49">
                  <c:v>-155.79006141820099</c:v>
                </c:pt>
                <c:pt idx="50">
                  <c:v>-136.91992518036801</c:v>
                </c:pt>
                <c:pt idx="51">
                  <c:v>-107.352327280317</c:v>
                </c:pt>
                <c:pt idx="52">
                  <c:v>-83.776504578620106</c:v>
                </c:pt>
                <c:pt idx="53">
                  <c:v>-111.194614059809</c:v>
                </c:pt>
                <c:pt idx="54">
                  <c:v>-118.6165273909</c:v>
                </c:pt>
                <c:pt idx="55">
                  <c:v>-139.60343955488099</c:v>
                </c:pt>
                <c:pt idx="56">
                  <c:v>-111.049438492319</c:v>
                </c:pt>
                <c:pt idx="57">
                  <c:v>-150.64036943515501</c:v>
                </c:pt>
                <c:pt idx="58">
                  <c:v>-121.67273872171999</c:v>
                </c:pt>
                <c:pt idx="59">
                  <c:v>-63.262554769127298</c:v>
                </c:pt>
                <c:pt idx="60">
                  <c:v>-70.873440285205007</c:v>
                </c:pt>
                <c:pt idx="61">
                  <c:v>-36.184322394150598</c:v>
                </c:pt>
                <c:pt idx="62">
                  <c:v>-28.477604507112201</c:v>
                </c:pt>
                <c:pt idx="63">
                  <c:v>-35.337564088773902</c:v>
                </c:pt>
                <c:pt idx="64">
                  <c:v>-59.291066767702702</c:v>
                </c:pt>
                <c:pt idx="65">
                  <c:v>-29.3815839746736</c:v>
                </c:pt>
                <c:pt idx="66">
                  <c:v>-65.264212371650004</c:v>
                </c:pt>
                <c:pt idx="67">
                  <c:v>-168.32814122533699</c:v>
                </c:pt>
                <c:pt idx="68">
                  <c:v>-207.34510275133101</c:v>
                </c:pt>
                <c:pt idx="69">
                  <c:v>-204.127994342791</c:v>
                </c:pt>
                <c:pt idx="70">
                  <c:v>-242.51355175099599</c:v>
                </c:pt>
                <c:pt idx="71">
                  <c:v>-217.54340390526801</c:v>
                </c:pt>
                <c:pt idx="72">
                  <c:v>-128.82887672106699</c:v>
                </c:pt>
                <c:pt idx="73">
                  <c:v>-97.649760578520301</c:v>
                </c:pt>
                <c:pt idx="74">
                  <c:v>-54.057547756977897</c:v>
                </c:pt>
                <c:pt idx="75">
                  <c:v>4.1500302480339801</c:v>
                </c:pt>
                <c:pt idx="76">
                  <c:v>4.64139830910994</c:v>
                </c:pt>
                <c:pt idx="77">
                  <c:v>13.878616943486699</c:v>
                </c:pt>
                <c:pt idx="78">
                  <c:v>22.905242253966101</c:v>
                </c:pt>
                <c:pt idx="79">
                  <c:v>-1.85873605947968</c:v>
                </c:pt>
                <c:pt idx="80">
                  <c:v>36.830811247666098</c:v>
                </c:pt>
                <c:pt idx="81">
                  <c:v>60.297668700882298</c:v>
                </c:pt>
                <c:pt idx="82">
                  <c:v>9.9578216681449998</c:v>
                </c:pt>
                <c:pt idx="83">
                  <c:v>-2.5643497541696401</c:v>
                </c:pt>
                <c:pt idx="84">
                  <c:v>19.127088253301601</c:v>
                </c:pt>
                <c:pt idx="85">
                  <c:v>-66.595998409964295</c:v>
                </c:pt>
                <c:pt idx="86">
                  <c:v>-75.407487014150007</c:v>
                </c:pt>
                <c:pt idx="87">
                  <c:v>45.962732919254698</c:v>
                </c:pt>
                <c:pt idx="88">
                  <c:v>200.413844996237</c:v>
                </c:pt>
                <c:pt idx="89">
                  <c:v>221.371525453977</c:v>
                </c:pt>
                <c:pt idx="90">
                  <c:v>164.478388040298</c:v>
                </c:pt>
                <c:pt idx="91">
                  <c:v>85.369707523137095</c:v>
                </c:pt>
                <c:pt idx="92">
                  <c:v>61.725556096051001</c:v>
                </c:pt>
                <c:pt idx="93">
                  <c:v>7.8012240796566799</c:v>
                </c:pt>
                <c:pt idx="94">
                  <c:v>12.5497793563664</c:v>
                </c:pt>
                <c:pt idx="95">
                  <c:v>44.935805991440702</c:v>
                </c:pt>
                <c:pt idx="96">
                  <c:v>1.92537941300188</c:v>
                </c:pt>
                <c:pt idx="97">
                  <c:v>-24.226000708466099</c:v>
                </c:pt>
                <c:pt idx="98">
                  <c:v>-47.6222099243681</c:v>
                </c:pt>
                <c:pt idx="99">
                  <c:v>-94.740591238276295</c:v>
                </c:pt>
                <c:pt idx="100">
                  <c:v>-120.270101287983</c:v>
                </c:pt>
                <c:pt idx="101">
                  <c:v>-128.45795672418501</c:v>
                </c:pt>
                <c:pt idx="102">
                  <c:v>-152.068032470042</c:v>
                </c:pt>
                <c:pt idx="103">
                  <c:v>-160.65613274123001</c:v>
                </c:pt>
                <c:pt idx="104">
                  <c:v>-148.39410144222899</c:v>
                </c:pt>
                <c:pt idx="105">
                  <c:v>-124.64146023468</c:v>
                </c:pt>
                <c:pt idx="106">
                  <c:v>-125.389696169088</c:v>
                </c:pt>
                <c:pt idx="107">
                  <c:v>-77.824483143175698</c:v>
                </c:pt>
                <c:pt idx="108">
                  <c:v>-65.735963581183498</c:v>
                </c:pt>
                <c:pt idx="109">
                  <c:v>-57.700258397932799</c:v>
                </c:pt>
                <c:pt idx="110">
                  <c:v>-85.665990534144697</c:v>
                </c:pt>
                <c:pt idx="111">
                  <c:v>-102.20684719074301</c:v>
                </c:pt>
                <c:pt idx="112">
                  <c:v>-116.948510255317</c:v>
                </c:pt>
                <c:pt idx="113">
                  <c:v>-142.09437864260201</c:v>
                </c:pt>
                <c:pt idx="114">
                  <c:v>-62.559764619345302</c:v>
                </c:pt>
                <c:pt idx="115">
                  <c:v>9.0964037473558097</c:v>
                </c:pt>
                <c:pt idx="116">
                  <c:v>9.9982146045346294</c:v>
                </c:pt>
                <c:pt idx="117">
                  <c:v>155.477150537634</c:v>
                </c:pt>
                <c:pt idx="118">
                  <c:v>117.583603020496</c:v>
                </c:pt>
                <c:pt idx="119">
                  <c:v>87.009063444109202</c:v>
                </c:pt>
                <c:pt idx="120">
                  <c:v>102.24089635854401</c:v>
                </c:pt>
                <c:pt idx="121">
                  <c:v>63.337831758884697</c:v>
                </c:pt>
                <c:pt idx="122">
                  <c:v>60.147761842677198</c:v>
                </c:pt>
                <c:pt idx="123">
                  <c:v>81.155881155881005</c:v>
                </c:pt>
                <c:pt idx="124">
                  <c:v>54.578055410955301</c:v>
                </c:pt>
                <c:pt idx="125">
                  <c:v>46.578616352200797</c:v>
                </c:pt>
                <c:pt idx="126">
                  <c:v>47.628756985349298</c:v>
                </c:pt>
                <c:pt idx="127">
                  <c:v>200.53367488526001</c:v>
                </c:pt>
                <c:pt idx="128">
                  <c:v>216.337107768576</c:v>
                </c:pt>
                <c:pt idx="129">
                  <c:v>280.13715405339099</c:v>
                </c:pt>
                <c:pt idx="130">
                  <c:v>215.530688368938</c:v>
                </c:pt>
                <c:pt idx="131">
                  <c:v>117.768240343347</c:v>
                </c:pt>
                <c:pt idx="132">
                  <c:v>91.245034105389706</c:v>
                </c:pt>
                <c:pt idx="133">
                  <c:v>71.447716324387002</c:v>
                </c:pt>
                <c:pt idx="134">
                  <c:v>59.165779197728398</c:v>
                </c:pt>
                <c:pt idx="135">
                  <c:v>19.915478077126199</c:v>
                </c:pt>
                <c:pt idx="136">
                  <c:v>17.877048498460901</c:v>
                </c:pt>
                <c:pt idx="137">
                  <c:v>15.066442073741401</c:v>
                </c:pt>
                <c:pt idx="138">
                  <c:v>82.754820936639305</c:v>
                </c:pt>
                <c:pt idx="139">
                  <c:v>119.558898957087</c:v>
                </c:pt>
                <c:pt idx="140">
                  <c:v>129.702048417132</c:v>
                </c:pt>
                <c:pt idx="141">
                  <c:v>168.72404681011699</c:v>
                </c:pt>
                <c:pt idx="142">
                  <c:v>104.201035871858</c:v>
                </c:pt>
                <c:pt idx="143">
                  <c:v>-33.277550514441501</c:v>
                </c:pt>
                <c:pt idx="144">
                  <c:v>-79.059547352230496</c:v>
                </c:pt>
                <c:pt idx="145">
                  <c:v>-81.213411389036906</c:v>
                </c:pt>
                <c:pt idx="146">
                  <c:v>-63.101725703905302</c:v>
                </c:pt>
                <c:pt idx="147">
                  <c:v>88.936473947180602</c:v>
                </c:pt>
                <c:pt idx="148">
                  <c:v>204.53971261645299</c:v>
                </c:pt>
                <c:pt idx="149">
                  <c:v>159.687652513421</c:v>
                </c:pt>
                <c:pt idx="150">
                  <c:v>167.14596949891001</c:v>
                </c:pt>
                <c:pt idx="151">
                  <c:v>102.94745091209801</c:v>
                </c:pt>
                <c:pt idx="152">
                  <c:v>50.493230447440503</c:v>
                </c:pt>
                <c:pt idx="153">
                  <c:v>34.577333725144001</c:v>
                </c:pt>
                <c:pt idx="154">
                  <c:v>8.6702219163940502</c:v>
                </c:pt>
                <c:pt idx="155">
                  <c:v>-25.5990648743423</c:v>
                </c:pt>
                <c:pt idx="156">
                  <c:v>-14.5472344591286</c:v>
                </c:pt>
                <c:pt idx="157">
                  <c:v>-35.218562253987997</c:v>
                </c:pt>
                <c:pt idx="158">
                  <c:v>-64.763801305454095</c:v>
                </c:pt>
                <c:pt idx="159">
                  <c:v>-123.173746909418</c:v>
                </c:pt>
                <c:pt idx="160">
                  <c:v>-195.27769222872399</c:v>
                </c:pt>
                <c:pt idx="161">
                  <c:v>-206.03420458212301</c:v>
                </c:pt>
                <c:pt idx="162">
                  <c:v>-160.69124198364901</c:v>
                </c:pt>
                <c:pt idx="163">
                  <c:v>-139.094898335175</c:v>
                </c:pt>
                <c:pt idx="164">
                  <c:v>-108.406981532516</c:v>
                </c:pt>
                <c:pt idx="165">
                  <c:v>-67.286821705426306</c:v>
                </c:pt>
                <c:pt idx="166">
                  <c:v>-39.348458406050099</c:v>
                </c:pt>
                <c:pt idx="167">
                  <c:v>-31.158785755983601</c:v>
                </c:pt>
                <c:pt idx="168">
                  <c:v>-20.565665424248799</c:v>
                </c:pt>
                <c:pt idx="169">
                  <c:v>-88.733877031638599</c:v>
                </c:pt>
                <c:pt idx="170">
                  <c:v>-113.83631031724801</c:v>
                </c:pt>
                <c:pt idx="171">
                  <c:v>-84.579815038198504</c:v>
                </c:pt>
                <c:pt idx="172">
                  <c:v>-96.139674813237093</c:v>
                </c:pt>
                <c:pt idx="173">
                  <c:v>-59.316022799240002</c:v>
                </c:pt>
                <c:pt idx="174">
                  <c:v>-16.133470932232299</c:v>
                </c:pt>
                <c:pt idx="175">
                  <c:v>-54.096553046646299</c:v>
                </c:pt>
                <c:pt idx="176">
                  <c:v>-136.18339529120101</c:v>
                </c:pt>
                <c:pt idx="177">
                  <c:v>-163.03297382968</c:v>
                </c:pt>
                <c:pt idx="178">
                  <c:v>-127.43460176686899</c:v>
                </c:pt>
                <c:pt idx="179">
                  <c:v>-81.099656357388099</c:v>
                </c:pt>
                <c:pt idx="180">
                  <c:v>-22.947162972256699</c:v>
                </c:pt>
                <c:pt idx="181">
                  <c:v>45.8823529411764</c:v>
                </c:pt>
                <c:pt idx="182">
                  <c:v>108.052159739201</c:v>
                </c:pt>
                <c:pt idx="183">
                  <c:v>118.49865951742601</c:v>
                </c:pt>
                <c:pt idx="184">
                  <c:v>108.594980087061</c:v>
                </c:pt>
                <c:pt idx="185">
                  <c:v>140.79384366140101</c:v>
                </c:pt>
                <c:pt idx="186">
                  <c:v>110.460076837184</c:v>
                </c:pt>
                <c:pt idx="187">
                  <c:v>104.91494677756</c:v>
                </c:pt>
                <c:pt idx="188">
                  <c:v>96.355555555555298</c:v>
                </c:pt>
                <c:pt idx="189">
                  <c:v>74.035652536814894</c:v>
                </c:pt>
                <c:pt idx="190">
                  <c:v>82.486510090140598</c:v>
                </c:pt>
                <c:pt idx="191">
                  <c:v>99.643503341036507</c:v>
                </c:pt>
                <c:pt idx="192">
                  <c:v>174.732661167125</c:v>
                </c:pt>
                <c:pt idx="193">
                  <c:v>179.76310483870901</c:v>
                </c:pt>
                <c:pt idx="194">
                  <c:v>134.48304590519001</c:v>
                </c:pt>
                <c:pt idx="195">
                  <c:v>115.28215712129</c:v>
                </c:pt>
                <c:pt idx="196">
                  <c:v>70.940560236847801</c:v>
                </c:pt>
                <c:pt idx="197">
                  <c:v>106.069715839954</c:v>
                </c:pt>
                <c:pt idx="198">
                  <c:v>89.216056373474203</c:v>
                </c:pt>
                <c:pt idx="199">
                  <c:v>109.47169017049001</c:v>
                </c:pt>
                <c:pt idx="200">
                  <c:v>134.94609236710801</c:v>
                </c:pt>
                <c:pt idx="201">
                  <c:v>132.55532599996201</c:v>
                </c:pt>
                <c:pt idx="202">
                  <c:v>125.166191832858</c:v>
                </c:pt>
                <c:pt idx="203">
                  <c:v>123.87330821822199</c:v>
                </c:pt>
                <c:pt idx="204">
                  <c:v>103.25654323965701</c:v>
                </c:pt>
                <c:pt idx="205">
                  <c:v>95.994087213599698</c:v>
                </c:pt>
                <c:pt idx="206">
                  <c:v>103.63429869392399</c:v>
                </c:pt>
                <c:pt idx="207">
                  <c:v>58.333333333333599</c:v>
                </c:pt>
                <c:pt idx="208">
                  <c:v>55.059256702336</c:v>
                </c:pt>
                <c:pt idx="209">
                  <c:v>38.124627794922297</c:v>
                </c:pt>
                <c:pt idx="210">
                  <c:v>57.604166666666899</c:v>
                </c:pt>
                <c:pt idx="211">
                  <c:v>119.059660953451</c:v>
                </c:pt>
                <c:pt idx="212">
                  <c:v>139.75280615462199</c:v>
                </c:pt>
                <c:pt idx="213">
                  <c:v>82.549200492006094</c:v>
                </c:pt>
                <c:pt idx="214">
                  <c:v>61.639449247518002</c:v>
                </c:pt>
                <c:pt idx="215">
                  <c:v>166.207376478773</c:v>
                </c:pt>
                <c:pt idx="216">
                  <c:v>170.29270423765701</c:v>
                </c:pt>
                <c:pt idx="217">
                  <c:v>130.193236714976</c:v>
                </c:pt>
                <c:pt idx="218">
                  <c:v>19.278131634821101</c:v>
                </c:pt>
                <c:pt idx="219">
                  <c:v>-60.869565217391802</c:v>
                </c:pt>
                <c:pt idx="220">
                  <c:v>158.37742504408999</c:v>
                </c:pt>
                <c:pt idx="221">
                  <c:v>186.19706498951899</c:v>
                </c:pt>
                <c:pt idx="222">
                  <c:v>166.319444444445</c:v>
                </c:pt>
                <c:pt idx="223">
                  <c:v>143.69609585884501</c:v>
                </c:pt>
                <c:pt idx="224">
                  <c:v>145.74314574314599</c:v>
                </c:pt>
                <c:pt idx="225">
                  <c:v>67.068000678311094</c:v>
                </c:pt>
                <c:pt idx="226">
                  <c:v>41.491280817799101</c:v>
                </c:pt>
                <c:pt idx="227">
                  <c:v>4.28462127008404</c:v>
                </c:pt>
                <c:pt idx="228">
                  <c:v>-4.6707281694228904</c:v>
                </c:pt>
                <c:pt idx="229">
                  <c:v>-118.181818181818</c:v>
                </c:pt>
                <c:pt idx="230">
                  <c:v>-66.660058154903496</c:v>
                </c:pt>
                <c:pt idx="231">
                  <c:v>-64.332408558946497</c:v>
                </c:pt>
                <c:pt idx="232">
                  <c:v>-12.7887964740175</c:v>
                </c:pt>
                <c:pt idx="233">
                  <c:v>96.343067613785394</c:v>
                </c:pt>
                <c:pt idx="234">
                  <c:v>109.502074688796</c:v>
                </c:pt>
                <c:pt idx="235">
                  <c:v>65.091392489198597</c:v>
                </c:pt>
                <c:pt idx="236">
                  <c:v>68.488160291438405</c:v>
                </c:pt>
                <c:pt idx="237">
                  <c:v>91.019786910197993</c:v>
                </c:pt>
                <c:pt idx="238">
                  <c:v>87.166123778501699</c:v>
                </c:pt>
                <c:pt idx="239">
                  <c:v>45.521292217327101</c:v>
                </c:pt>
                <c:pt idx="240">
                  <c:v>41.467083188706901</c:v>
                </c:pt>
                <c:pt idx="241">
                  <c:v>49.429123484981197</c:v>
                </c:pt>
                <c:pt idx="242">
                  <c:v>67.760942760942697</c:v>
                </c:pt>
                <c:pt idx="243">
                  <c:v>75.2261820470451</c:v>
                </c:pt>
                <c:pt idx="244">
                  <c:v>15.379334019909599</c:v>
                </c:pt>
                <c:pt idx="245">
                  <c:v>-1.3790386130819201</c:v>
                </c:pt>
                <c:pt idx="246">
                  <c:v>-38.188761593019798</c:v>
                </c:pt>
                <c:pt idx="247">
                  <c:v>11.811894882427101</c:v>
                </c:pt>
                <c:pt idx="248">
                  <c:v>-154.03236774105699</c:v>
                </c:pt>
                <c:pt idx="249">
                  <c:v>-104.36924672630801</c:v>
                </c:pt>
                <c:pt idx="250">
                  <c:v>-68.943330858699099</c:v>
                </c:pt>
                <c:pt idx="251">
                  <c:v>26.974951830439998</c:v>
                </c:pt>
                <c:pt idx="252">
                  <c:v>-69.113149847096295</c:v>
                </c:pt>
                <c:pt idx="253">
                  <c:v>0.86983535259445699</c:v>
                </c:pt>
                <c:pt idx="254">
                  <c:v>65.460030165911206</c:v>
                </c:pt>
                <c:pt idx="255">
                  <c:v>233.48129359543501</c:v>
                </c:pt>
                <c:pt idx="256">
                  <c:v>367.98418972331899</c:v>
                </c:pt>
                <c:pt idx="257">
                  <c:v>280.43029342554001</c:v>
                </c:pt>
                <c:pt idx="258">
                  <c:v>190.63196037365799</c:v>
                </c:pt>
                <c:pt idx="259">
                  <c:v>124.734143049932</c:v>
                </c:pt>
                <c:pt idx="260">
                  <c:v>129.108219255253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02400"/>
        <c:axId val="1788004448"/>
      </c:lineChart>
      <c:dateAx>
        <c:axId val="1788002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4448"/>
        <c:crosses val="autoZero"/>
        <c:auto val="1"/>
        <c:lblOffset val="100"/>
        <c:baseTimeUnit val="days"/>
      </c:dateAx>
      <c:valAx>
        <c:axId val="1788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0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65.781319167773106</c:v>
                </c:pt>
                <c:pt idx="1">
                  <c:v>98.098098098098006</c:v>
                </c:pt>
                <c:pt idx="2">
                  <c:v>47.904191616766397</c:v>
                </c:pt>
                <c:pt idx="3">
                  <c:v>-11.428571428571299</c:v>
                </c:pt>
                <c:pt idx="4">
                  <c:v>1.94638591524392</c:v>
                </c:pt>
                <c:pt idx="5">
                  <c:v>58.671369782481499</c:v>
                </c:pt>
                <c:pt idx="6">
                  <c:v>-67.045813586097694</c:v>
                </c:pt>
                <c:pt idx="7">
                  <c:v>-147.77150031387299</c:v>
                </c:pt>
                <c:pt idx="8">
                  <c:v>-196.53211496276501</c:v>
                </c:pt>
                <c:pt idx="9">
                  <c:v>-151.83802561310699</c:v>
                </c:pt>
                <c:pt idx="10">
                  <c:v>-179.95418098510899</c:v>
                </c:pt>
                <c:pt idx="11">
                  <c:v>-152.65821463974501</c:v>
                </c:pt>
                <c:pt idx="12">
                  <c:v>-140.00780746429899</c:v>
                </c:pt>
                <c:pt idx="13">
                  <c:v>-78.408593460618803</c:v>
                </c:pt>
                <c:pt idx="14">
                  <c:v>-87.993466695210202</c:v>
                </c:pt>
                <c:pt idx="15">
                  <c:v>-75.631964653998494</c:v>
                </c:pt>
                <c:pt idx="16">
                  <c:v>-115.940610213737</c:v>
                </c:pt>
                <c:pt idx="17">
                  <c:v>-89.581069660750501</c:v>
                </c:pt>
                <c:pt idx="18">
                  <c:v>-25.501926586898701</c:v>
                </c:pt>
                <c:pt idx="19">
                  <c:v>-14.106369652242099</c:v>
                </c:pt>
                <c:pt idx="20">
                  <c:v>7.9508856682775599</c:v>
                </c:pt>
                <c:pt idx="21">
                  <c:v>36.846203169369197</c:v>
                </c:pt>
                <c:pt idx="22">
                  <c:v>5.82138106339006</c:v>
                </c:pt>
                <c:pt idx="23">
                  <c:v>-40.560185385090897</c:v>
                </c:pt>
                <c:pt idx="24">
                  <c:v>-85.858109170992293</c:v>
                </c:pt>
                <c:pt idx="25">
                  <c:v>-45.667335435176902</c:v>
                </c:pt>
                <c:pt idx="26">
                  <c:v>-113.005050505051</c:v>
                </c:pt>
                <c:pt idx="27">
                  <c:v>-130.87960074859501</c:v>
                </c:pt>
                <c:pt idx="28">
                  <c:v>-165.42669584244999</c:v>
                </c:pt>
                <c:pt idx="29">
                  <c:v>-209.895582329316</c:v>
                </c:pt>
                <c:pt idx="30">
                  <c:v>-236.73237545666899</c:v>
                </c:pt>
                <c:pt idx="31">
                  <c:v>-189.94806795176399</c:v>
                </c:pt>
                <c:pt idx="32">
                  <c:v>-101.304727754843</c:v>
                </c:pt>
                <c:pt idx="33">
                  <c:v>-24.592272470031801</c:v>
                </c:pt>
                <c:pt idx="34">
                  <c:v>14.2666540599025</c:v>
                </c:pt>
                <c:pt idx="35">
                  <c:v>63.291007601992497</c:v>
                </c:pt>
                <c:pt idx="36">
                  <c:v>42.822504417868302</c:v>
                </c:pt>
                <c:pt idx="37">
                  <c:v>60.172543432664298</c:v>
                </c:pt>
                <c:pt idx="38">
                  <c:v>67.5107993500568</c:v>
                </c:pt>
                <c:pt idx="39">
                  <c:v>68.521843207660197</c:v>
                </c:pt>
                <c:pt idx="40">
                  <c:v>74.125845792310102</c:v>
                </c:pt>
                <c:pt idx="41">
                  <c:v>87.335070521569705</c:v>
                </c:pt>
                <c:pt idx="42">
                  <c:v>135.377905813627</c:v>
                </c:pt>
                <c:pt idx="43">
                  <c:v>144.02854047592299</c:v>
                </c:pt>
                <c:pt idx="44">
                  <c:v>125.001066270867</c:v>
                </c:pt>
                <c:pt idx="45">
                  <c:v>22.564727589738201</c:v>
                </c:pt>
                <c:pt idx="46">
                  <c:v>-18.238113415616098</c:v>
                </c:pt>
                <c:pt idx="47">
                  <c:v>-69.585068033076297</c:v>
                </c:pt>
                <c:pt idx="48">
                  <c:v>-120.352091413707</c:v>
                </c:pt>
                <c:pt idx="49">
                  <c:v>-105.955531222434</c:v>
                </c:pt>
                <c:pt idx="50">
                  <c:v>-130.74765215270099</c:v>
                </c:pt>
                <c:pt idx="51">
                  <c:v>-128.25107986398299</c:v>
                </c:pt>
                <c:pt idx="52">
                  <c:v>-113.01044634377899</c:v>
                </c:pt>
                <c:pt idx="53">
                  <c:v>-148.17426735621399</c:v>
                </c:pt>
                <c:pt idx="54">
                  <c:v>-149.11093058940301</c:v>
                </c:pt>
                <c:pt idx="55">
                  <c:v>-162.996142839367</c:v>
                </c:pt>
                <c:pt idx="56">
                  <c:v>-125.28162511542</c:v>
                </c:pt>
                <c:pt idx="57">
                  <c:v>-149.24222964294901</c:v>
                </c:pt>
                <c:pt idx="58">
                  <c:v>-129.66311206228499</c:v>
                </c:pt>
                <c:pt idx="59">
                  <c:v>-86.677261289895497</c:v>
                </c:pt>
                <c:pt idx="60">
                  <c:v>-91.976549413735299</c:v>
                </c:pt>
                <c:pt idx="61">
                  <c:v>-66.526718208659901</c:v>
                </c:pt>
                <c:pt idx="62">
                  <c:v>-58.713702257528801</c:v>
                </c:pt>
                <c:pt idx="63">
                  <c:v>-60.731152358627199</c:v>
                </c:pt>
                <c:pt idx="64">
                  <c:v>-71.404870927068998</c:v>
                </c:pt>
                <c:pt idx="65">
                  <c:v>-54.3774801587303</c:v>
                </c:pt>
                <c:pt idx="66">
                  <c:v>-70.9252709000057</c:v>
                </c:pt>
                <c:pt idx="67">
                  <c:v>-117.330149838529</c:v>
                </c:pt>
                <c:pt idx="68">
                  <c:v>-158.62470297269701</c:v>
                </c:pt>
                <c:pt idx="69">
                  <c:v>-196.91904293674199</c:v>
                </c:pt>
                <c:pt idx="70">
                  <c:v>-262.82384917881001</c:v>
                </c:pt>
                <c:pt idx="71">
                  <c:v>-264.37219394526898</c:v>
                </c:pt>
                <c:pt idx="72">
                  <c:v>-173.63954478752899</c:v>
                </c:pt>
                <c:pt idx="73">
                  <c:v>-134.141716843789</c:v>
                </c:pt>
                <c:pt idx="74">
                  <c:v>-81.994640815443901</c:v>
                </c:pt>
                <c:pt idx="75">
                  <c:v>-19.761152466127498</c:v>
                </c:pt>
                <c:pt idx="76">
                  <c:v>-22.6402622083897</c:v>
                </c:pt>
                <c:pt idx="77">
                  <c:v>-19.082058414464601</c:v>
                </c:pt>
                <c:pt idx="78">
                  <c:v>-15.679029889630799</c:v>
                </c:pt>
                <c:pt idx="79">
                  <c:v>-40.660762068386802</c:v>
                </c:pt>
                <c:pt idx="80">
                  <c:v>-15.0092037570206</c:v>
                </c:pt>
                <c:pt idx="81">
                  <c:v>3.53162541612389</c:v>
                </c:pt>
                <c:pt idx="82">
                  <c:v>-35.313829101688597</c:v>
                </c:pt>
                <c:pt idx="83">
                  <c:v>-41.019234272923597</c:v>
                </c:pt>
                <c:pt idx="84">
                  <c:v>-11.7632124571572</c:v>
                </c:pt>
                <c:pt idx="85">
                  <c:v>-54.517493271818303</c:v>
                </c:pt>
                <c:pt idx="86">
                  <c:v>-39.797249824349997</c:v>
                </c:pt>
                <c:pt idx="87">
                  <c:v>56.146886641830797</c:v>
                </c:pt>
                <c:pt idx="88">
                  <c:v>166.80240252468701</c:v>
                </c:pt>
                <c:pt idx="89">
                  <c:v>188.03108101967501</c:v>
                </c:pt>
                <c:pt idx="90">
                  <c:v>161.47704590818299</c:v>
                </c:pt>
                <c:pt idx="91">
                  <c:v>105.057278569432</c:v>
                </c:pt>
                <c:pt idx="92">
                  <c:v>85.908939847125296</c:v>
                </c:pt>
                <c:pt idx="93">
                  <c:v>21.527545599762199</c:v>
                </c:pt>
                <c:pt idx="94">
                  <c:v>24.781341107871601</c:v>
                </c:pt>
                <c:pt idx="95">
                  <c:v>66.505706760315903</c:v>
                </c:pt>
                <c:pt idx="96">
                  <c:v>17.536686202353199</c:v>
                </c:pt>
                <c:pt idx="97">
                  <c:v>-3.7338018888645501</c:v>
                </c:pt>
                <c:pt idx="98">
                  <c:v>-22.467008397862202</c:v>
                </c:pt>
                <c:pt idx="99">
                  <c:v>-59.140375948115</c:v>
                </c:pt>
                <c:pt idx="100">
                  <c:v>-69.638453388887399</c:v>
                </c:pt>
                <c:pt idx="101">
                  <c:v>-79.751093171880598</c:v>
                </c:pt>
                <c:pt idx="102">
                  <c:v>-116.848308710745</c:v>
                </c:pt>
                <c:pt idx="103">
                  <c:v>-143.983497593398</c:v>
                </c:pt>
                <c:pt idx="104">
                  <c:v>-144.21023046655401</c:v>
                </c:pt>
                <c:pt idx="105">
                  <c:v>-135.34644005759401</c:v>
                </c:pt>
                <c:pt idx="106">
                  <c:v>-144.41091412045699</c:v>
                </c:pt>
                <c:pt idx="107">
                  <c:v>-99.581200558399303</c:v>
                </c:pt>
                <c:pt idx="108">
                  <c:v>-88.566717835010294</c:v>
                </c:pt>
                <c:pt idx="109">
                  <c:v>-80.787364450730607</c:v>
                </c:pt>
                <c:pt idx="110">
                  <c:v>-97.796394099435204</c:v>
                </c:pt>
                <c:pt idx="111">
                  <c:v>-103.063590870254</c:v>
                </c:pt>
                <c:pt idx="112">
                  <c:v>-103.307487732704</c:v>
                </c:pt>
                <c:pt idx="113">
                  <c:v>-110.13143621181101</c:v>
                </c:pt>
                <c:pt idx="114">
                  <c:v>-71.613229924575506</c:v>
                </c:pt>
                <c:pt idx="115">
                  <c:v>-42.304216636799303</c:v>
                </c:pt>
                <c:pt idx="116">
                  <c:v>-43.543382903605398</c:v>
                </c:pt>
                <c:pt idx="117">
                  <c:v>34.572278857722203</c:v>
                </c:pt>
                <c:pt idx="118">
                  <c:v>38.5050962627408</c:v>
                </c:pt>
                <c:pt idx="119">
                  <c:v>38.483796296296703</c:v>
                </c:pt>
                <c:pt idx="120">
                  <c:v>81.717317896768606</c:v>
                </c:pt>
                <c:pt idx="121">
                  <c:v>62.405364481938498</c:v>
                </c:pt>
                <c:pt idx="122">
                  <c:v>70.155650800812197</c:v>
                </c:pt>
                <c:pt idx="123">
                  <c:v>102.06380350265199</c:v>
                </c:pt>
                <c:pt idx="124">
                  <c:v>70.809949421465504</c:v>
                </c:pt>
                <c:pt idx="125">
                  <c:v>62.720789175497899</c:v>
                </c:pt>
                <c:pt idx="126">
                  <c:v>64.379369882216096</c:v>
                </c:pt>
                <c:pt idx="127">
                  <c:v>155.09793757755699</c:v>
                </c:pt>
                <c:pt idx="128">
                  <c:v>152.96803652968001</c:v>
                </c:pt>
                <c:pt idx="129">
                  <c:v>246.10464467665699</c:v>
                </c:pt>
                <c:pt idx="130">
                  <c:v>248.55911812433499</c:v>
                </c:pt>
                <c:pt idx="131">
                  <c:v>158.09987819732001</c:v>
                </c:pt>
                <c:pt idx="132">
                  <c:v>124.655990838736</c:v>
                </c:pt>
                <c:pt idx="133">
                  <c:v>100.963473873487</c:v>
                </c:pt>
                <c:pt idx="134">
                  <c:v>86.4106351550966</c:v>
                </c:pt>
                <c:pt idx="135">
                  <c:v>46.8689697263436</c:v>
                </c:pt>
                <c:pt idx="136">
                  <c:v>45.151532127051901</c:v>
                </c:pt>
                <c:pt idx="137">
                  <c:v>43.5370318220223</c:v>
                </c:pt>
                <c:pt idx="138">
                  <c:v>93.767835772807402</c:v>
                </c:pt>
                <c:pt idx="139">
                  <c:v>115.90494596728099</c:v>
                </c:pt>
                <c:pt idx="140">
                  <c:v>114.971812662619</c:v>
                </c:pt>
                <c:pt idx="141">
                  <c:v>143.24079114498201</c:v>
                </c:pt>
                <c:pt idx="142">
                  <c:v>105.79419838266899</c:v>
                </c:pt>
                <c:pt idx="143">
                  <c:v>16.942233108798</c:v>
                </c:pt>
                <c:pt idx="144">
                  <c:v>-30.160269733499199</c:v>
                </c:pt>
                <c:pt idx="145">
                  <c:v>-52.667187093416203</c:v>
                </c:pt>
                <c:pt idx="146">
                  <c:v>-56.7801093281604</c:v>
                </c:pt>
                <c:pt idx="147">
                  <c:v>109.402155022592</c:v>
                </c:pt>
                <c:pt idx="148">
                  <c:v>262.35237406604</c:v>
                </c:pt>
                <c:pt idx="149">
                  <c:v>198.99501432889701</c:v>
                </c:pt>
                <c:pt idx="150">
                  <c:v>200.740235706633</c:v>
                </c:pt>
                <c:pt idx="151">
                  <c:v>132.94585589949</c:v>
                </c:pt>
                <c:pt idx="152">
                  <c:v>78.593369346467796</c:v>
                </c:pt>
                <c:pt idx="153">
                  <c:v>60.889668811453497</c:v>
                </c:pt>
                <c:pt idx="154">
                  <c:v>32.8780335588554</c:v>
                </c:pt>
                <c:pt idx="155">
                  <c:v>-9.6020709168624592</c:v>
                </c:pt>
                <c:pt idx="156">
                  <c:v>-2.2951977401128398</c:v>
                </c:pt>
                <c:pt idx="157">
                  <c:v>-25.8603135817553</c:v>
                </c:pt>
                <c:pt idx="158">
                  <c:v>-51.901336073998102</c:v>
                </c:pt>
                <c:pt idx="159">
                  <c:v>-104.461246399581</c:v>
                </c:pt>
                <c:pt idx="160">
                  <c:v>-175.34924224129699</c:v>
                </c:pt>
                <c:pt idx="161">
                  <c:v>-208.39487936976801</c:v>
                </c:pt>
                <c:pt idx="162">
                  <c:v>-172.64897799985201</c:v>
                </c:pt>
                <c:pt idx="163">
                  <c:v>-163.62080388692499</c:v>
                </c:pt>
                <c:pt idx="164">
                  <c:v>-134.939978777026</c:v>
                </c:pt>
                <c:pt idx="165">
                  <c:v>-94.713007335721699</c:v>
                </c:pt>
                <c:pt idx="166">
                  <c:v>-68.704376865561301</c:v>
                </c:pt>
                <c:pt idx="167">
                  <c:v>-60.764223120637098</c:v>
                </c:pt>
                <c:pt idx="168">
                  <c:v>-51.751513890561696</c:v>
                </c:pt>
                <c:pt idx="169">
                  <c:v>-93.873697207393803</c:v>
                </c:pt>
                <c:pt idx="170">
                  <c:v>-106.394893045133</c:v>
                </c:pt>
                <c:pt idx="171">
                  <c:v>-87.937952168830705</c:v>
                </c:pt>
                <c:pt idx="172">
                  <c:v>-93.018351448587595</c:v>
                </c:pt>
                <c:pt idx="173">
                  <c:v>-73.525049134126704</c:v>
                </c:pt>
                <c:pt idx="174">
                  <c:v>-52.711854066255697</c:v>
                </c:pt>
                <c:pt idx="175">
                  <c:v>-66.542783824440207</c:v>
                </c:pt>
                <c:pt idx="176">
                  <c:v>-113.227240354625</c:v>
                </c:pt>
                <c:pt idx="177">
                  <c:v>-147.854349143392</c:v>
                </c:pt>
                <c:pt idx="178">
                  <c:v>-141.09795074261999</c:v>
                </c:pt>
                <c:pt idx="179">
                  <c:v>-103.930641987128</c:v>
                </c:pt>
                <c:pt idx="180">
                  <c:v>-47.282556231295999</c:v>
                </c:pt>
                <c:pt idx="181">
                  <c:v>7.0870870870871103</c:v>
                </c:pt>
                <c:pt idx="182">
                  <c:v>40.661223666969001</c:v>
                </c:pt>
                <c:pt idx="183">
                  <c:v>52.929763290647898</c:v>
                </c:pt>
                <c:pt idx="184">
                  <c:v>57.868020304568702</c:v>
                </c:pt>
                <c:pt idx="185">
                  <c:v>107.079646017698</c:v>
                </c:pt>
                <c:pt idx="186">
                  <c:v>100.075585789871</c:v>
                </c:pt>
                <c:pt idx="187">
                  <c:v>117.357910906298</c:v>
                </c:pt>
                <c:pt idx="188">
                  <c:v>126.51226424313499</c:v>
                </c:pt>
                <c:pt idx="189">
                  <c:v>100.208503308856</c:v>
                </c:pt>
                <c:pt idx="190">
                  <c:v>107.300275482093</c:v>
                </c:pt>
                <c:pt idx="191">
                  <c:v>116.385713363043</c:v>
                </c:pt>
                <c:pt idx="192">
                  <c:v>172.02049454221401</c:v>
                </c:pt>
                <c:pt idx="193">
                  <c:v>157.805272817157</c:v>
                </c:pt>
                <c:pt idx="194">
                  <c:v>125.36231884057899</c:v>
                </c:pt>
                <c:pt idx="195">
                  <c:v>117.246834501995</c:v>
                </c:pt>
                <c:pt idx="196">
                  <c:v>91.363973313565495</c:v>
                </c:pt>
                <c:pt idx="197">
                  <c:v>124.127425657328</c:v>
                </c:pt>
                <c:pt idx="198">
                  <c:v>110.273134936811</c:v>
                </c:pt>
                <c:pt idx="199">
                  <c:v>123.60771529475601</c:v>
                </c:pt>
                <c:pt idx="200">
                  <c:v>136.714880126807</c:v>
                </c:pt>
                <c:pt idx="201">
                  <c:v>128.854268094774</c:v>
                </c:pt>
                <c:pt idx="202">
                  <c:v>121.241670729725</c:v>
                </c:pt>
                <c:pt idx="203">
                  <c:v>122.982760108603</c:v>
                </c:pt>
                <c:pt idx="204">
                  <c:v>114.089432237457</c:v>
                </c:pt>
                <c:pt idx="205">
                  <c:v>108.95594866458499</c:v>
                </c:pt>
                <c:pt idx="206">
                  <c:v>114.345287739783</c:v>
                </c:pt>
                <c:pt idx="207">
                  <c:v>80.205876045464194</c:v>
                </c:pt>
                <c:pt idx="208">
                  <c:v>74.534253692570104</c:v>
                </c:pt>
                <c:pt idx="209">
                  <c:v>61.048515967845297</c:v>
                </c:pt>
                <c:pt idx="210">
                  <c:v>68.699219692703593</c:v>
                </c:pt>
                <c:pt idx="211">
                  <c:v>92.359958916014705</c:v>
                </c:pt>
                <c:pt idx="212">
                  <c:v>91.909707107766707</c:v>
                </c:pt>
                <c:pt idx="213">
                  <c:v>72.054592894895293</c:v>
                </c:pt>
                <c:pt idx="214">
                  <c:v>67.560022333891396</c:v>
                </c:pt>
                <c:pt idx="215">
                  <c:v>118.174975392276</c:v>
                </c:pt>
                <c:pt idx="216">
                  <c:v>145.33361635887599</c:v>
                </c:pt>
                <c:pt idx="217">
                  <c:v>132.942555685814</c:v>
                </c:pt>
                <c:pt idx="218">
                  <c:v>51.323499696908399</c:v>
                </c:pt>
                <c:pt idx="219">
                  <c:v>-22.008897213767899</c:v>
                </c:pt>
                <c:pt idx="220">
                  <c:v>182.47168882323899</c:v>
                </c:pt>
                <c:pt idx="221">
                  <c:v>222.54015737790201</c:v>
                </c:pt>
                <c:pt idx="222">
                  <c:v>205.486340018996</c:v>
                </c:pt>
                <c:pt idx="223">
                  <c:v>172.125391048968</c:v>
                </c:pt>
                <c:pt idx="224">
                  <c:v>171.881972333779</c:v>
                </c:pt>
                <c:pt idx="225">
                  <c:v>95.345044250153506</c:v>
                </c:pt>
                <c:pt idx="226">
                  <c:v>69.312681510164694</c:v>
                </c:pt>
                <c:pt idx="227">
                  <c:v>36.112229829507399</c:v>
                </c:pt>
                <c:pt idx="228">
                  <c:v>30.7752952936039</c:v>
                </c:pt>
                <c:pt idx="229">
                  <c:v>-73.494734683714995</c:v>
                </c:pt>
                <c:pt idx="230">
                  <c:v>-38.8778235829975</c:v>
                </c:pt>
                <c:pt idx="231">
                  <c:v>-43.074790061602499</c:v>
                </c:pt>
                <c:pt idx="232">
                  <c:v>13.1763936570214</c:v>
                </c:pt>
                <c:pt idx="233">
                  <c:v>116.821746967408</c:v>
                </c:pt>
                <c:pt idx="234">
                  <c:v>131.54533844188899</c:v>
                </c:pt>
                <c:pt idx="235">
                  <c:v>84.186575654152406</c:v>
                </c:pt>
                <c:pt idx="236">
                  <c:v>80.808080808080902</c:v>
                </c:pt>
                <c:pt idx="237">
                  <c:v>97.814776274713694</c:v>
                </c:pt>
                <c:pt idx="238">
                  <c:v>87.705772980817599</c:v>
                </c:pt>
                <c:pt idx="239">
                  <c:v>44.672470978440899</c:v>
                </c:pt>
                <c:pt idx="240">
                  <c:v>42.240980161698097</c:v>
                </c:pt>
                <c:pt idx="241">
                  <c:v>55.440414507771997</c:v>
                </c:pt>
                <c:pt idx="242">
                  <c:v>80.080080080080805</c:v>
                </c:pt>
                <c:pt idx="243">
                  <c:v>81.928566815216698</c:v>
                </c:pt>
                <c:pt idx="244">
                  <c:v>42.036124794745596</c:v>
                </c:pt>
                <c:pt idx="245">
                  <c:v>42.013016302596903</c:v>
                </c:pt>
                <c:pt idx="246">
                  <c:v>38.311180609851803</c:v>
                </c:pt>
                <c:pt idx="247">
                  <c:v>48.127049887795302</c:v>
                </c:pt>
                <c:pt idx="248">
                  <c:v>-3.74680669883554</c:v>
                </c:pt>
                <c:pt idx="249">
                  <c:v>-5.2027543993859</c:v>
                </c:pt>
                <c:pt idx="250">
                  <c:v>-8.8851575891124401</c:v>
                </c:pt>
                <c:pt idx="251">
                  <c:v>32.553729456385398</c:v>
                </c:pt>
                <c:pt idx="252">
                  <c:v>-84.6279640228923</c:v>
                </c:pt>
                <c:pt idx="253">
                  <c:v>-13.6054421768693</c:v>
                </c:pt>
                <c:pt idx="254">
                  <c:v>60.684498130573097</c:v>
                </c:pt>
                <c:pt idx="255">
                  <c:v>255.23295070897899</c:v>
                </c:pt>
                <c:pt idx="256">
                  <c:v>477.62073027090202</c:v>
                </c:pt>
                <c:pt idx="257">
                  <c:v>390.89666571310499</c:v>
                </c:pt>
                <c:pt idx="258">
                  <c:v>264.29967703552501</c:v>
                </c:pt>
                <c:pt idx="259">
                  <c:v>177.02496179317299</c:v>
                </c:pt>
                <c:pt idx="260">
                  <c:v>177.50059639436901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384144"/>
        <c:axId val="1455670592"/>
      </c:lineChart>
      <c:dateAx>
        <c:axId val="1456384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70592"/>
        <c:crosses val="autoZero"/>
        <c:auto val="1"/>
        <c:lblOffset val="100"/>
        <c:baseTimeUnit val="days"/>
      </c:dateAx>
      <c:valAx>
        <c:axId val="1455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8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55.010818211415298</c:v>
                </c:pt>
                <c:pt idx="1">
                  <c:v>62.158751533172797</c:v>
                </c:pt>
                <c:pt idx="2">
                  <c:v>48.495250784005798</c:v>
                </c:pt>
                <c:pt idx="3">
                  <c:v>47.849404114540498</c:v>
                </c:pt>
                <c:pt idx="4">
                  <c:v>49.799366399857199</c:v>
                </c:pt>
                <c:pt idx="5">
                  <c:v>51.079788905170801</c:v>
                </c:pt>
                <c:pt idx="6">
                  <c:v>40.289652772648999</c:v>
                </c:pt>
                <c:pt idx="7">
                  <c:v>31.628734726590402</c:v>
                </c:pt>
                <c:pt idx="8">
                  <c:v>27.293533121955299</c:v>
                </c:pt>
                <c:pt idx="9">
                  <c:v>39.932227319069199</c:v>
                </c:pt>
                <c:pt idx="10">
                  <c:v>32.540884710071197</c:v>
                </c:pt>
                <c:pt idx="11">
                  <c:v>37.816312853888803</c:v>
                </c:pt>
                <c:pt idx="12">
                  <c:v>33.632077288337598</c:v>
                </c:pt>
                <c:pt idx="13">
                  <c:v>46.519019168152397</c:v>
                </c:pt>
                <c:pt idx="14">
                  <c:v>42.091890099215803</c:v>
                </c:pt>
                <c:pt idx="15">
                  <c:v>40.7014108048824</c:v>
                </c:pt>
                <c:pt idx="16">
                  <c:v>31.932737218615198</c:v>
                </c:pt>
                <c:pt idx="17">
                  <c:v>43.203005263229102</c:v>
                </c:pt>
                <c:pt idx="18">
                  <c:v>56.895547456430897</c:v>
                </c:pt>
                <c:pt idx="19">
                  <c:v>56.466314323706499</c:v>
                </c:pt>
                <c:pt idx="20">
                  <c:v>57.219390161865398</c:v>
                </c:pt>
                <c:pt idx="21">
                  <c:v>56.087444143261401</c:v>
                </c:pt>
                <c:pt idx="22">
                  <c:v>51.895396945995302</c:v>
                </c:pt>
                <c:pt idx="23">
                  <c:v>37.438156298612199</c:v>
                </c:pt>
                <c:pt idx="24">
                  <c:v>36.6692495279014</c:v>
                </c:pt>
                <c:pt idx="25">
                  <c:v>45.765810161836598</c:v>
                </c:pt>
                <c:pt idx="26">
                  <c:v>36.925989149154297</c:v>
                </c:pt>
                <c:pt idx="27">
                  <c:v>34.956656839034999</c:v>
                </c:pt>
                <c:pt idx="28">
                  <c:v>26.662029670527598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30.375900549090201</c:v>
                </c:pt>
                <c:pt idx="32">
                  <c:v>47.710805029993303</c:v>
                </c:pt>
                <c:pt idx="33">
                  <c:v>57.774712558676498</c:v>
                </c:pt>
                <c:pt idx="34">
                  <c:v>58.645270992728697</c:v>
                </c:pt>
                <c:pt idx="35">
                  <c:v>65.779003864750095</c:v>
                </c:pt>
                <c:pt idx="36">
                  <c:v>55.838144700524801</c:v>
                </c:pt>
                <c:pt idx="37">
                  <c:v>61.452562143915699</c:v>
                </c:pt>
                <c:pt idx="38">
                  <c:v>61.452562143915699</c:v>
                </c:pt>
                <c:pt idx="39">
                  <c:v>61.452562143915699</c:v>
                </c:pt>
                <c:pt idx="40">
                  <c:v>63.024093250984102</c:v>
                </c:pt>
                <c:pt idx="41">
                  <c:v>66.598639566629402</c:v>
                </c:pt>
                <c:pt idx="42">
                  <c:v>74.566650815318894</c:v>
                </c:pt>
                <c:pt idx="43">
                  <c:v>74.566650815318894</c:v>
                </c:pt>
                <c:pt idx="44">
                  <c:v>74.566650815318795</c:v>
                </c:pt>
                <c:pt idx="45">
                  <c:v>38.149089100539101</c:v>
                </c:pt>
                <c:pt idx="46">
                  <c:v>32.808053872042201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22.378250912099599</c:v>
                </c:pt>
                <c:pt idx="50">
                  <c:v>20.937700018659498</c:v>
                </c:pt>
                <c:pt idx="51">
                  <c:v>26.825740866119901</c:v>
                </c:pt>
                <c:pt idx="52">
                  <c:v>21.986323204109699</c:v>
                </c:pt>
                <c:pt idx="53">
                  <c:v>18.331228424333499</c:v>
                </c:pt>
                <c:pt idx="54">
                  <c:v>13.3112050649809</c:v>
                </c:pt>
                <c:pt idx="55">
                  <c:v>10.919051435212101</c:v>
                </c:pt>
                <c:pt idx="56">
                  <c:v>29.4171701628532</c:v>
                </c:pt>
                <c:pt idx="57">
                  <c:v>18.940080562262601</c:v>
                </c:pt>
                <c:pt idx="58">
                  <c:v>26.919478537255898</c:v>
                </c:pt>
                <c:pt idx="59">
                  <c:v>41.778265981965703</c:v>
                </c:pt>
                <c:pt idx="60">
                  <c:v>37.547638731750403</c:v>
                </c:pt>
                <c:pt idx="61">
                  <c:v>46.094740280620201</c:v>
                </c:pt>
                <c:pt idx="62">
                  <c:v>43.765433097151103</c:v>
                </c:pt>
                <c:pt idx="63">
                  <c:v>35.816087499560801</c:v>
                </c:pt>
                <c:pt idx="64">
                  <c:v>41.439143176748601</c:v>
                </c:pt>
                <c:pt idx="65">
                  <c:v>42.651876881064403</c:v>
                </c:pt>
                <c:pt idx="66">
                  <c:v>39.620583101694002</c:v>
                </c:pt>
                <c:pt idx="67">
                  <c:v>31.290862426531699</c:v>
                </c:pt>
                <c:pt idx="68">
                  <c:v>23.893238186310601</c:v>
                </c:pt>
                <c:pt idx="69">
                  <c:v>19.901173943497302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33.603381025294198</c:v>
                </c:pt>
                <c:pt idx="73">
                  <c:v>31.870114750426598</c:v>
                </c:pt>
                <c:pt idx="74">
                  <c:v>44.976664425285897</c:v>
                </c:pt>
                <c:pt idx="75">
                  <c:v>55.913038805154201</c:v>
                </c:pt>
                <c:pt idx="76">
                  <c:v>50.3529829659469</c:v>
                </c:pt>
                <c:pt idx="77">
                  <c:v>51.588598009920297</c:v>
                </c:pt>
                <c:pt idx="78">
                  <c:v>48.275428775676502</c:v>
                </c:pt>
                <c:pt idx="79">
                  <c:v>44.316392927213201</c:v>
                </c:pt>
                <c:pt idx="80">
                  <c:v>53.739653621515899</c:v>
                </c:pt>
                <c:pt idx="81">
                  <c:v>48.646398427911201</c:v>
                </c:pt>
                <c:pt idx="82">
                  <c:v>44.823045048404197</c:v>
                </c:pt>
                <c:pt idx="83">
                  <c:v>41.445037959121102</c:v>
                </c:pt>
                <c:pt idx="84">
                  <c:v>49.413869773287701</c:v>
                </c:pt>
                <c:pt idx="85">
                  <c:v>35.608403190379697</c:v>
                </c:pt>
                <c:pt idx="86">
                  <c:v>48.1604730058353</c:v>
                </c:pt>
                <c:pt idx="87">
                  <c:v>57.865618537654498</c:v>
                </c:pt>
                <c:pt idx="88">
                  <c:v>68.427751002305698</c:v>
                </c:pt>
                <c:pt idx="89">
                  <c:v>72.426463079650603</c:v>
                </c:pt>
                <c:pt idx="90">
                  <c:v>66.378114783319205</c:v>
                </c:pt>
                <c:pt idx="91">
                  <c:v>54.121906826963503</c:v>
                </c:pt>
                <c:pt idx="92">
                  <c:v>55.0231837329572</c:v>
                </c:pt>
                <c:pt idx="93">
                  <c:v>42.961342526299198</c:v>
                </c:pt>
                <c:pt idx="94">
                  <c:v>50.794425807026002</c:v>
                </c:pt>
                <c:pt idx="95">
                  <c:v>54.609438094120897</c:v>
                </c:pt>
                <c:pt idx="96">
                  <c:v>45.162552652153799</c:v>
                </c:pt>
                <c:pt idx="97">
                  <c:v>47.592401141899899</c:v>
                </c:pt>
                <c:pt idx="98">
                  <c:v>44.355297734820397</c:v>
                </c:pt>
                <c:pt idx="99">
                  <c:v>36.708760987220799</c:v>
                </c:pt>
                <c:pt idx="100">
                  <c:v>39.416506650557203</c:v>
                </c:pt>
                <c:pt idx="101">
                  <c:v>38.059608224517902</c:v>
                </c:pt>
                <c:pt idx="102">
                  <c:v>28.8925664767449</c:v>
                </c:pt>
                <c:pt idx="103">
                  <c:v>26.190892779644098</c:v>
                </c:pt>
                <c:pt idx="104">
                  <c:v>26.190892779644098</c:v>
                </c:pt>
                <c:pt idx="105">
                  <c:v>26.190892779644098</c:v>
                </c:pt>
                <c:pt idx="106">
                  <c:v>20.937788394763601</c:v>
                </c:pt>
                <c:pt idx="107">
                  <c:v>39.222878815983002</c:v>
                </c:pt>
                <c:pt idx="108">
                  <c:v>41.236294979667399</c:v>
                </c:pt>
                <c:pt idx="109">
                  <c:v>36.792540885849697</c:v>
                </c:pt>
                <c:pt idx="110">
                  <c:v>30.250934455241801</c:v>
                </c:pt>
                <c:pt idx="111">
                  <c:v>28.083369312219599</c:v>
                </c:pt>
                <c:pt idx="112">
                  <c:v>29.914249410686999</c:v>
                </c:pt>
                <c:pt idx="113">
                  <c:v>24.1709541611731</c:v>
                </c:pt>
                <c:pt idx="114">
                  <c:v>43.945982858259498</c:v>
                </c:pt>
                <c:pt idx="115">
                  <c:v>50.411885101314098</c:v>
                </c:pt>
                <c:pt idx="116">
                  <c:v>49.9143079067249</c:v>
                </c:pt>
                <c:pt idx="117">
                  <c:v>65.019629888000694</c:v>
                </c:pt>
                <c:pt idx="118">
                  <c:v>58.1943190700486</c:v>
                </c:pt>
                <c:pt idx="119">
                  <c:v>54.210843609156797</c:v>
                </c:pt>
                <c:pt idx="120">
                  <c:v>62.578558732862902</c:v>
                </c:pt>
                <c:pt idx="121">
                  <c:v>46.171972885945102</c:v>
                </c:pt>
                <c:pt idx="122">
                  <c:v>54.3502794869299</c:v>
                </c:pt>
                <c:pt idx="123">
                  <c:v>53.426361445457999</c:v>
                </c:pt>
                <c:pt idx="124">
                  <c:v>52.387386233177303</c:v>
                </c:pt>
                <c:pt idx="125">
                  <c:v>52.091920746772303</c:v>
                </c:pt>
                <c:pt idx="126">
                  <c:v>50.113438008670698</c:v>
                </c:pt>
                <c:pt idx="127">
                  <c:v>69.212475740186903</c:v>
                </c:pt>
                <c:pt idx="128">
                  <c:v>74.387684318543606</c:v>
                </c:pt>
                <c:pt idx="129">
                  <c:v>80.130155038074193</c:v>
                </c:pt>
                <c:pt idx="130">
                  <c:v>82.281937145818603</c:v>
                </c:pt>
                <c:pt idx="131">
                  <c:v>61.620819319988001</c:v>
                </c:pt>
                <c:pt idx="132">
                  <c:v>61.620819319988001</c:v>
                </c:pt>
                <c:pt idx="133">
                  <c:v>61.620819319988001</c:v>
                </c:pt>
                <c:pt idx="134">
                  <c:v>61.620819319988001</c:v>
                </c:pt>
                <c:pt idx="135">
                  <c:v>46.085459918780401</c:v>
                </c:pt>
                <c:pt idx="136">
                  <c:v>53.942654732553798</c:v>
                </c:pt>
                <c:pt idx="137">
                  <c:v>58.117076428327302</c:v>
                </c:pt>
                <c:pt idx="138">
                  <c:v>67.746723364700003</c:v>
                </c:pt>
                <c:pt idx="139">
                  <c:v>71.420115056378904</c:v>
                </c:pt>
                <c:pt idx="140">
                  <c:v>73.838344764792595</c:v>
                </c:pt>
                <c:pt idx="141">
                  <c:v>78.700556469131598</c:v>
                </c:pt>
                <c:pt idx="142">
                  <c:v>59.517390542698102</c:v>
                </c:pt>
                <c:pt idx="143">
                  <c:v>42.412647173514998</c:v>
                </c:pt>
                <c:pt idx="144">
                  <c:v>40.167998323372402</c:v>
                </c:pt>
                <c:pt idx="145">
                  <c:v>37.832067911986101</c:v>
                </c:pt>
                <c:pt idx="146">
                  <c:v>49.226414739731403</c:v>
                </c:pt>
                <c:pt idx="147">
                  <c:v>67.698661094700199</c:v>
                </c:pt>
                <c:pt idx="148">
                  <c:v>77.026036277476607</c:v>
                </c:pt>
                <c:pt idx="149">
                  <c:v>72.371465002889707</c:v>
                </c:pt>
                <c:pt idx="150">
                  <c:v>77.809676802096504</c:v>
                </c:pt>
                <c:pt idx="151">
                  <c:v>58.908121676468603</c:v>
                </c:pt>
                <c:pt idx="152">
                  <c:v>54.375638814995497</c:v>
                </c:pt>
                <c:pt idx="153">
                  <c:v>51.305350332483798</c:v>
                </c:pt>
                <c:pt idx="154">
                  <c:v>46.552081241282401</c:v>
                </c:pt>
                <c:pt idx="155">
                  <c:v>43.659739653890703</c:v>
                </c:pt>
                <c:pt idx="156">
                  <c:v>46.126136934094802</c:v>
                </c:pt>
                <c:pt idx="157">
                  <c:v>43.013934635977598</c:v>
                </c:pt>
                <c:pt idx="158">
                  <c:v>38.711896168993697</c:v>
                </c:pt>
                <c:pt idx="159">
                  <c:v>28.267178236026499</c:v>
                </c:pt>
                <c:pt idx="160">
                  <c:v>18.275645351356999</c:v>
                </c:pt>
                <c:pt idx="161">
                  <c:v>14.694831555417901</c:v>
                </c:pt>
                <c:pt idx="162">
                  <c:v>16.886993849580101</c:v>
                </c:pt>
                <c:pt idx="163">
                  <c:v>15.881788811866199</c:v>
                </c:pt>
                <c:pt idx="164">
                  <c:v>15.161382266444701</c:v>
                </c:pt>
                <c:pt idx="165">
                  <c:v>35.407951894587299</c:v>
                </c:pt>
                <c:pt idx="166">
                  <c:v>48.004568733065398</c:v>
                </c:pt>
                <c:pt idx="167">
                  <c:v>46.580937252818401</c:v>
                </c:pt>
                <c:pt idx="168">
                  <c:v>48.174797665222798</c:v>
                </c:pt>
                <c:pt idx="169">
                  <c:v>32.580610905255497</c:v>
                </c:pt>
                <c:pt idx="170">
                  <c:v>25.768560908760001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42.217922429284698</c:v>
                </c:pt>
                <c:pt idx="174">
                  <c:v>41.306433268424101</c:v>
                </c:pt>
                <c:pt idx="175">
                  <c:v>35.495014689855203</c:v>
                </c:pt>
                <c:pt idx="176">
                  <c:v>25.981674385846699</c:v>
                </c:pt>
                <c:pt idx="177">
                  <c:v>23.997891536930201</c:v>
                </c:pt>
                <c:pt idx="178">
                  <c:v>25.1573497422579</c:v>
                </c:pt>
                <c:pt idx="179">
                  <c:v>39.656445125638299</c:v>
                </c:pt>
                <c:pt idx="180">
                  <c:v>48.310285899984301</c:v>
                </c:pt>
                <c:pt idx="181">
                  <c:v>56.498378832643503</c:v>
                </c:pt>
                <c:pt idx="182">
                  <c:v>57.7140253059911</c:v>
                </c:pt>
                <c:pt idx="183">
                  <c:v>64.354708527605496</c:v>
                </c:pt>
                <c:pt idx="184">
                  <c:v>64.354708527605595</c:v>
                </c:pt>
                <c:pt idx="185">
                  <c:v>71.870599710916494</c:v>
                </c:pt>
                <c:pt idx="186">
                  <c:v>67.864001364641197</c:v>
                </c:pt>
                <c:pt idx="187">
                  <c:v>70.428396473043307</c:v>
                </c:pt>
                <c:pt idx="188">
                  <c:v>70.768569605773607</c:v>
                </c:pt>
                <c:pt idx="189">
                  <c:v>60.952362479184799</c:v>
                </c:pt>
                <c:pt idx="190">
                  <c:v>66.194976891814207</c:v>
                </c:pt>
                <c:pt idx="191">
                  <c:v>72.998848594912701</c:v>
                </c:pt>
                <c:pt idx="192">
                  <c:v>83.734385342591494</c:v>
                </c:pt>
                <c:pt idx="193">
                  <c:v>76.563149370352804</c:v>
                </c:pt>
                <c:pt idx="194">
                  <c:v>74.784064200714695</c:v>
                </c:pt>
                <c:pt idx="195">
                  <c:v>75.578532801590299</c:v>
                </c:pt>
                <c:pt idx="196">
                  <c:v>58.962393534913197</c:v>
                </c:pt>
                <c:pt idx="197">
                  <c:v>70.364440894291107</c:v>
                </c:pt>
                <c:pt idx="198">
                  <c:v>71.820644997595906</c:v>
                </c:pt>
                <c:pt idx="199">
                  <c:v>77.173795438264406</c:v>
                </c:pt>
                <c:pt idx="200">
                  <c:v>79.586685052102098</c:v>
                </c:pt>
                <c:pt idx="201">
                  <c:v>80.864926191749902</c:v>
                </c:pt>
                <c:pt idx="202">
                  <c:v>76.562449635830106</c:v>
                </c:pt>
                <c:pt idx="203">
                  <c:v>81.035719295657501</c:v>
                </c:pt>
                <c:pt idx="204">
                  <c:v>76.128706505448207</c:v>
                </c:pt>
                <c:pt idx="205">
                  <c:v>76.128706505448207</c:v>
                </c:pt>
                <c:pt idx="206">
                  <c:v>80.020873288548501</c:v>
                </c:pt>
                <c:pt idx="207">
                  <c:v>60.200853165851697</c:v>
                </c:pt>
                <c:pt idx="208">
                  <c:v>64.930070453101607</c:v>
                </c:pt>
                <c:pt idx="209">
                  <c:v>56.371000429000603</c:v>
                </c:pt>
                <c:pt idx="210">
                  <c:v>62.186353122158998</c:v>
                </c:pt>
                <c:pt idx="211">
                  <c:v>68.385167615498702</c:v>
                </c:pt>
                <c:pt idx="212">
                  <c:v>69.197720645075606</c:v>
                </c:pt>
                <c:pt idx="213">
                  <c:v>60.570648098249798</c:v>
                </c:pt>
                <c:pt idx="214">
                  <c:v>63.633064493509004</c:v>
                </c:pt>
                <c:pt idx="215">
                  <c:v>71.590043221848404</c:v>
                </c:pt>
                <c:pt idx="216">
                  <c:v>64.343883664225203</c:v>
                </c:pt>
                <c:pt idx="217">
                  <c:v>65.694238389483402</c:v>
                </c:pt>
                <c:pt idx="218">
                  <c:v>48.222852123013404</c:v>
                </c:pt>
                <c:pt idx="219">
                  <c:v>47.503863620867598</c:v>
                </c:pt>
                <c:pt idx="220">
                  <c:v>70.696399094513893</c:v>
                </c:pt>
                <c:pt idx="221">
                  <c:v>67.631843542391593</c:v>
                </c:pt>
                <c:pt idx="222">
                  <c:v>72.791820339092794</c:v>
                </c:pt>
                <c:pt idx="223">
                  <c:v>71.462724966215205</c:v>
                </c:pt>
                <c:pt idx="224">
                  <c:v>78.1378620239269</c:v>
                </c:pt>
                <c:pt idx="225">
                  <c:v>57.920619934689398</c:v>
                </c:pt>
                <c:pt idx="226">
                  <c:v>50.205328555074701</c:v>
                </c:pt>
                <c:pt idx="227">
                  <c:v>49.928217437287103</c:v>
                </c:pt>
                <c:pt idx="228">
                  <c:v>49.6087627081696</c:v>
                </c:pt>
                <c:pt idx="229">
                  <c:v>29.806603511143599</c:v>
                </c:pt>
                <c:pt idx="230">
                  <c:v>49.399461596052198</c:v>
                </c:pt>
                <c:pt idx="231">
                  <c:v>43.469367072273201</c:v>
                </c:pt>
                <c:pt idx="232">
                  <c:v>54.0553189066149</c:v>
                </c:pt>
                <c:pt idx="233">
                  <c:v>59.896302801448201</c:v>
                </c:pt>
                <c:pt idx="234">
                  <c:v>66.230747425959606</c:v>
                </c:pt>
                <c:pt idx="235">
                  <c:v>57.1662470492304</c:v>
                </c:pt>
                <c:pt idx="236">
                  <c:v>57.713704257369002</c:v>
                </c:pt>
                <c:pt idx="237">
                  <c:v>62.717081525501698</c:v>
                </c:pt>
                <c:pt idx="238">
                  <c:v>59.666536345946497</c:v>
                </c:pt>
                <c:pt idx="239">
                  <c:v>59.666536345946497</c:v>
                </c:pt>
                <c:pt idx="240">
                  <c:v>52.689949880411397</c:v>
                </c:pt>
                <c:pt idx="241">
                  <c:v>53.946420477847397</c:v>
                </c:pt>
                <c:pt idx="242">
                  <c:v>63.322123526555302</c:v>
                </c:pt>
                <c:pt idx="243">
                  <c:v>56.418972202682298</c:v>
                </c:pt>
                <c:pt idx="244">
                  <c:v>52.491788964846599</c:v>
                </c:pt>
                <c:pt idx="245">
                  <c:v>54.699087065005102</c:v>
                </c:pt>
                <c:pt idx="246">
                  <c:v>51.886576768352199</c:v>
                </c:pt>
                <c:pt idx="247">
                  <c:v>52.362849109749099</c:v>
                </c:pt>
                <c:pt idx="248">
                  <c:v>40.999103654325502</c:v>
                </c:pt>
                <c:pt idx="249">
                  <c:v>45.591023703504</c:v>
                </c:pt>
                <c:pt idx="250">
                  <c:v>55.656842743491097</c:v>
                </c:pt>
                <c:pt idx="251">
                  <c:v>53.353704899746397</c:v>
                </c:pt>
                <c:pt idx="252">
                  <c:v>46.117695632505502</c:v>
                </c:pt>
                <c:pt idx="253">
                  <c:v>56.666275255545102</c:v>
                </c:pt>
                <c:pt idx="254">
                  <c:v>55.400922513041102</c:v>
                </c:pt>
                <c:pt idx="255">
                  <c:v>71.649542598535803</c:v>
                </c:pt>
                <c:pt idx="256">
                  <c:v>84.8345849975627</c:v>
                </c:pt>
                <c:pt idx="257">
                  <c:v>90.168833958531295</c:v>
                </c:pt>
                <c:pt idx="258">
                  <c:v>90.990428237896396</c:v>
                </c:pt>
                <c:pt idx="259">
                  <c:v>79.381089586406802</c:v>
                </c:pt>
                <c:pt idx="260">
                  <c:v>85.239969029074203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80288"/>
        <c:axId val="1759382608"/>
      </c:lineChart>
      <c:dateAx>
        <c:axId val="1759380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82608"/>
        <c:crosses val="autoZero"/>
        <c:auto val="1"/>
        <c:lblOffset val="100"/>
        <c:baseTimeUnit val="days"/>
      </c:dateAx>
      <c:valAx>
        <c:axId val="17593826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8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53.915642718455899</c:v>
                </c:pt>
                <c:pt idx="1">
                  <c:v>57.2965389197321</c:v>
                </c:pt>
                <c:pt idx="2">
                  <c:v>51.153516907557503</c:v>
                </c:pt>
                <c:pt idx="3">
                  <c:v>50.844537832050499</c:v>
                </c:pt>
                <c:pt idx="4">
                  <c:v>51.631120353566303</c:v>
                </c:pt>
                <c:pt idx="5">
                  <c:v>52.126122459224199</c:v>
                </c:pt>
                <c:pt idx="6">
                  <c:v>47.422300952827101</c:v>
                </c:pt>
                <c:pt idx="7">
                  <c:v>42.8007382719113</c:v>
                </c:pt>
                <c:pt idx="8">
                  <c:v>40.133105629318699</c:v>
                </c:pt>
                <c:pt idx="9">
                  <c:v>44.991324144645603</c:v>
                </c:pt>
                <c:pt idx="10">
                  <c:v>40.980191660094803</c:v>
                </c:pt>
                <c:pt idx="11">
                  <c:v>43.125430689117302</c:v>
                </c:pt>
                <c:pt idx="12">
                  <c:v>40.940133980448699</c:v>
                </c:pt>
                <c:pt idx="13">
                  <c:v>46.400128085620203</c:v>
                </c:pt>
                <c:pt idx="14">
                  <c:v>44.350079637293597</c:v>
                </c:pt>
                <c:pt idx="15">
                  <c:v>43.710155314665798</c:v>
                </c:pt>
                <c:pt idx="16">
                  <c:v>39.353193565574003</c:v>
                </c:pt>
                <c:pt idx="17">
                  <c:v>44.091283111250299</c:v>
                </c:pt>
                <c:pt idx="18">
                  <c:v>50.886455722057299</c:v>
                </c:pt>
                <c:pt idx="19">
                  <c:v>50.707076350539403</c:v>
                </c:pt>
                <c:pt idx="20">
                  <c:v>51.078512889816501</c:v>
                </c:pt>
                <c:pt idx="21">
                  <c:v>50.667350929123003</c:v>
                </c:pt>
                <c:pt idx="22">
                  <c:v>49.175330735863803</c:v>
                </c:pt>
                <c:pt idx="23">
                  <c:v>43.119563235050599</c:v>
                </c:pt>
                <c:pt idx="24">
                  <c:v>42.753758612246799</c:v>
                </c:pt>
                <c:pt idx="25">
                  <c:v>46.194739780717804</c:v>
                </c:pt>
                <c:pt idx="26">
                  <c:v>42.284501882434498</c:v>
                </c:pt>
                <c:pt idx="27">
                  <c:v>41.342329665750903</c:v>
                </c:pt>
                <c:pt idx="28">
                  <c:v>36.913499908975901</c:v>
                </c:pt>
                <c:pt idx="29">
                  <c:v>36.575929721211097</c:v>
                </c:pt>
                <c:pt idx="30">
                  <c:v>29.0059251704253</c:v>
                </c:pt>
                <c:pt idx="31">
                  <c:v>35.514459040552801</c:v>
                </c:pt>
                <c:pt idx="32">
                  <c:v>44.429855135893099</c:v>
                </c:pt>
                <c:pt idx="33">
                  <c:v>50.479543327722702</c:v>
                </c:pt>
                <c:pt idx="34">
                  <c:v>51.017918052257301</c:v>
                </c:pt>
                <c:pt idx="35">
                  <c:v>55.530254199880098</c:v>
                </c:pt>
                <c:pt idx="36">
                  <c:v>51.050033508913899</c:v>
                </c:pt>
                <c:pt idx="37">
                  <c:v>54.328181095147798</c:v>
                </c:pt>
                <c:pt idx="38">
                  <c:v>54.328181095147798</c:v>
                </c:pt>
                <c:pt idx="39">
                  <c:v>54.328181095147798</c:v>
                </c:pt>
                <c:pt idx="40">
                  <c:v>55.1185027474733</c:v>
                </c:pt>
                <c:pt idx="41">
                  <c:v>56.924643749477703</c:v>
                </c:pt>
                <c:pt idx="42">
                  <c:v>61.553020696001099</c:v>
                </c:pt>
                <c:pt idx="43">
                  <c:v>61.553020696001099</c:v>
                </c:pt>
                <c:pt idx="44">
                  <c:v>61.553020696001099</c:v>
                </c:pt>
                <c:pt idx="45">
                  <c:v>45.997389996534203</c:v>
                </c:pt>
                <c:pt idx="46">
                  <c:v>42.678704335272698</c:v>
                </c:pt>
                <c:pt idx="47">
                  <c:v>38.977198725576898</c:v>
                </c:pt>
                <c:pt idx="48">
                  <c:v>36.864344784574399</c:v>
                </c:pt>
                <c:pt idx="49">
                  <c:v>35.336317679711897</c:v>
                </c:pt>
                <c:pt idx="50">
                  <c:v>34.265622402819197</c:v>
                </c:pt>
                <c:pt idx="51">
                  <c:v>36.486173550147498</c:v>
                </c:pt>
                <c:pt idx="52">
                  <c:v>33.407333941279603</c:v>
                </c:pt>
                <c:pt idx="53">
                  <c:v>30.759214477678299</c:v>
                </c:pt>
                <c:pt idx="54">
                  <c:v>26.380393006885399</c:v>
                </c:pt>
                <c:pt idx="55">
                  <c:v>23.870938258060502</c:v>
                </c:pt>
                <c:pt idx="56">
                  <c:v>32.5129217140327</c:v>
                </c:pt>
                <c:pt idx="57">
                  <c:v>25.417863074067299</c:v>
                </c:pt>
                <c:pt idx="58">
                  <c:v>29.755742102659699</c:v>
                </c:pt>
                <c:pt idx="59">
                  <c:v>38.338534813583301</c:v>
                </c:pt>
                <c:pt idx="60">
                  <c:v>36.083248339275102</c:v>
                </c:pt>
                <c:pt idx="61">
                  <c:v>41.091811285027198</c:v>
                </c:pt>
                <c:pt idx="62">
                  <c:v>39.967544609738098</c:v>
                </c:pt>
                <c:pt idx="63">
                  <c:v>35.976813358431798</c:v>
                </c:pt>
                <c:pt idx="64">
                  <c:v>38.951379143641397</c:v>
                </c:pt>
                <c:pt idx="65">
                  <c:v>39.576879238096197</c:v>
                </c:pt>
                <c:pt idx="66">
                  <c:v>38.240700979655102</c:v>
                </c:pt>
                <c:pt idx="67">
                  <c:v>34.243451088131003</c:v>
                </c:pt>
                <c:pt idx="68">
                  <c:v>29.9829954534923</c:v>
                </c:pt>
                <c:pt idx="69">
                  <c:v>27.320721909953502</c:v>
                </c:pt>
                <c:pt idx="70">
                  <c:v>21.958815184772199</c:v>
                </c:pt>
                <c:pt idx="71">
                  <c:v>19.662925792670201</c:v>
                </c:pt>
                <c:pt idx="72">
                  <c:v>32.3027730266829</c:v>
                </c:pt>
                <c:pt idx="73">
                  <c:v>31.330218700942002</c:v>
                </c:pt>
                <c:pt idx="74">
                  <c:v>39.141023034697596</c:v>
                </c:pt>
                <c:pt idx="75">
                  <c:v>46.398084202419099</c:v>
                </c:pt>
                <c:pt idx="76">
                  <c:v>43.724311388643102</c:v>
                </c:pt>
                <c:pt idx="77">
                  <c:v>44.482301039892199</c:v>
                </c:pt>
                <c:pt idx="78">
                  <c:v>43.007767341383101</c:v>
                </c:pt>
                <c:pt idx="79">
                  <c:v>41.251928147360402</c:v>
                </c:pt>
                <c:pt idx="80">
                  <c:v>46.280416022534801</c:v>
                </c:pt>
                <c:pt idx="81">
                  <c:v>44.1235506636718</c:v>
                </c:pt>
                <c:pt idx="82">
                  <c:v>42.478878920847698</c:v>
                </c:pt>
                <c:pt idx="83">
                  <c:v>41.015395385026302</c:v>
                </c:pt>
                <c:pt idx="84">
                  <c:v>44.691981884174702</c:v>
                </c:pt>
                <c:pt idx="85">
                  <c:v>38.398065269522903</c:v>
                </c:pt>
                <c:pt idx="86">
                  <c:v>44.6355868168461</c:v>
                </c:pt>
                <c:pt idx="87">
                  <c:v>50.142010682171801</c:v>
                </c:pt>
                <c:pt idx="88">
                  <c:v>57.168594427656402</c:v>
                </c:pt>
                <c:pt idx="89">
                  <c:v>60.166439322506797</c:v>
                </c:pt>
                <c:pt idx="90">
                  <c:v>57.494019634546198</c:v>
                </c:pt>
                <c:pt idx="91">
                  <c:v>51.741348993002298</c:v>
                </c:pt>
                <c:pt idx="92">
                  <c:v>52.220273123069703</c:v>
                </c:pt>
                <c:pt idx="93">
                  <c:v>46.174959498109502</c:v>
                </c:pt>
                <c:pt idx="94">
                  <c:v>50.051054925650497</c:v>
                </c:pt>
                <c:pt idx="95">
                  <c:v>52.003697282501498</c:v>
                </c:pt>
                <c:pt idx="96">
                  <c:v>47.389995903732199</c:v>
                </c:pt>
                <c:pt idx="97">
                  <c:v>48.519938044500698</c:v>
                </c:pt>
                <c:pt idx="98">
                  <c:v>46.985673221613901</c:v>
                </c:pt>
                <c:pt idx="99">
                  <c:v>43.130217420787297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38.765248582672498</c:v>
                </c:pt>
                <c:pt idx="103">
                  <c:v>37.143034639029402</c:v>
                </c:pt>
                <c:pt idx="104">
                  <c:v>37.143034639029402</c:v>
                </c:pt>
                <c:pt idx="105">
                  <c:v>37.143034639029402</c:v>
                </c:pt>
                <c:pt idx="106">
                  <c:v>34.129044553550202</c:v>
                </c:pt>
                <c:pt idx="107">
                  <c:v>40.782450480365597</c:v>
                </c:pt>
                <c:pt idx="108">
                  <c:v>41.5892707623996</c:v>
                </c:pt>
                <c:pt idx="109">
                  <c:v>39.765912405891299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36.330565386296499</c:v>
                </c:pt>
                <c:pt idx="113">
                  <c:v>33.518672794791499</c:v>
                </c:pt>
                <c:pt idx="114">
                  <c:v>41.233428319115397</c:v>
                </c:pt>
                <c:pt idx="115">
                  <c:v>44.220887533707099</c:v>
                </c:pt>
                <c:pt idx="116">
                  <c:v>44.042283045653299</c:v>
                </c:pt>
                <c:pt idx="117">
                  <c:v>51.889578835884699</c:v>
                </c:pt>
                <c:pt idx="118">
                  <c:v>49.402593562088398</c:v>
                </c:pt>
                <c:pt idx="119">
                  <c:v>47.918596334445802</c:v>
                </c:pt>
                <c:pt idx="120">
                  <c:v>52.244249820946798</c:v>
                </c:pt>
                <c:pt idx="121">
                  <c:v>45.466384982824103</c:v>
                </c:pt>
                <c:pt idx="122">
                  <c:v>49.591435194629099</c:v>
                </c:pt>
                <c:pt idx="123">
                  <c:v>49.200419155526298</c:v>
                </c:pt>
                <c:pt idx="124">
                  <c:v>48.786162744233202</c:v>
                </c:pt>
                <c:pt idx="125">
                  <c:v>48.6758213628882</c:v>
                </c:pt>
                <c:pt idx="126">
                  <c:v>47.974705159054501</c:v>
                </c:pt>
                <c:pt idx="127">
                  <c:v>57.256983781954702</c:v>
                </c:pt>
                <c:pt idx="128">
                  <c:v>60.675171297534803</c:v>
                </c:pt>
                <c:pt idx="129">
                  <c:v>65.104059699508696</c:v>
                </c:pt>
                <c:pt idx="130">
                  <c:v>66.964350148405501</c:v>
                </c:pt>
                <c:pt idx="131">
                  <c:v>58.110699516662002</c:v>
                </c:pt>
                <c:pt idx="132">
                  <c:v>58.110699516662002</c:v>
                </c:pt>
                <c:pt idx="133">
                  <c:v>58.110699516662002</c:v>
                </c:pt>
                <c:pt idx="134">
                  <c:v>58.110699516662002</c:v>
                </c:pt>
                <c:pt idx="135">
                  <c:v>51.477056797494399</c:v>
                </c:pt>
                <c:pt idx="136">
                  <c:v>54.7066171790119</c:v>
                </c:pt>
                <c:pt idx="137">
                  <c:v>56.532998925311603</c:v>
                </c:pt>
                <c:pt idx="138">
                  <c:v>61.280485082857602</c:v>
                </c:pt>
                <c:pt idx="139">
                  <c:v>63.346307758962801</c:v>
                </c:pt>
                <c:pt idx="140">
                  <c:v>64.755066606749295</c:v>
                </c:pt>
                <c:pt idx="141">
                  <c:v>67.833884290279997</c:v>
                </c:pt>
                <c:pt idx="142">
                  <c:v>59.511734386634402</c:v>
                </c:pt>
                <c:pt idx="143">
                  <c:v>50.120533515987802</c:v>
                </c:pt>
                <c:pt idx="144">
                  <c:v>48.740029287202297</c:v>
                </c:pt>
                <c:pt idx="145">
                  <c:v>47.335930519386103</c:v>
                </c:pt>
                <c:pt idx="146">
                  <c:v>52.237229233319297</c:v>
                </c:pt>
                <c:pt idx="147">
                  <c:v>62.333593551704801</c:v>
                </c:pt>
                <c:pt idx="148">
                  <c:v>69.068811278312097</c:v>
                </c:pt>
                <c:pt idx="149">
                  <c:v>66.619684234434303</c:v>
                </c:pt>
                <c:pt idx="150">
                  <c:v>70.531477882184504</c:v>
                </c:pt>
                <c:pt idx="151">
                  <c:v>59.958480810166698</c:v>
                </c:pt>
                <c:pt idx="152">
                  <c:v>57.240631876821602</c:v>
                </c:pt>
                <c:pt idx="153">
                  <c:v>55.436517538798199</c:v>
                </c:pt>
                <c:pt idx="154">
                  <c:v>52.6657245278247</c:v>
                </c:pt>
                <c:pt idx="155">
                  <c:v>50.983760891860499</c:v>
                </c:pt>
                <c:pt idx="156">
                  <c:v>52.025857748607002</c:v>
                </c:pt>
                <c:pt idx="157">
                  <c:v>50.391388390904702</c:v>
                </c:pt>
                <c:pt idx="158">
                  <c:v>48.094196820527202</c:v>
                </c:pt>
                <c:pt idx="159">
                  <c:v>41.623300543583198</c:v>
                </c:pt>
                <c:pt idx="160">
                  <c:v>33.254438579566397</c:v>
                </c:pt>
                <c:pt idx="161">
                  <c:v>29.482230954217201</c:v>
                </c:pt>
                <c:pt idx="162">
                  <c:v>30.4623939306518</c:v>
                </c:pt>
                <c:pt idx="163">
                  <c:v>29.529251487891798</c:v>
                </c:pt>
                <c:pt idx="164">
                  <c:v>28.877447297986301</c:v>
                </c:pt>
                <c:pt idx="165">
                  <c:v>37.655442025869597</c:v>
                </c:pt>
                <c:pt idx="166">
                  <c:v>44.118323185219303</c:v>
                </c:pt>
                <c:pt idx="167">
                  <c:v>43.466492787783501</c:v>
                </c:pt>
                <c:pt idx="168">
                  <c:v>44.254906950883097</c:v>
                </c:pt>
                <c:pt idx="169">
                  <c:v>36.680174999947901</c:v>
                </c:pt>
                <c:pt idx="170">
                  <c:v>32.488238245088503</c:v>
                </c:pt>
                <c:pt idx="171">
                  <c:v>34.781587430571399</c:v>
                </c:pt>
                <c:pt idx="172">
                  <c:v>34.045622071853202</c:v>
                </c:pt>
                <c:pt idx="173">
                  <c:v>40.132167059272497</c:v>
                </c:pt>
                <c:pt idx="174">
                  <c:v>39.723767207119998</c:v>
                </c:pt>
                <c:pt idx="175">
                  <c:v>37.082229342723203</c:v>
                </c:pt>
                <c:pt idx="176">
                  <c:v>31.974280675612299</c:v>
                </c:pt>
                <c:pt idx="177">
                  <c:v>30.767666255137001</c:v>
                </c:pt>
                <c:pt idx="178">
                  <c:v>31.2535527479493</c:v>
                </c:pt>
                <c:pt idx="179">
                  <c:v>37.618570633476303</c:v>
                </c:pt>
                <c:pt idx="180">
                  <c:v>41.909077094685202</c:v>
                </c:pt>
                <c:pt idx="181">
                  <c:v>46.377340758319697</c:v>
                </c:pt>
                <c:pt idx="182">
                  <c:v>47.059504647492197</c:v>
                </c:pt>
                <c:pt idx="183">
                  <c:v>50.903128110786199</c:v>
                </c:pt>
                <c:pt idx="184">
                  <c:v>50.903128110786199</c:v>
                </c:pt>
                <c:pt idx="185">
                  <c:v>55.578590324208299</c:v>
                </c:pt>
                <c:pt idx="186">
                  <c:v>54.243488870630401</c:v>
                </c:pt>
                <c:pt idx="187">
                  <c:v>55.769141053388303</c:v>
                </c:pt>
                <c:pt idx="188">
                  <c:v>55.966782375344202</c:v>
                </c:pt>
                <c:pt idx="189">
                  <c:v>52.911386764636703</c:v>
                </c:pt>
                <c:pt idx="190">
                  <c:v>55.422980637090198</c:v>
                </c:pt>
                <c:pt idx="191">
                  <c:v>59.193660996678602</c:v>
                </c:pt>
                <c:pt idx="192">
                  <c:v>67.512173115857394</c:v>
                </c:pt>
                <c:pt idx="193">
                  <c:v>64.646455601904194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57.886425338335599</c:v>
                </c:pt>
                <c:pt idx="197">
                  <c:v>63.8324077434213</c:v>
                </c:pt>
                <c:pt idx="198">
                  <c:v>64.688356417066402</c:v>
                </c:pt>
                <c:pt idx="199">
                  <c:v>68.022450266750099</c:v>
                </c:pt>
                <c:pt idx="200">
                  <c:v>69.667401100224794</c:v>
                </c:pt>
                <c:pt idx="201">
                  <c:v>70.551078853630997</c:v>
                </c:pt>
                <c:pt idx="202">
                  <c:v>68.888536981566006</c:v>
                </c:pt>
                <c:pt idx="203">
                  <c:v>71.624905178526305</c:v>
                </c:pt>
                <c:pt idx="204">
                  <c:v>69.713448591206003</c:v>
                </c:pt>
                <c:pt idx="205">
                  <c:v>69.713448591206003</c:v>
                </c:pt>
                <c:pt idx="206">
                  <c:v>71.778055347370696</c:v>
                </c:pt>
                <c:pt idx="207">
                  <c:v>63.686057923434497</c:v>
                </c:pt>
                <c:pt idx="208">
                  <c:v>65.633187126429107</c:v>
                </c:pt>
                <c:pt idx="209">
                  <c:v>61.729226460686398</c:v>
                </c:pt>
                <c:pt idx="210">
                  <c:v>64.033154808131499</c:v>
                </c:pt>
                <c:pt idx="211">
                  <c:v>66.751060429138903</c:v>
                </c:pt>
                <c:pt idx="212">
                  <c:v>67.120130466330295</c:v>
                </c:pt>
                <c:pt idx="213">
                  <c:v>63.513706811893101</c:v>
                </c:pt>
                <c:pt idx="214">
                  <c:v>64.696385815560603</c:v>
                </c:pt>
                <c:pt idx="215">
                  <c:v>68.1345607355547</c:v>
                </c:pt>
                <c:pt idx="216">
                  <c:v>65.121351895502897</c:v>
                </c:pt>
                <c:pt idx="217">
                  <c:v>65.666411996751606</c:v>
                </c:pt>
                <c:pt idx="218">
                  <c:v>57.703282085365302</c:v>
                </c:pt>
                <c:pt idx="219">
                  <c:v>57.338012116042798</c:v>
                </c:pt>
                <c:pt idx="220">
                  <c:v>67.437995587205904</c:v>
                </c:pt>
                <c:pt idx="221">
                  <c:v>65.9595993048992</c:v>
                </c:pt>
                <c:pt idx="222">
                  <c:v>68.728169052226704</c:v>
                </c:pt>
                <c:pt idx="223">
                  <c:v>68.1314183770711</c:v>
                </c:pt>
                <c:pt idx="224">
                  <c:v>71.897846092500302</c:v>
                </c:pt>
                <c:pt idx="225">
                  <c:v>61.831824032401997</c:v>
                </c:pt>
                <c:pt idx="226">
                  <c:v>57.424082800122697</c:v>
                </c:pt>
                <c:pt idx="227">
                  <c:v>57.2670697877451</c:v>
                </c:pt>
                <c:pt idx="228">
                  <c:v>57.098936277687699</c:v>
                </c:pt>
                <c:pt idx="229">
                  <c:v>44.559808601252399</c:v>
                </c:pt>
                <c:pt idx="230">
                  <c:v>53.670008803770401</c:v>
                </c:pt>
                <c:pt idx="231">
                  <c:v>49.965837771632998</c:v>
                </c:pt>
                <c:pt idx="232">
                  <c:v>55.417365871911301</c:v>
                </c:pt>
                <c:pt idx="233">
                  <c:v>58.651823101080097</c:v>
                </c:pt>
                <c:pt idx="234">
                  <c:v>62.370109704500599</c:v>
                </c:pt>
                <c:pt idx="235">
                  <c:v>57.572554837352101</c:v>
                </c:pt>
                <c:pt idx="236">
                  <c:v>57.8556205841506</c:v>
                </c:pt>
                <c:pt idx="237">
                  <c:v>60.415352112104799</c:v>
                </c:pt>
                <c:pt idx="238">
                  <c:v>58.986368226653902</c:v>
                </c:pt>
                <c:pt idx="239">
                  <c:v>58.986368226653902</c:v>
                </c:pt>
                <c:pt idx="240">
                  <c:v>55.918512092410502</c:v>
                </c:pt>
                <c:pt idx="241">
                  <c:v>56.406845357464199</c:v>
                </c:pt>
                <c:pt idx="242">
                  <c:v>60.312979811635302</c:v>
                </c:pt>
                <c:pt idx="243">
                  <c:v>57.4567721539687</c:v>
                </c:pt>
                <c:pt idx="244">
                  <c:v>55.783298250156498</c:v>
                </c:pt>
                <c:pt idx="245">
                  <c:v>56.600073645289498</c:v>
                </c:pt>
                <c:pt idx="246">
                  <c:v>55.496088176232803</c:v>
                </c:pt>
                <c:pt idx="247">
                  <c:v>55.651348402118899</c:v>
                </c:pt>
                <c:pt idx="248">
                  <c:v>51.0483613027587</c:v>
                </c:pt>
                <c:pt idx="249">
                  <c:v>52.459883576899401</c:v>
                </c:pt>
                <c:pt idx="250">
                  <c:v>55.884679016997097</c:v>
                </c:pt>
                <c:pt idx="251">
                  <c:v>55.030802788824701</c:v>
                </c:pt>
                <c:pt idx="252">
                  <c:v>52.237288895768899</c:v>
                </c:pt>
                <c:pt idx="253">
                  <c:v>55.942682636381903</c:v>
                </c:pt>
                <c:pt idx="254">
                  <c:v>55.479171636995297</c:v>
                </c:pt>
                <c:pt idx="255">
                  <c:v>62.784615823034102</c:v>
                </c:pt>
                <c:pt idx="256">
                  <c:v>72.665052701590596</c:v>
                </c:pt>
                <c:pt idx="257">
                  <c:v>78.742818985020904</c:v>
                </c:pt>
                <c:pt idx="258">
                  <c:v>79.816779675223103</c:v>
                </c:pt>
                <c:pt idx="259">
                  <c:v>73.794221388907502</c:v>
                </c:pt>
                <c:pt idx="260">
                  <c:v>78.461428929775096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352624"/>
        <c:axId val="1381973440"/>
      </c:lineChart>
      <c:dateAx>
        <c:axId val="13813526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73440"/>
        <c:crosses val="autoZero"/>
        <c:auto val="1"/>
        <c:lblOffset val="100"/>
        <c:baseTimeUnit val="days"/>
      </c:dateAx>
      <c:valAx>
        <c:axId val="13819734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5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50.097313938330799</c:v>
                </c:pt>
                <c:pt idx="1">
                  <c:v>52.446305662300396</c:v>
                </c:pt>
                <c:pt idx="2">
                  <c:v>48.781541977241901</c:v>
                </c:pt>
                <c:pt idx="3">
                  <c:v>48.593892025953501</c:v>
                </c:pt>
                <c:pt idx="4">
                  <c:v>49.107786069267704</c:v>
                </c:pt>
                <c:pt idx="5">
                  <c:v>49.426296870045803</c:v>
                </c:pt>
                <c:pt idx="6">
                  <c:v>46.666303555615599</c:v>
                </c:pt>
                <c:pt idx="7">
                  <c:v>43.812063758022802</c:v>
                </c:pt>
                <c:pt idx="8">
                  <c:v>42.099731542815498</c:v>
                </c:pt>
                <c:pt idx="9">
                  <c:v>45.0660051374904</c:v>
                </c:pt>
                <c:pt idx="10">
                  <c:v>42.505180636620103</c:v>
                </c:pt>
                <c:pt idx="11">
                  <c:v>43.821984526239</c:v>
                </c:pt>
                <c:pt idx="12">
                  <c:v>42.430561956875401</c:v>
                </c:pt>
                <c:pt idx="13">
                  <c:v>45.8033972805815</c:v>
                </c:pt>
                <c:pt idx="14">
                  <c:v>44.531519780653099</c:v>
                </c:pt>
                <c:pt idx="15">
                  <c:v>44.135568044194599</c:v>
                </c:pt>
                <c:pt idx="16">
                  <c:v>41.382805012371499</c:v>
                </c:pt>
                <c:pt idx="17">
                  <c:v>44.264442930281703</c:v>
                </c:pt>
                <c:pt idx="18">
                  <c:v>48.6253030466602</c:v>
                </c:pt>
                <c:pt idx="19">
                  <c:v>48.517575572857503</c:v>
                </c:pt>
                <c:pt idx="20">
                  <c:v>48.755986734874597</c:v>
                </c:pt>
                <c:pt idx="21">
                  <c:v>48.520059424320202</c:v>
                </c:pt>
                <c:pt idx="22">
                  <c:v>47.672297910949602</c:v>
                </c:pt>
                <c:pt idx="23">
                  <c:v>44.090124159720297</c:v>
                </c:pt>
                <c:pt idx="24">
                  <c:v>43.866831509511599</c:v>
                </c:pt>
                <c:pt idx="25">
                  <c:v>45.881332746974699</c:v>
                </c:pt>
                <c:pt idx="26">
                  <c:v>43.537622340801697</c:v>
                </c:pt>
                <c:pt idx="27">
                  <c:v>42.961549804438597</c:v>
                </c:pt>
                <c:pt idx="28">
                  <c:v>40.171032252758998</c:v>
                </c:pt>
                <c:pt idx="29">
                  <c:v>39.953043556754501</c:v>
                </c:pt>
                <c:pt idx="30">
                  <c:v>34.711811029428503</c:v>
                </c:pt>
                <c:pt idx="31">
                  <c:v>38.545043394714</c:v>
                </c:pt>
                <c:pt idx="32">
                  <c:v>44.140906393218202</c:v>
                </c:pt>
                <c:pt idx="33">
                  <c:v>48.204210130346198</c:v>
                </c:pt>
                <c:pt idx="34">
                  <c:v>48.572459265491403</c:v>
                </c:pt>
                <c:pt idx="35">
                  <c:v>51.697517531724102</c:v>
                </c:pt>
                <c:pt idx="36">
                  <c:v>48.935477433564799</c:v>
                </c:pt>
                <c:pt idx="37">
                  <c:v>51.197104254638703</c:v>
                </c:pt>
                <c:pt idx="38">
                  <c:v>51.197104254638703</c:v>
                </c:pt>
                <c:pt idx="39">
                  <c:v>51.197104254638703</c:v>
                </c:pt>
                <c:pt idx="40">
                  <c:v>51.7182497199897</c:v>
                </c:pt>
                <c:pt idx="41">
                  <c:v>52.906335169426796</c:v>
                </c:pt>
                <c:pt idx="42">
                  <c:v>56.059972814672399</c:v>
                </c:pt>
                <c:pt idx="43">
                  <c:v>56.059972814672399</c:v>
                </c:pt>
                <c:pt idx="44">
                  <c:v>56.059972814672399</c:v>
                </c:pt>
                <c:pt idx="45">
                  <c:v>46.898298888296701</c:v>
                </c:pt>
                <c:pt idx="46">
                  <c:v>44.706436632879701</c:v>
                </c:pt>
                <c:pt idx="47">
                  <c:v>42.176738854555303</c:v>
                </c:pt>
                <c:pt idx="48">
                  <c:v>40.6931278580712</c:v>
                </c:pt>
                <c:pt idx="49">
                  <c:v>39.609447110355397</c:v>
                </c:pt>
                <c:pt idx="50">
                  <c:v>38.849037001182801</c:v>
                </c:pt>
                <c:pt idx="51">
                  <c:v>40.141818542451603</c:v>
                </c:pt>
                <c:pt idx="52">
                  <c:v>38.004643278429498</c:v>
                </c:pt>
                <c:pt idx="53">
                  <c:v>36.093136164309797</c:v>
                </c:pt>
                <c:pt idx="54">
                  <c:v>32.731926077251799</c:v>
                </c:pt>
                <c:pt idx="55">
                  <c:v>30.6751357197635</c:v>
                </c:pt>
                <c:pt idx="56">
                  <c:v>35.957024807443702</c:v>
                </c:pt>
                <c:pt idx="57">
                  <c:v>30.403351535143901</c:v>
                </c:pt>
                <c:pt idx="58">
                  <c:v>33.248021904469802</c:v>
                </c:pt>
                <c:pt idx="59">
                  <c:v>39.059986431931101</c:v>
                </c:pt>
                <c:pt idx="60">
                  <c:v>37.4343909074761</c:v>
                </c:pt>
                <c:pt idx="61">
                  <c:v>40.900483900060799</c:v>
                </c:pt>
                <c:pt idx="62">
                  <c:v>40.122517653817098</c:v>
                </c:pt>
                <c:pt idx="63">
                  <c:v>37.316721344890901</c:v>
                </c:pt>
                <c:pt idx="64">
                  <c:v>39.335145550257103</c:v>
                </c:pt>
                <c:pt idx="65">
                  <c:v>39.756563500745202</c:v>
                </c:pt>
                <c:pt idx="66">
                  <c:v>38.859012207526803</c:v>
                </c:pt>
                <c:pt idx="67">
                  <c:v>36.110783428486002</c:v>
                </c:pt>
                <c:pt idx="68">
                  <c:v>33.015964107759103</c:v>
                </c:pt>
                <c:pt idx="69">
                  <c:v>30.987919913837199</c:v>
                </c:pt>
                <c:pt idx="70">
                  <c:v>26.605948963804199</c:v>
                </c:pt>
                <c:pt idx="71">
                  <c:v>24.5889854927496</c:v>
                </c:pt>
                <c:pt idx="72">
                  <c:v>33.382117745470303</c:v>
                </c:pt>
                <c:pt idx="73">
                  <c:v>32.649768607593998</c:v>
                </c:pt>
                <c:pt idx="74">
                  <c:v>38.277691202770598</c:v>
                </c:pt>
                <c:pt idx="75">
                  <c:v>43.734127326173102</c:v>
                </c:pt>
                <c:pt idx="76">
                  <c:v>41.882843218827198</c:v>
                </c:pt>
                <c:pt idx="77">
                  <c:v>42.445628721920201</c:v>
                </c:pt>
                <c:pt idx="78">
                  <c:v>41.449472365000901</c:v>
                </c:pt>
                <c:pt idx="79">
                  <c:v>40.266390265946498</c:v>
                </c:pt>
                <c:pt idx="80">
                  <c:v>43.849197054416599</c:v>
                </c:pt>
                <c:pt idx="81">
                  <c:v>42.4320590566508</c:v>
                </c:pt>
                <c:pt idx="82">
                  <c:v>41.349611291910001</c:v>
                </c:pt>
                <c:pt idx="83">
                  <c:v>40.387994786047301</c:v>
                </c:pt>
                <c:pt idx="84">
                  <c:v>42.886695712688997</c:v>
                </c:pt>
                <c:pt idx="85">
                  <c:v>38.724897956779998</c:v>
                </c:pt>
                <c:pt idx="86">
                  <c:v>43.036601380663797</c:v>
                </c:pt>
                <c:pt idx="87">
                  <c:v>47.002503403827397</c:v>
                </c:pt>
                <c:pt idx="88">
                  <c:v>52.339006405301298</c:v>
                </c:pt>
                <c:pt idx="89">
                  <c:v>54.713262784870899</c:v>
                </c:pt>
                <c:pt idx="90">
                  <c:v>53.003603035496198</c:v>
                </c:pt>
                <c:pt idx="91">
                  <c:v>49.247903453517303</c:v>
                </c:pt>
                <c:pt idx="92">
                  <c:v>49.596742342420399</c:v>
                </c:pt>
                <c:pt idx="93">
                  <c:v>45.5681127626791</c:v>
                </c:pt>
                <c:pt idx="94">
                  <c:v>48.312124266574997</c:v>
                </c:pt>
                <c:pt idx="95">
                  <c:v>49.708607227511997</c:v>
                </c:pt>
                <c:pt idx="96">
                  <c:v>46.648374121382801</c:v>
                </c:pt>
                <c:pt idx="97">
                  <c:v>47.429057934159303</c:v>
                </c:pt>
                <c:pt idx="98">
                  <c:v>46.422116817128497</c:v>
                </c:pt>
                <c:pt idx="99">
                  <c:v>43.8558281854502</c:v>
                </c:pt>
                <c:pt idx="100">
                  <c:v>44.570811433125598</c:v>
                </c:pt>
                <c:pt idx="101">
                  <c:v>44.149139501877897</c:v>
                </c:pt>
                <c:pt idx="102">
                  <c:v>40.936573692496097</c:v>
                </c:pt>
                <c:pt idx="103">
                  <c:v>39.819740229807799</c:v>
                </c:pt>
                <c:pt idx="104">
                  <c:v>39.819740229807799</c:v>
                </c:pt>
                <c:pt idx="105">
                  <c:v>39.819740229807799</c:v>
                </c:pt>
                <c:pt idx="106">
                  <c:v>37.802474387933003</c:v>
                </c:pt>
                <c:pt idx="107">
                  <c:v>41.7839255941308</c:v>
                </c:pt>
                <c:pt idx="108">
                  <c:v>42.276598795281998</c:v>
                </c:pt>
                <c:pt idx="109">
                  <c:v>41.134351858705102</c:v>
                </c:pt>
                <c:pt idx="110">
                  <c:v>39.2205734661337</c:v>
                </c:pt>
                <c:pt idx="111">
                  <c:v>38.520379488043702</c:v>
                </c:pt>
                <c:pt idx="112">
                  <c:v>38.8784250451898</c:v>
                </c:pt>
                <c:pt idx="113">
                  <c:v>37.065195877155702</c:v>
                </c:pt>
                <c:pt idx="114">
                  <c:v>41.571674645509702</c:v>
                </c:pt>
                <c:pt idx="115">
                  <c:v>43.395608499311699</c:v>
                </c:pt>
                <c:pt idx="116">
                  <c:v>43.290500979658702</c:v>
                </c:pt>
                <c:pt idx="117">
                  <c:v>48.227963590003903</c:v>
                </c:pt>
                <c:pt idx="118">
                  <c:v>46.801770473660703</c:v>
                </c:pt>
                <c:pt idx="119">
                  <c:v>45.945786465876502</c:v>
                </c:pt>
                <c:pt idx="120">
                  <c:v>48.704038056994897</c:v>
                </c:pt>
                <c:pt idx="121">
                  <c:v>44.711394094252903</c:v>
                </c:pt>
                <c:pt idx="122">
                  <c:v>47.365051958864598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46.829582511134497</c:v>
                </c:pt>
                <c:pt idx="126">
                  <c:v>46.437600695665303</c:v>
                </c:pt>
                <c:pt idx="127">
                  <c:v>52.306084936612201</c:v>
                </c:pt>
                <c:pt idx="128">
                  <c:v>54.665417438942299</c:v>
                </c:pt>
                <c:pt idx="129">
                  <c:v>57.8888391009123</c:v>
                </c:pt>
                <c:pt idx="130">
                  <c:v>59.299623177507499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50.442928702963201</c:v>
                </c:pt>
                <c:pt idx="136">
                  <c:v>52.467632895666</c:v>
                </c:pt>
                <c:pt idx="137">
                  <c:v>53.633634705389298</c:v>
                </c:pt>
                <c:pt idx="138">
                  <c:v>56.777077255572003</c:v>
                </c:pt>
                <c:pt idx="139">
                  <c:v>58.202769791806503</c:v>
                </c:pt>
                <c:pt idx="140">
                  <c:v>59.186104214284903</c:v>
                </c:pt>
                <c:pt idx="141">
                  <c:v>61.391601688061002</c:v>
                </c:pt>
                <c:pt idx="142">
                  <c:v>56.616407001983497</c:v>
                </c:pt>
                <c:pt idx="143">
                  <c:v>50.739491563889402</c:v>
                </c:pt>
                <c:pt idx="144">
                  <c:v>49.834232340342297</c:v>
                </c:pt>
                <c:pt idx="145">
                  <c:v>48.917835923259197</c:v>
                </c:pt>
                <c:pt idx="146">
                  <c:v>51.9844021804725</c:v>
                </c:pt>
                <c:pt idx="147">
                  <c:v>58.911100298178297</c:v>
                </c:pt>
                <c:pt idx="148">
                  <c:v>64.110942005689395</c:v>
                </c:pt>
                <c:pt idx="149">
                  <c:v>62.524829332958802</c:v>
                </c:pt>
                <c:pt idx="150">
                  <c:v>65.628615331167794</c:v>
                </c:pt>
                <c:pt idx="151">
                  <c:v>58.5180430567519</c:v>
                </c:pt>
                <c:pt idx="152">
                  <c:v>56.623441214482803</c:v>
                </c:pt>
                <c:pt idx="153">
                  <c:v>55.368597261622099</c:v>
                </c:pt>
                <c:pt idx="154">
                  <c:v>53.441116796554503</c:v>
                </c:pt>
                <c:pt idx="155">
                  <c:v>52.270105599207497</c:v>
                </c:pt>
                <c:pt idx="156">
                  <c:v>52.953745682815502</c:v>
                </c:pt>
                <c:pt idx="157">
                  <c:v>51.849069510636397</c:v>
                </c:pt>
                <c:pt idx="158">
                  <c:v>50.293804471824998</c:v>
                </c:pt>
                <c:pt idx="159">
                  <c:v>45.732586214529903</c:v>
                </c:pt>
                <c:pt idx="160">
                  <c:v>39.242215269448202</c:v>
                </c:pt>
                <c:pt idx="161">
                  <c:v>36.066391329606198</c:v>
                </c:pt>
                <c:pt idx="162">
                  <c:v>36.687162990542902</c:v>
                </c:pt>
                <c:pt idx="163">
                  <c:v>35.914181616400597</c:v>
                </c:pt>
                <c:pt idx="164">
                  <c:v>35.378662035605402</c:v>
                </c:pt>
                <c:pt idx="165">
                  <c:v>40.862781956070201</c:v>
                </c:pt>
                <c:pt idx="166">
                  <c:v>45.118113521235699</c:v>
                </c:pt>
                <c:pt idx="167">
                  <c:v>44.664803884433098</c:v>
                </c:pt>
                <c:pt idx="168">
                  <c:v>45.178881492915998</c:v>
                </c:pt>
                <c:pt idx="169">
                  <c:v>39.835789404077602</c:v>
                </c:pt>
                <c:pt idx="170">
                  <c:v>36.6499902869839</c:v>
                </c:pt>
                <c:pt idx="171">
                  <c:v>38.134272018538098</c:v>
                </c:pt>
                <c:pt idx="172">
                  <c:v>37.587851338446796</c:v>
                </c:pt>
                <c:pt idx="173">
                  <c:v>41.513752532426601</c:v>
                </c:pt>
                <c:pt idx="174">
                  <c:v>41.232032628456402</c:v>
                </c:pt>
                <c:pt idx="175">
                  <c:v>39.406875748614198</c:v>
                </c:pt>
                <c:pt idx="176">
                  <c:v>35.704871799873501</c:v>
                </c:pt>
                <c:pt idx="177">
                  <c:v>34.797448031846898</c:v>
                </c:pt>
                <c:pt idx="178">
                  <c:v>35.0986500359137</c:v>
                </c:pt>
                <c:pt idx="179">
                  <c:v>39.087284966586402</c:v>
                </c:pt>
                <c:pt idx="180">
                  <c:v>41.866075012200596</c:v>
                </c:pt>
                <c:pt idx="181">
                  <c:v>44.838595872074102</c:v>
                </c:pt>
                <c:pt idx="182">
                  <c:v>45.295466678386099</c:v>
                </c:pt>
                <c:pt idx="183">
                  <c:v>47.885287350846603</c:v>
                </c:pt>
                <c:pt idx="184">
                  <c:v>47.885287350846603</c:v>
                </c:pt>
                <c:pt idx="185">
                  <c:v>51.077167531859303</c:v>
                </c:pt>
                <c:pt idx="186">
                  <c:v>50.3008100328205</c:v>
                </c:pt>
                <c:pt idx="187">
                  <c:v>51.336351860701903</c:v>
                </c:pt>
                <c:pt idx="188">
                  <c:v>51.469071821563602</c:v>
                </c:pt>
                <c:pt idx="189">
                  <c:v>49.759154472349799</c:v>
                </c:pt>
                <c:pt idx="190">
                  <c:v>51.384368663165098</c:v>
                </c:pt>
                <c:pt idx="191">
                  <c:v>53.903136997778198</c:v>
                </c:pt>
                <c:pt idx="192">
                  <c:v>60.016913099314102</c:v>
                </c:pt>
                <c:pt idx="193">
                  <c:v>58.375403935469301</c:v>
                </c:pt>
                <c:pt idx="194">
                  <c:v>57.978961533847801</c:v>
                </c:pt>
                <c:pt idx="195">
                  <c:v>58.335484149740303</c:v>
                </c:pt>
                <c:pt idx="196">
                  <c:v>54.605937437624704</c:v>
                </c:pt>
                <c:pt idx="197">
                  <c:v>58.758691733373198</c:v>
                </c:pt>
                <c:pt idx="198">
                  <c:v>59.380708966051003</c:v>
                </c:pt>
                <c:pt idx="199">
                  <c:v>61.852144249499901</c:v>
                </c:pt>
                <c:pt idx="200">
                  <c:v>63.109111732808699</c:v>
                </c:pt>
                <c:pt idx="201">
                  <c:v>63.787738474222699</c:v>
                </c:pt>
                <c:pt idx="202">
                  <c:v>62.853861287736301</c:v>
                </c:pt>
                <c:pt idx="203">
                  <c:v>64.9039992504742</c:v>
                </c:pt>
                <c:pt idx="204">
                  <c:v>63.833184584654198</c:v>
                </c:pt>
                <c:pt idx="205">
                  <c:v>63.833184584654198</c:v>
                </c:pt>
                <c:pt idx="206">
                  <c:v>65.324023805998095</c:v>
                </c:pt>
                <c:pt idx="207">
                  <c:v>60.771531835427197</c:v>
                </c:pt>
                <c:pt idx="208">
                  <c:v>62.066892664211203</c:v>
                </c:pt>
                <c:pt idx="209">
                  <c:v>59.796187509763499</c:v>
                </c:pt>
                <c:pt idx="210">
                  <c:v>61.283446924565901</c:v>
                </c:pt>
                <c:pt idx="211">
                  <c:v>63.091080028126498</c:v>
                </c:pt>
                <c:pt idx="212">
                  <c:v>63.338976008382502</c:v>
                </c:pt>
                <c:pt idx="213">
                  <c:v>61.286007048857698</c:v>
                </c:pt>
                <c:pt idx="214">
                  <c:v>62.034062609402902</c:v>
                </c:pt>
                <c:pt idx="215">
                  <c:v>64.2744365230906</c:v>
                </c:pt>
                <c:pt idx="216">
                  <c:v>62.564208663138999</c:v>
                </c:pt>
                <c:pt idx="217">
                  <c:v>62.909626649588098</c:v>
                </c:pt>
                <c:pt idx="218">
                  <c:v>58.279657743433702</c:v>
                </c:pt>
                <c:pt idx="219">
                  <c:v>58.060791212450901</c:v>
                </c:pt>
                <c:pt idx="220">
                  <c:v>64.440722306689693</c:v>
                </c:pt>
                <c:pt idx="221">
                  <c:v>63.548366527236901</c:v>
                </c:pt>
                <c:pt idx="222">
                  <c:v>65.433135793407601</c:v>
                </c:pt>
                <c:pt idx="223">
                  <c:v>65.079808843517696</c:v>
                </c:pt>
                <c:pt idx="224">
                  <c:v>67.704384500378296</c:v>
                </c:pt>
                <c:pt idx="225">
                  <c:v>61.496853299459097</c:v>
                </c:pt>
                <c:pt idx="226">
                  <c:v>58.6236925315824</c:v>
                </c:pt>
                <c:pt idx="227">
                  <c:v>58.521162463542503</c:v>
                </c:pt>
                <c:pt idx="228">
                  <c:v>58.413891171399001</c:v>
                </c:pt>
                <c:pt idx="229">
                  <c:v>49.871116278679999</c:v>
                </c:pt>
                <c:pt idx="230">
                  <c:v>55.546784710611497</c:v>
                </c:pt>
                <c:pt idx="231">
                  <c:v>52.911668848214802</c:v>
                </c:pt>
                <c:pt idx="232">
                  <c:v>56.4781954355011</c:v>
                </c:pt>
                <c:pt idx="233">
                  <c:v>58.669491005195901</c:v>
                </c:pt>
                <c:pt idx="234">
                  <c:v>61.259706016487499</c:v>
                </c:pt>
                <c:pt idx="235">
                  <c:v>57.976918606013399</c:v>
                </c:pt>
                <c:pt idx="236">
                  <c:v>58.167766658255303</c:v>
                </c:pt>
                <c:pt idx="237">
                  <c:v>59.889210488484203</c:v>
                </c:pt>
                <c:pt idx="238">
                  <c:v>58.945886574803403</c:v>
                </c:pt>
                <c:pt idx="239">
                  <c:v>58.945886574803403</c:v>
                </c:pt>
                <c:pt idx="240">
                  <c:v>56.967337739900302</c:v>
                </c:pt>
                <c:pt idx="241">
                  <c:v>57.2685414255631</c:v>
                </c:pt>
                <c:pt idx="242">
                  <c:v>59.711342543077599</c:v>
                </c:pt>
                <c:pt idx="243">
                  <c:v>57.920341705865603</c:v>
                </c:pt>
                <c:pt idx="244">
                  <c:v>56.866832418370997</c:v>
                </c:pt>
                <c:pt idx="245">
                  <c:v>57.355496997171201</c:v>
                </c:pt>
                <c:pt idx="246">
                  <c:v>56.681235877495403</c:v>
                </c:pt>
                <c:pt idx="247">
                  <c:v>56.770171271544399</c:v>
                </c:pt>
                <c:pt idx="248">
                  <c:v>53.977548512583603</c:v>
                </c:pt>
                <c:pt idx="249">
                  <c:v>54.756510396545004</c:v>
                </c:pt>
                <c:pt idx="250">
                  <c:v>56.681163863140704</c:v>
                </c:pt>
                <c:pt idx="251">
                  <c:v>56.179292961966901</c:v>
                </c:pt>
                <c:pt idx="252">
                  <c:v>54.5316078430563</c:v>
                </c:pt>
                <c:pt idx="253">
                  <c:v>56.588351518005503</c:v>
                </c:pt>
                <c:pt idx="254">
                  <c:v>56.320848269926202</c:v>
                </c:pt>
                <c:pt idx="255">
                  <c:v>60.620954478148398</c:v>
                </c:pt>
                <c:pt idx="256">
                  <c:v>67.493979483053806</c:v>
                </c:pt>
                <c:pt idx="257">
                  <c:v>72.528463711815604</c:v>
                </c:pt>
                <c:pt idx="258">
                  <c:v>73.486612988437798</c:v>
                </c:pt>
                <c:pt idx="259">
                  <c:v>69.660002372714402</c:v>
                </c:pt>
                <c:pt idx="260">
                  <c:v>73.520737112731595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23568"/>
        <c:axId val="1788025344"/>
      </c:lineChart>
      <c:dateAx>
        <c:axId val="17880235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5344"/>
        <c:crosses val="autoZero"/>
        <c:auto val="1"/>
        <c:lblOffset val="100"/>
        <c:baseTimeUnit val="days"/>
      </c:dateAx>
      <c:valAx>
        <c:axId val="17880253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02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55.010818211415298</c:v>
                </c:pt>
                <c:pt idx="1">
                  <c:v>62.158751533172797</c:v>
                </c:pt>
                <c:pt idx="2">
                  <c:v>48.495250784005798</c:v>
                </c:pt>
                <c:pt idx="3">
                  <c:v>47.849404114540498</c:v>
                </c:pt>
                <c:pt idx="4">
                  <c:v>49.799366399857199</c:v>
                </c:pt>
                <c:pt idx="5">
                  <c:v>51.079788905170801</c:v>
                </c:pt>
                <c:pt idx="6">
                  <c:v>40.289652772648999</c:v>
                </c:pt>
                <c:pt idx="7">
                  <c:v>31.628734726590402</c:v>
                </c:pt>
                <c:pt idx="8">
                  <c:v>27.293533121955299</c:v>
                </c:pt>
                <c:pt idx="9">
                  <c:v>39.932227319069199</c:v>
                </c:pt>
                <c:pt idx="10">
                  <c:v>32.540884710071197</c:v>
                </c:pt>
                <c:pt idx="11">
                  <c:v>37.816312853888803</c:v>
                </c:pt>
                <c:pt idx="12">
                  <c:v>33.632077288337598</c:v>
                </c:pt>
                <c:pt idx="13">
                  <c:v>46.519019168152397</c:v>
                </c:pt>
                <c:pt idx="14">
                  <c:v>42.091890099215803</c:v>
                </c:pt>
                <c:pt idx="15">
                  <c:v>40.7014108048824</c:v>
                </c:pt>
                <c:pt idx="16">
                  <c:v>31.932737218615198</c:v>
                </c:pt>
                <c:pt idx="17">
                  <c:v>43.203005263229102</c:v>
                </c:pt>
                <c:pt idx="18">
                  <c:v>56.895547456430897</c:v>
                </c:pt>
                <c:pt idx="19">
                  <c:v>56.466314323706499</c:v>
                </c:pt>
                <c:pt idx="20">
                  <c:v>57.219390161865398</c:v>
                </c:pt>
                <c:pt idx="21">
                  <c:v>56.087444143261401</c:v>
                </c:pt>
                <c:pt idx="22">
                  <c:v>51.895396945995302</c:v>
                </c:pt>
                <c:pt idx="23">
                  <c:v>37.438156298612199</c:v>
                </c:pt>
                <c:pt idx="24">
                  <c:v>36.6692495279014</c:v>
                </c:pt>
                <c:pt idx="25">
                  <c:v>45.765810161836598</c:v>
                </c:pt>
                <c:pt idx="26">
                  <c:v>36.925989149154297</c:v>
                </c:pt>
                <c:pt idx="27">
                  <c:v>34.956656839034999</c:v>
                </c:pt>
                <c:pt idx="28">
                  <c:v>26.662029670527598</c:v>
                </c:pt>
                <c:pt idx="29">
                  <c:v>26.0843543074423</c:v>
                </c:pt>
                <c:pt idx="30">
                  <c:v>15.6206940748304</c:v>
                </c:pt>
                <c:pt idx="31">
                  <c:v>30.375900549090201</c:v>
                </c:pt>
                <c:pt idx="32">
                  <c:v>47.710805029993303</c:v>
                </c:pt>
                <c:pt idx="33">
                  <c:v>57.774712558676498</c:v>
                </c:pt>
                <c:pt idx="34">
                  <c:v>58.645270992728697</c:v>
                </c:pt>
                <c:pt idx="35">
                  <c:v>65.779003864750095</c:v>
                </c:pt>
                <c:pt idx="36">
                  <c:v>55.838144700524801</c:v>
                </c:pt>
                <c:pt idx="37">
                  <c:v>61.452562143915699</c:v>
                </c:pt>
                <c:pt idx="38">
                  <c:v>61.452562143915699</c:v>
                </c:pt>
                <c:pt idx="39">
                  <c:v>61.452562143915699</c:v>
                </c:pt>
                <c:pt idx="40">
                  <c:v>63.024093250984102</c:v>
                </c:pt>
                <c:pt idx="41">
                  <c:v>66.598639566629402</c:v>
                </c:pt>
                <c:pt idx="42">
                  <c:v>74.566650815318894</c:v>
                </c:pt>
                <c:pt idx="43">
                  <c:v>74.566650815318894</c:v>
                </c:pt>
                <c:pt idx="44">
                  <c:v>74.566650815318795</c:v>
                </c:pt>
                <c:pt idx="45">
                  <c:v>38.149089100539101</c:v>
                </c:pt>
                <c:pt idx="46">
                  <c:v>32.808053872042201</c:v>
                </c:pt>
                <c:pt idx="47">
                  <c:v>27.3483470990437</c:v>
                </c:pt>
                <c:pt idx="48">
                  <c:v>24.4369962331476</c:v>
                </c:pt>
                <c:pt idx="49">
                  <c:v>22.378250912099599</c:v>
                </c:pt>
                <c:pt idx="50">
                  <c:v>20.937700018659498</c:v>
                </c:pt>
                <c:pt idx="51">
                  <c:v>26.825740866119901</c:v>
                </c:pt>
                <c:pt idx="52">
                  <c:v>21.986323204109699</c:v>
                </c:pt>
                <c:pt idx="53">
                  <c:v>18.331228424333499</c:v>
                </c:pt>
                <c:pt idx="54">
                  <c:v>13.3112050649809</c:v>
                </c:pt>
                <c:pt idx="55">
                  <c:v>10.919051435212101</c:v>
                </c:pt>
                <c:pt idx="56">
                  <c:v>29.4171701628532</c:v>
                </c:pt>
                <c:pt idx="57">
                  <c:v>18.940080562262601</c:v>
                </c:pt>
                <c:pt idx="58">
                  <c:v>26.919478537255898</c:v>
                </c:pt>
                <c:pt idx="59">
                  <c:v>41.778265981965703</c:v>
                </c:pt>
                <c:pt idx="60">
                  <c:v>37.547638731750403</c:v>
                </c:pt>
                <c:pt idx="61">
                  <c:v>46.094740280620201</c:v>
                </c:pt>
                <c:pt idx="62">
                  <c:v>43.765433097151103</c:v>
                </c:pt>
                <c:pt idx="63">
                  <c:v>35.816087499560801</c:v>
                </c:pt>
                <c:pt idx="64">
                  <c:v>41.439143176748601</c:v>
                </c:pt>
                <c:pt idx="65">
                  <c:v>42.651876881064403</c:v>
                </c:pt>
                <c:pt idx="66">
                  <c:v>39.620583101694002</c:v>
                </c:pt>
                <c:pt idx="67">
                  <c:v>31.290862426531699</c:v>
                </c:pt>
                <c:pt idx="68">
                  <c:v>23.893238186310601</c:v>
                </c:pt>
                <c:pt idx="69">
                  <c:v>19.901173943497302</c:v>
                </c:pt>
                <c:pt idx="70">
                  <c:v>13.2873189474725</c:v>
                </c:pt>
                <c:pt idx="71">
                  <c:v>10.9432955362621</c:v>
                </c:pt>
                <c:pt idx="72">
                  <c:v>33.603381025294198</c:v>
                </c:pt>
                <c:pt idx="73">
                  <c:v>31.870114750426598</c:v>
                </c:pt>
                <c:pt idx="74">
                  <c:v>44.976664425285897</c:v>
                </c:pt>
                <c:pt idx="75">
                  <c:v>55.913038805154201</c:v>
                </c:pt>
                <c:pt idx="76">
                  <c:v>50.3529829659469</c:v>
                </c:pt>
                <c:pt idx="77">
                  <c:v>51.588598009920297</c:v>
                </c:pt>
                <c:pt idx="78">
                  <c:v>48.275428775676502</c:v>
                </c:pt>
                <c:pt idx="79">
                  <c:v>44.316392927213201</c:v>
                </c:pt>
                <c:pt idx="80">
                  <c:v>53.739653621515899</c:v>
                </c:pt>
                <c:pt idx="81">
                  <c:v>48.646398427911201</c:v>
                </c:pt>
                <c:pt idx="82">
                  <c:v>44.823045048404197</c:v>
                </c:pt>
                <c:pt idx="83">
                  <c:v>41.445037959121102</c:v>
                </c:pt>
                <c:pt idx="84">
                  <c:v>49.413869773287701</c:v>
                </c:pt>
                <c:pt idx="85">
                  <c:v>35.608403190379697</c:v>
                </c:pt>
                <c:pt idx="86">
                  <c:v>48.1604730058353</c:v>
                </c:pt>
                <c:pt idx="87">
                  <c:v>57.865618537654498</c:v>
                </c:pt>
                <c:pt idx="88">
                  <c:v>68.427751002305698</c:v>
                </c:pt>
                <c:pt idx="89">
                  <c:v>72.426463079650603</c:v>
                </c:pt>
                <c:pt idx="90">
                  <c:v>66.378114783319205</c:v>
                </c:pt>
                <c:pt idx="91">
                  <c:v>54.121906826963503</c:v>
                </c:pt>
                <c:pt idx="92">
                  <c:v>55.0231837329572</c:v>
                </c:pt>
                <c:pt idx="93">
                  <c:v>42.961342526299198</c:v>
                </c:pt>
                <c:pt idx="94">
                  <c:v>50.794425807026002</c:v>
                </c:pt>
                <c:pt idx="95">
                  <c:v>54.609438094120897</c:v>
                </c:pt>
                <c:pt idx="96">
                  <c:v>45.162552652153799</c:v>
                </c:pt>
                <c:pt idx="97">
                  <c:v>47.592401141899899</c:v>
                </c:pt>
                <c:pt idx="98">
                  <c:v>44.355297734820397</c:v>
                </c:pt>
                <c:pt idx="99">
                  <c:v>36.708760987220799</c:v>
                </c:pt>
                <c:pt idx="100">
                  <c:v>39.416506650557203</c:v>
                </c:pt>
                <c:pt idx="101">
                  <c:v>38.059608224517902</c:v>
                </c:pt>
                <c:pt idx="102">
                  <c:v>28.8925664767449</c:v>
                </c:pt>
                <c:pt idx="103">
                  <c:v>26.190892779644098</c:v>
                </c:pt>
                <c:pt idx="104">
                  <c:v>26.190892779644098</c:v>
                </c:pt>
                <c:pt idx="105">
                  <c:v>26.190892779644098</c:v>
                </c:pt>
                <c:pt idx="106">
                  <c:v>20.937788394763601</c:v>
                </c:pt>
                <c:pt idx="107">
                  <c:v>39.222878815983002</c:v>
                </c:pt>
                <c:pt idx="108">
                  <c:v>41.236294979667399</c:v>
                </c:pt>
                <c:pt idx="109">
                  <c:v>36.792540885849697</c:v>
                </c:pt>
                <c:pt idx="110">
                  <c:v>30.250934455241801</c:v>
                </c:pt>
                <c:pt idx="111">
                  <c:v>28.083369312219599</c:v>
                </c:pt>
                <c:pt idx="112">
                  <c:v>29.914249410686999</c:v>
                </c:pt>
                <c:pt idx="113">
                  <c:v>24.1709541611731</c:v>
                </c:pt>
                <c:pt idx="114">
                  <c:v>43.945982858259498</c:v>
                </c:pt>
                <c:pt idx="115">
                  <c:v>50.411885101314098</c:v>
                </c:pt>
                <c:pt idx="116">
                  <c:v>49.9143079067249</c:v>
                </c:pt>
                <c:pt idx="117">
                  <c:v>65.019629888000694</c:v>
                </c:pt>
                <c:pt idx="118">
                  <c:v>58.1943190700486</c:v>
                </c:pt>
                <c:pt idx="119">
                  <c:v>54.210843609156797</c:v>
                </c:pt>
                <c:pt idx="120">
                  <c:v>62.578558732862902</c:v>
                </c:pt>
                <c:pt idx="121">
                  <c:v>46.171972885945102</c:v>
                </c:pt>
                <c:pt idx="122">
                  <c:v>54.3502794869299</c:v>
                </c:pt>
                <c:pt idx="123">
                  <c:v>53.426361445457999</c:v>
                </c:pt>
                <c:pt idx="124">
                  <c:v>52.387386233177303</c:v>
                </c:pt>
                <c:pt idx="125">
                  <c:v>52.091920746772303</c:v>
                </c:pt>
                <c:pt idx="126">
                  <c:v>50.113438008670698</c:v>
                </c:pt>
                <c:pt idx="127">
                  <c:v>69.212475740186903</c:v>
                </c:pt>
                <c:pt idx="128">
                  <c:v>74.387684318543606</c:v>
                </c:pt>
                <c:pt idx="129">
                  <c:v>80.130155038074193</c:v>
                </c:pt>
                <c:pt idx="130">
                  <c:v>82.281937145818603</c:v>
                </c:pt>
                <c:pt idx="131">
                  <c:v>61.620819319988001</c:v>
                </c:pt>
                <c:pt idx="132">
                  <c:v>61.620819319988001</c:v>
                </c:pt>
                <c:pt idx="133">
                  <c:v>61.620819319988001</c:v>
                </c:pt>
                <c:pt idx="134">
                  <c:v>61.620819319988001</c:v>
                </c:pt>
                <c:pt idx="135">
                  <c:v>46.085459918780401</c:v>
                </c:pt>
                <c:pt idx="136">
                  <c:v>53.942654732553798</c:v>
                </c:pt>
                <c:pt idx="137">
                  <c:v>58.117076428327302</c:v>
                </c:pt>
                <c:pt idx="138">
                  <c:v>67.746723364700003</c:v>
                </c:pt>
                <c:pt idx="139">
                  <c:v>71.420115056378904</c:v>
                </c:pt>
                <c:pt idx="140">
                  <c:v>73.838344764792595</c:v>
                </c:pt>
                <c:pt idx="141">
                  <c:v>78.700556469131598</c:v>
                </c:pt>
                <c:pt idx="142">
                  <c:v>59.517390542698102</c:v>
                </c:pt>
                <c:pt idx="143">
                  <c:v>42.412647173514998</c:v>
                </c:pt>
                <c:pt idx="144">
                  <c:v>40.167998323372402</c:v>
                </c:pt>
                <c:pt idx="145">
                  <c:v>37.832067911986101</c:v>
                </c:pt>
                <c:pt idx="146">
                  <c:v>49.226414739731403</c:v>
                </c:pt>
                <c:pt idx="147">
                  <c:v>67.698661094700199</c:v>
                </c:pt>
                <c:pt idx="148">
                  <c:v>77.026036277476607</c:v>
                </c:pt>
                <c:pt idx="149">
                  <c:v>72.371465002889707</c:v>
                </c:pt>
                <c:pt idx="150">
                  <c:v>77.809676802096504</c:v>
                </c:pt>
                <c:pt idx="151">
                  <c:v>58.908121676468603</c:v>
                </c:pt>
                <c:pt idx="152">
                  <c:v>54.375638814995497</c:v>
                </c:pt>
                <c:pt idx="153">
                  <c:v>51.305350332483798</c:v>
                </c:pt>
                <c:pt idx="154">
                  <c:v>46.552081241282401</c:v>
                </c:pt>
                <c:pt idx="155">
                  <c:v>43.659739653890703</c:v>
                </c:pt>
                <c:pt idx="156">
                  <c:v>46.126136934094802</c:v>
                </c:pt>
                <c:pt idx="157">
                  <c:v>43.013934635977598</c:v>
                </c:pt>
                <c:pt idx="158">
                  <c:v>38.711896168993697</c:v>
                </c:pt>
                <c:pt idx="159">
                  <c:v>28.267178236026499</c:v>
                </c:pt>
                <c:pt idx="160">
                  <c:v>18.275645351356999</c:v>
                </c:pt>
                <c:pt idx="161">
                  <c:v>14.694831555417901</c:v>
                </c:pt>
                <c:pt idx="162">
                  <c:v>16.886993849580101</c:v>
                </c:pt>
                <c:pt idx="163">
                  <c:v>15.881788811866199</c:v>
                </c:pt>
                <c:pt idx="164">
                  <c:v>15.161382266444701</c:v>
                </c:pt>
                <c:pt idx="165">
                  <c:v>35.407951894587299</c:v>
                </c:pt>
                <c:pt idx="166">
                  <c:v>48.004568733065398</c:v>
                </c:pt>
                <c:pt idx="167">
                  <c:v>46.580937252818401</c:v>
                </c:pt>
                <c:pt idx="168">
                  <c:v>48.174797665222798</c:v>
                </c:pt>
                <c:pt idx="169">
                  <c:v>32.580610905255497</c:v>
                </c:pt>
                <c:pt idx="170">
                  <c:v>25.768560908760001</c:v>
                </c:pt>
                <c:pt idx="171">
                  <c:v>30.6049979810489</c:v>
                </c:pt>
                <c:pt idx="172">
                  <c:v>29.2894220347067</c:v>
                </c:pt>
                <c:pt idx="173">
                  <c:v>42.217922429284698</c:v>
                </c:pt>
                <c:pt idx="174">
                  <c:v>41.306433268424101</c:v>
                </c:pt>
                <c:pt idx="175">
                  <c:v>35.495014689855203</c:v>
                </c:pt>
                <c:pt idx="176">
                  <c:v>25.981674385846699</c:v>
                </c:pt>
                <c:pt idx="177">
                  <c:v>23.997891536930201</c:v>
                </c:pt>
                <c:pt idx="178">
                  <c:v>25.1573497422579</c:v>
                </c:pt>
                <c:pt idx="179">
                  <c:v>39.656445125638299</c:v>
                </c:pt>
                <c:pt idx="180">
                  <c:v>48.310285899984301</c:v>
                </c:pt>
                <c:pt idx="181">
                  <c:v>56.498378832643503</c:v>
                </c:pt>
                <c:pt idx="182">
                  <c:v>57.7140253059911</c:v>
                </c:pt>
                <c:pt idx="183">
                  <c:v>64.354708527605496</c:v>
                </c:pt>
                <c:pt idx="184">
                  <c:v>64.354708527605595</c:v>
                </c:pt>
                <c:pt idx="185">
                  <c:v>71.870599710916494</c:v>
                </c:pt>
                <c:pt idx="186">
                  <c:v>67.864001364641197</c:v>
                </c:pt>
                <c:pt idx="187">
                  <c:v>70.428396473043307</c:v>
                </c:pt>
                <c:pt idx="188">
                  <c:v>70.768569605773607</c:v>
                </c:pt>
                <c:pt idx="189">
                  <c:v>60.952362479184799</c:v>
                </c:pt>
                <c:pt idx="190">
                  <c:v>66.194976891814207</c:v>
                </c:pt>
                <c:pt idx="191">
                  <c:v>72.998848594912701</c:v>
                </c:pt>
                <c:pt idx="192">
                  <c:v>83.734385342591494</c:v>
                </c:pt>
                <c:pt idx="193">
                  <c:v>76.563149370352804</c:v>
                </c:pt>
                <c:pt idx="194">
                  <c:v>74.784064200714695</c:v>
                </c:pt>
                <c:pt idx="195">
                  <c:v>75.578532801590299</c:v>
                </c:pt>
                <c:pt idx="196">
                  <c:v>58.962393534913197</c:v>
                </c:pt>
                <c:pt idx="197">
                  <c:v>70.364440894291107</c:v>
                </c:pt>
                <c:pt idx="198">
                  <c:v>71.820644997595906</c:v>
                </c:pt>
                <c:pt idx="199">
                  <c:v>77.173795438264406</c:v>
                </c:pt>
                <c:pt idx="200">
                  <c:v>79.586685052102098</c:v>
                </c:pt>
                <c:pt idx="201">
                  <c:v>80.864926191749902</c:v>
                </c:pt>
                <c:pt idx="202">
                  <c:v>76.562449635830106</c:v>
                </c:pt>
                <c:pt idx="203">
                  <c:v>81.035719295657501</c:v>
                </c:pt>
                <c:pt idx="204">
                  <c:v>76.128706505448207</c:v>
                </c:pt>
                <c:pt idx="205">
                  <c:v>76.128706505448207</c:v>
                </c:pt>
                <c:pt idx="206">
                  <c:v>80.020873288548501</c:v>
                </c:pt>
                <c:pt idx="207">
                  <c:v>60.200853165851697</c:v>
                </c:pt>
                <c:pt idx="208">
                  <c:v>64.930070453101607</c:v>
                </c:pt>
                <c:pt idx="209">
                  <c:v>56.371000429000603</c:v>
                </c:pt>
                <c:pt idx="210">
                  <c:v>62.186353122158998</c:v>
                </c:pt>
                <c:pt idx="211">
                  <c:v>68.385167615498702</c:v>
                </c:pt>
                <c:pt idx="212">
                  <c:v>69.197720645075606</c:v>
                </c:pt>
                <c:pt idx="213">
                  <c:v>60.570648098249798</c:v>
                </c:pt>
                <c:pt idx="214">
                  <c:v>63.633064493509004</c:v>
                </c:pt>
                <c:pt idx="215">
                  <c:v>71.590043221848404</c:v>
                </c:pt>
                <c:pt idx="216">
                  <c:v>64.343883664225203</c:v>
                </c:pt>
                <c:pt idx="217">
                  <c:v>65.694238389483402</c:v>
                </c:pt>
                <c:pt idx="218">
                  <c:v>48.222852123013404</c:v>
                </c:pt>
                <c:pt idx="219">
                  <c:v>47.503863620867598</c:v>
                </c:pt>
                <c:pt idx="220">
                  <c:v>70.696399094513893</c:v>
                </c:pt>
                <c:pt idx="221">
                  <c:v>67.631843542391593</c:v>
                </c:pt>
                <c:pt idx="222">
                  <c:v>72.791820339092794</c:v>
                </c:pt>
                <c:pt idx="223">
                  <c:v>71.462724966215205</c:v>
                </c:pt>
                <c:pt idx="224">
                  <c:v>78.1378620239269</c:v>
                </c:pt>
                <c:pt idx="225">
                  <c:v>57.920619934689398</c:v>
                </c:pt>
                <c:pt idx="226">
                  <c:v>50.205328555074701</c:v>
                </c:pt>
                <c:pt idx="227">
                  <c:v>49.928217437287103</c:v>
                </c:pt>
                <c:pt idx="228">
                  <c:v>49.6087627081696</c:v>
                </c:pt>
                <c:pt idx="229">
                  <c:v>29.806603511143599</c:v>
                </c:pt>
                <c:pt idx="230">
                  <c:v>49.399461596052198</c:v>
                </c:pt>
                <c:pt idx="231">
                  <c:v>43.469367072273201</c:v>
                </c:pt>
                <c:pt idx="232">
                  <c:v>54.0553189066149</c:v>
                </c:pt>
                <c:pt idx="233">
                  <c:v>59.896302801448201</c:v>
                </c:pt>
                <c:pt idx="234">
                  <c:v>66.230747425959606</c:v>
                </c:pt>
                <c:pt idx="235">
                  <c:v>57.1662470492304</c:v>
                </c:pt>
                <c:pt idx="236">
                  <c:v>57.713704257369002</c:v>
                </c:pt>
                <c:pt idx="237">
                  <c:v>62.717081525501698</c:v>
                </c:pt>
                <c:pt idx="238">
                  <c:v>59.666536345946497</c:v>
                </c:pt>
                <c:pt idx="239">
                  <c:v>59.666536345946497</c:v>
                </c:pt>
                <c:pt idx="240">
                  <c:v>52.689949880411397</c:v>
                </c:pt>
                <c:pt idx="241">
                  <c:v>53.946420477847397</c:v>
                </c:pt>
                <c:pt idx="242">
                  <c:v>63.322123526555302</c:v>
                </c:pt>
                <c:pt idx="243">
                  <c:v>56.418972202682298</c:v>
                </c:pt>
                <c:pt idx="244">
                  <c:v>52.491788964846599</c:v>
                </c:pt>
                <c:pt idx="245">
                  <c:v>54.699087065005102</c:v>
                </c:pt>
                <c:pt idx="246">
                  <c:v>51.886576768352199</c:v>
                </c:pt>
                <c:pt idx="247">
                  <c:v>52.362849109749099</c:v>
                </c:pt>
                <c:pt idx="248">
                  <c:v>40.999103654325502</c:v>
                </c:pt>
                <c:pt idx="249">
                  <c:v>45.591023703504</c:v>
                </c:pt>
                <c:pt idx="250">
                  <c:v>55.656842743491097</c:v>
                </c:pt>
                <c:pt idx="251">
                  <c:v>53.353704899746397</c:v>
                </c:pt>
                <c:pt idx="252">
                  <c:v>46.117695632505502</c:v>
                </c:pt>
                <c:pt idx="253">
                  <c:v>56.666275255545102</c:v>
                </c:pt>
                <c:pt idx="254">
                  <c:v>55.400922513041102</c:v>
                </c:pt>
                <c:pt idx="255">
                  <c:v>71.649542598535803</c:v>
                </c:pt>
                <c:pt idx="256">
                  <c:v>84.8345849975627</c:v>
                </c:pt>
                <c:pt idx="257">
                  <c:v>90.168833958531295</c:v>
                </c:pt>
                <c:pt idx="258">
                  <c:v>90.990428237896396</c:v>
                </c:pt>
                <c:pt idx="259">
                  <c:v>79.381089586406802</c:v>
                </c:pt>
                <c:pt idx="260">
                  <c:v>85.239969029074203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278672"/>
        <c:axId val="1791734992"/>
      </c:lineChart>
      <c:dateAx>
        <c:axId val="1652278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34992"/>
        <c:crosses val="autoZero"/>
        <c:auto val="1"/>
        <c:lblOffset val="100"/>
        <c:baseTimeUnit val="days"/>
      </c:dateAx>
      <c:valAx>
        <c:axId val="17917349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53.915642718455899</c:v>
                </c:pt>
                <c:pt idx="1">
                  <c:v>57.2965389197321</c:v>
                </c:pt>
                <c:pt idx="2">
                  <c:v>51.153516907557503</c:v>
                </c:pt>
                <c:pt idx="3">
                  <c:v>50.844537832050499</c:v>
                </c:pt>
                <c:pt idx="4">
                  <c:v>51.631120353566303</c:v>
                </c:pt>
                <c:pt idx="5">
                  <c:v>52.126122459224199</c:v>
                </c:pt>
                <c:pt idx="6">
                  <c:v>47.422300952827101</c:v>
                </c:pt>
                <c:pt idx="7">
                  <c:v>42.8007382719113</c:v>
                </c:pt>
                <c:pt idx="8">
                  <c:v>40.133105629318699</c:v>
                </c:pt>
                <c:pt idx="9">
                  <c:v>44.991324144645603</c:v>
                </c:pt>
                <c:pt idx="10">
                  <c:v>40.980191660094803</c:v>
                </c:pt>
                <c:pt idx="11">
                  <c:v>43.125430689117302</c:v>
                </c:pt>
                <c:pt idx="12">
                  <c:v>40.940133980448699</c:v>
                </c:pt>
                <c:pt idx="13">
                  <c:v>46.400128085620203</c:v>
                </c:pt>
                <c:pt idx="14">
                  <c:v>44.350079637293597</c:v>
                </c:pt>
                <c:pt idx="15">
                  <c:v>43.710155314665798</c:v>
                </c:pt>
                <c:pt idx="16">
                  <c:v>39.353193565574003</c:v>
                </c:pt>
                <c:pt idx="17">
                  <c:v>44.091283111250299</c:v>
                </c:pt>
                <c:pt idx="18">
                  <c:v>50.886455722057299</c:v>
                </c:pt>
                <c:pt idx="19">
                  <c:v>50.707076350539403</c:v>
                </c:pt>
                <c:pt idx="20">
                  <c:v>51.078512889816501</c:v>
                </c:pt>
                <c:pt idx="21">
                  <c:v>50.667350929123003</c:v>
                </c:pt>
                <c:pt idx="22">
                  <c:v>49.175330735863803</c:v>
                </c:pt>
                <c:pt idx="23">
                  <c:v>43.119563235050599</c:v>
                </c:pt>
                <c:pt idx="24">
                  <c:v>42.753758612246799</c:v>
                </c:pt>
                <c:pt idx="25">
                  <c:v>46.194739780717804</c:v>
                </c:pt>
                <c:pt idx="26">
                  <c:v>42.284501882434498</c:v>
                </c:pt>
                <c:pt idx="27">
                  <c:v>41.342329665750903</c:v>
                </c:pt>
                <c:pt idx="28">
                  <c:v>36.913499908975901</c:v>
                </c:pt>
                <c:pt idx="29">
                  <c:v>36.575929721211097</c:v>
                </c:pt>
                <c:pt idx="30">
                  <c:v>29.0059251704253</c:v>
                </c:pt>
                <c:pt idx="31">
                  <c:v>35.514459040552801</c:v>
                </c:pt>
                <c:pt idx="32">
                  <c:v>44.429855135893099</c:v>
                </c:pt>
                <c:pt idx="33">
                  <c:v>50.479543327722702</c:v>
                </c:pt>
                <c:pt idx="34">
                  <c:v>51.017918052257301</c:v>
                </c:pt>
                <c:pt idx="35">
                  <c:v>55.530254199880098</c:v>
                </c:pt>
                <c:pt idx="36">
                  <c:v>51.050033508913899</c:v>
                </c:pt>
                <c:pt idx="37">
                  <c:v>54.328181095147798</c:v>
                </c:pt>
                <c:pt idx="38">
                  <c:v>54.328181095147798</c:v>
                </c:pt>
                <c:pt idx="39">
                  <c:v>54.328181095147798</c:v>
                </c:pt>
                <c:pt idx="40">
                  <c:v>55.1185027474733</c:v>
                </c:pt>
                <c:pt idx="41">
                  <c:v>56.924643749477703</c:v>
                </c:pt>
                <c:pt idx="42">
                  <c:v>61.553020696001099</c:v>
                </c:pt>
                <c:pt idx="43">
                  <c:v>61.553020696001099</c:v>
                </c:pt>
                <c:pt idx="44">
                  <c:v>61.553020696001099</c:v>
                </c:pt>
                <c:pt idx="45">
                  <c:v>45.997389996534203</c:v>
                </c:pt>
                <c:pt idx="46">
                  <c:v>42.678704335272698</c:v>
                </c:pt>
                <c:pt idx="47">
                  <c:v>38.977198725576898</c:v>
                </c:pt>
                <c:pt idx="48">
                  <c:v>36.864344784574399</c:v>
                </c:pt>
                <c:pt idx="49">
                  <c:v>35.336317679711897</c:v>
                </c:pt>
                <c:pt idx="50">
                  <c:v>34.265622402819197</c:v>
                </c:pt>
                <c:pt idx="51">
                  <c:v>36.486173550147498</c:v>
                </c:pt>
                <c:pt idx="52">
                  <c:v>33.407333941279603</c:v>
                </c:pt>
                <c:pt idx="53">
                  <c:v>30.759214477678299</c:v>
                </c:pt>
                <c:pt idx="54">
                  <c:v>26.380393006885399</c:v>
                </c:pt>
                <c:pt idx="55">
                  <c:v>23.870938258060502</c:v>
                </c:pt>
                <c:pt idx="56">
                  <c:v>32.5129217140327</c:v>
                </c:pt>
                <c:pt idx="57">
                  <c:v>25.417863074067299</c:v>
                </c:pt>
                <c:pt idx="58">
                  <c:v>29.755742102659699</c:v>
                </c:pt>
                <c:pt idx="59">
                  <c:v>38.338534813583301</c:v>
                </c:pt>
                <c:pt idx="60">
                  <c:v>36.083248339275102</c:v>
                </c:pt>
                <c:pt idx="61">
                  <c:v>41.091811285027198</c:v>
                </c:pt>
                <c:pt idx="62">
                  <c:v>39.967544609738098</c:v>
                </c:pt>
                <c:pt idx="63">
                  <c:v>35.976813358431798</c:v>
                </c:pt>
                <c:pt idx="64">
                  <c:v>38.951379143641397</c:v>
                </c:pt>
                <c:pt idx="65">
                  <c:v>39.576879238096197</c:v>
                </c:pt>
                <c:pt idx="66">
                  <c:v>38.240700979655102</c:v>
                </c:pt>
                <c:pt idx="67">
                  <c:v>34.243451088131003</c:v>
                </c:pt>
                <c:pt idx="68">
                  <c:v>29.9829954534923</c:v>
                </c:pt>
                <c:pt idx="69">
                  <c:v>27.320721909953502</c:v>
                </c:pt>
                <c:pt idx="70">
                  <c:v>21.958815184772199</c:v>
                </c:pt>
                <c:pt idx="71">
                  <c:v>19.662925792670201</c:v>
                </c:pt>
                <c:pt idx="72">
                  <c:v>32.3027730266829</c:v>
                </c:pt>
                <c:pt idx="73">
                  <c:v>31.330218700942002</c:v>
                </c:pt>
                <c:pt idx="74">
                  <c:v>39.141023034697596</c:v>
                </c:pt>
                <c:pt idx="75">
                  <c:v>46.398084202419099</c:v>
                </c:pt>
                <c:pt idx="76">
                  <c:v>43.724311388643102</c:v>
                </c:pt>
                <c:pt idx="77">
                  <c:v>44.482301039892199</c:v>
                </c:pt>
                <c:pt idx="78">
                  <c:v>43.007767341383101</c:v>
                </c:pt>
                <c:pt idx="79">
                  <c:v>41.251928147360402</c:v>
                </c:pt>
                <c:pt idx="80">
                  <c:v>46.280416022534801</c:v>
                </c:pt>
                <c:pt idx="81">
                  <c:v>44.1235506636718</c:v>
                </c:pt>
                <c:pt idx="82">
                  <c:v>42.478878920847698</c:v>
                </c:pt>
                <c:pt idx="83">
                  <c:v>41.015395385026302</c:v>
                </c:pt>
                <c:pt idx="84">
                  <c:v>44.691981884174702</c:v>
                </c:pt>
                <c:pt idx="85">
                  <c:v>38.398065269522903</c:v>
                </c:pt>
                <c:pt idx="86">
                  <c:v>44.6355868168461</c:v>
                </c:pt>
                <c:pt idx="87">
                  <c:v>50.142010682171801</c:v>
                </c:pt>
                <c:pt idx="88">
                  <c:v>57.168594427656402</c:v>
                </c:pt>
                <c:pt idx="89">
                  <c:v>60.166439322506797</c:v>
                </c:pt>
                <c:pt idx="90">
                  <c:v>57.494019634546198</c:v>
                </c:pt>
                <c:pt idx="91">
                  <c:v>51.741348993002298</c:v>
                </c:pt>
                <c:pt idx="92">
                  <c:v>52.220273123069703</c:v>
                </c:pt>
                <c:pt idx="93">
                  <c:v>46.174959498109502</c:v>
                </c:pt>
                <c:pt idx="94">
                  <c:v>50.051054925650497</c:v>
                </c:pt>
                <c:pt idx="95">
                  <c:v>52.003697282501498</c:v>
                </c:pt>
                <c:pt idx="96">
                  <c:v>47.389995903732199</c:v>
                </c:pt>
                <c:pt idx="97">
                  <c:v>48.519938044500698</c:v>
                </c:pt>
                <c:pt idx="98">
                  <c:v>46.985673221613901</c:v>
                </c:pt>
                <c:pt idx="99">
                  <c:v>43.130217420787297</c:v>
                </c:pt>
                <c:pt idx="100">
                  <c:v>44.2254800890395</c:v>
                </c:pt>
                <c:pt idx="101">
                  <c:v>43.5798568354232</c:v>
                </c:pt>
                <c:pt idx="102">
                  <c:v>38.765248582672498</c:v>
                </c:pt>
                <c:pt idx="103">
                  <c:v>37.143034639029402</c:v>
                </c:pt>
                <c:pt idx="104">
                  <c:v>37.143034639029402</c:v>
                </c:pt>
                <c:pt idx="105">
                  <c:v>37.143034639029402</c:v>
                </c:pt>
                <c:pt idx="106">
                  <c:v>34.129044553550202</c:v>
                </c:pt>
                <c:pt idx="107">
                  <c:v>40.782450480365597</c:v>
                </c:pt>
                <c:pt idx="108">
                  <c:v>41.5892707623996</c:v>
                </c:pt>
                <c:pt idx="109">
                  <c:v>39.765912405891299</c:v>
                </c:pt>
                <c:pt idx="110">
                  <c:v>36.7791190328631</c:v>
                </c:pt>
                <c:pt idx="111">
                  <c:v>35.704502725352</c:v>
                </c:pt>
                <c:pt idx="112">
                  <c:v>36.330565386296499</c:v>
                </c:pt>
                <c:pt idx="113">
                  <c:v>33.518672794791499</c:v>
                </c:pt>
                <c:pt idx="114">
                  <c:v>41.233428319115397</c:v>
                </c:pt>
                <c:pt idx="115">
                  <c:v>44.220887533707099</c:v>
                </c:pt>
                <c:pt idx="116">
                  <c:v>44.042283045653299</c:v>
                </c:pt>
                <c:pt idx="117">
                  <c:v>51.889578835884699</c:v>
                </c:pt>
                <c:pt idx="118">
                  <c:v>49.402593562088398</c:v>
                </c:pt>
                <c:pt idx="119">
                  <c:v>47.918596334445802</c:v>
                </c:pt>
                <c:pt idx="120">
                  <c:v>52.244249820946798</c:v>
                </c:pt>
                <c:pt idx="121">
                  <c:v>45.466384982824103</c:v>
                </c:pt>
                <c:pt idx="122">
                  <c:v>49.591435194629099</c:v>
                </c:pt>
                <c:pt idx="123">
                  <c:v>49.200419155526298</c:v>
                </c:pt>
                <c:pt idx="124">
                  <c:v>48.786162744233202</c:v>
                </c:pt>
                <c:pt idx="125">
                  <c:v>48.6758213628882</c:v>
                </c:pt>
                <c:pt idx="126">
                  <c:v>47.974705159054501</c:v>
                </c:pt>
                <c:pt idx="127">
                  <c:v>57.256983781954702</c:v>
                </c:pt>
                <c:pt idx="128">
                  <c:v>60.675171297534803</c:v>
                </c:pt>
                <c:pt idx="129">
                  <c:v>65.104059699508696</c:v>
                </c:pt>
                <c:pt idx="130">
                  <c:v>66.964350148405501</c:v>
                </c:pt>
                <c:pt idx="131">
                  <c:v>58.110699516662002</c:v>
                </c:pt>
                <c:pt idx="132">
                  <c:v>58.110699516662002</c:v>
                </c:pt>
                <c:pt idx="133">
                  <c:v>58.110699516662002</c:v>
                </c:pt>
                <c:pt idx="134">
                  <c:v>58.110699516662002</c:v>
                </c:pt>
                <c:pt idx="135">
                  <c:v>51.477056797494399</c:v>
                </c:pt>
                <c:pt idx="136">
                  <c:v>54.7066171790119</c:v>
                </c:pt>
                <c:pt idx="137">
                  <c:v>56.532998925311603</c:v>
                </c:pt>
                <c:pt idx="138">
                  <c:v>61.280485082857602</c:v>
                </c:pt>
                <c:pt idx="139">
                  <c:v>63.346307758962801</c:v>
                </c:pt>
                <c:pt idx="140">
                  <c:v>64.755066606749295</c:v>
                </c:pt>
                <c:pt idx="141">
                  <c:v>67.833884290279997</c:v>
                </c:pt>
                <c:pt idx="142">
                  <c:v>59.511734386634402</c:v>
                </c:pt>
                <c:pt idx="143">
                  <c:v>50.120533515987802</c:v>
                </c:pt>
                <c:pt idx="144">
                  <c:v>48.740029287202297</c:v>
                </c:pt>
                <c:pt idx="145">
                  <c:v>47.335930519386103</c:v>
                </c:pt>
                <c:pt idx="146">
                  <c:v>52.237229233319297</c:v>
                </c:pt>
                <c:pt idx="147">
                  <c:v>62.333593551704801</c:v>
                </c:pt>
                <c:pt idx="148">
                  <c:v>69.068811278312097</c:v>
                </c:pt>
                <c:pt idx="149">
                  <c:v>66.619684234434303</c:v>
                </c:pt>
                <c:pt idx="150">
                  <c:v>70.531477882184504</c:v>
                </c:pt>
                <c:pt idx="151">
                  <c:v>59.958480810166698</c:v>
                </c:pt>
                <c:pt idx="152">
                  <c:v>57.240631876821602</c:v>
                </c:pt>
                <c:pt idx="153">
                  <c:v>55.436517538798199</c:v>
                </c:pt>
                <c:pt idx="154">
                  <c:v>52.6657245278247</c:v>
                </c:pt>
                <c:pt idx="155">
                  <c:v>50.983760891860499</c:v>
                </c:pt>
                <c:pt idx="156">
                  <c:v>52.025857748607002</c:v>
                </c:pt>
                <c:pt idx="157">
                  <c:v>50.391388390904702</c:v>
                </c:pt>
                <c:pt idx="158">
                  <c:v>48.094196820527202</c:v>
                </c:pt>
                <c:pt idx="159">
                  <c:v>41.623300543583198</c:v>
                </c:pt>
                <c:pt idx="160">
                  <c:v>33.254438579566397</c:v>
                </c:pt>
                <c:pt idx="161">
                  <c:v>29.482230954217201</c:v>
                </c:pt>
                <c:pt idx="162">
                  <c:v>30.4623939306518</c:v>
                </c:pt>
                <c:pt idx="163">
                  <c:v>29.529251487891798</c:v>
                </c:pt>
                <c:pt idx="164">
                  <c:v>28.877447297986301</c:v>
                </c:pt>
                <c:pt idx="165">
                  <c:v>37.655442025869597</c:v>
                </c:pt>
                <c:pt idx="166">
                  <c:v>44.118323185219303</c:v>
                </c:pt>
                <c:pt idx="167">
                  <c:v>43.466492787783501</c:v>
                </c:pt>
                <c:pt idx="168">
                  <c:v>44.254906950883097</c:v>
                </c:pt>
                <c:pt idx="169">
                  <c:v>36.680174999947901</c:v>
                </c:pt>
                <c:pt idx="170">
                  <c:v>32.488238245088503</c:v>
                </c:pt>
                <c:pt idx="171">
                  <c:v>34.781587430571399</c:v>
                </c:pt>
                <c:pt idx="172">
                  <c:v>34.045622071853202</c:v>
                </c:pt>
                <c:pt idx="173">
                  <c:v>40.132167059272497</c:v>
                </c:pt>
                <c:pt idx="174">
                  <c:v>39.723767207119998</c:v>
                </c:pt>
                <c:pt idx="175">
                  <c:v>37.082229342723203</c:v>
                </c:pt>
                <c:pt idx="176">
                  <c:v>31.974280675612299</c:v>
                </c:pt>
                <c:pt idx="177">
                  <c:v>30.767666255137001</c:v>
                </c:pt>
                <c:pt idx="178">
                  <c:v>31.2535527479493</c:v>
                </c:pt>
                <c:pt idx="179">
                  <c:v>37.618570633476303</c:v>
                </c:pt>
                <c:pt idx="180">
                  <c:v>41.909077094685202</c:v>
                </c:pt>
                <c:pt idx="181">
                  <c:v>46.377340758319697</c:v>
                </c:pt>
                <c:pt idx="182">
                  <c:v>47.059504647492197</c:v>
                </c:pt>
                <c:pt idx="183">
                  <c:v>50.903128110786199</c:v>
                </c:pt>
                <c:pt idx="184">
                  <c:v>50.903128110786199</c:v>
                </c:pt>
                <c:pt idx="185">
                  <c:v>55.578590324208299</c:v>
                </c:pt>
                <c:pt idx="186">
                  <c:v>54.243488870630401</c:v>
                </c:pt>
                <c:pt idx="187">
                  <c:v>55.769141053388303</c:v>
                </c:pt>
                <c:pt idx="188">
                  <c:v>55.966782375344202</c:v>
                </c:pt>
                <c:pt idx="189">
                  <c:v>52.911386764636703</c:v>
                </c:pt>
                <c:pt idx="190">
                  <c:v>55.422980637090198</c:v>
                </c:pt>
                <c:pt idx="191">
                  <c:v>59.193660996678602</c:v>
                </c:pt>
                <c:pt idx="192">
                  <c:v>67.512173115857394</c:v>
                </c:pt>
                <c:pt idx="193">
                  <c:v>64.646455601904194</c:v>
                </c:pt>
                <c:pt idx="194">
                  <c:v>63.9504221715193</c:v>
                </c:pt>
                <c:pt idx="195">
                  <c:v>64.445131822476</c:v>
                </c:pt>
                <c:pt idx="196">
                  <c:v>57.886425338335599</c:v>
                </c:pt>
                <c:pt idx="197">
                  <c:v>63.8324077434213</c:v>
                </c:pt>
                <c:pt idx="198">
                  <c:v>64.688356417066402</c:v>
                </c:pt>
                <c:pt idx="199">
                  <c:v>68.022450266750099</c:v>
                </c:pt>
                <c:pt idx="200">
                  <c:v>69.667401100224794</c:v>
                </c:pt>
                <c:pt idx="201">
                  <c:v>70.551078853630997</c:v>
                </c:pt>
                <c:pt idx="202">
                  <c:v>68.888536981566006</c:v>
                </c:pt>
                <c:pt idx="203">
                  <c:v>71.624905178526305</c:v>
                </c:pt>
                <c:pt idx="204">
                  <c:v>69.713448591206003</c:v>
                </c:pt>
                <c:pt idx="205">
                  <c:v>69.713448591206003</c:v>
                </c:pt>
                <c:pt idx="206">
                  <c:v>71.778055347370696</c:v>
                </c:pt>
                <c:pt idx="207">
                  <c:v>63.686057923434497</c:v>
                </c:pt>
                <c:pt idx="208">
                  <c:v>65.633187126429107</c:v>
                </c:pt>
                <c:pt idx="209">
                  <c:v>61.729226460686398</c:v>
                </c:pt>
                <c:pt idx="210">
                  <c:v>64.033154808131499</c:v>
                </c:pt>
                <c:pt idx="211">
                  <c:v>66.751060429138903</c:v>
                </c:pt>
                <c:pt idx="212">
                  <c:v>67.120130466330295</c:v>
                </c:pt>
                <c:pt idx="213">
                  <c:v>63.513706811893101</c:v>
                </c:pt>
                <c:pt idx="214">
                  <c:v>64.696385815560603</c:v>
                </c:pt>
                <c:pt idx="215">
                  <c:v>68.1345607355547</c:v>
                </c:pt>
                <c:pt idx="216">
                  <c:v>65.121351895502897</c:v>
                </c:pt>
                <c:pt idx="217">
                  <c:v>65.666411996751606</c:v>
                </c:pt>
                <c:pt idx="218">
                  <c:v>57.703282085365302</c:v>
                </c:pt>
                <c:pt idx="219">
                  <c:v>57.338012116042798</c:v>
                </c:pt>
                <c:pt idx="220">
                  <c:v>67.437995587205904</c:v>
                </c:pt>
                <c:pt idx="221">
                  <c:v>65.9595993048992</c:v>
                </c:pt>
                <c:pt idx="222">
                  <c:v>68.728169052226704</c:v>
                </c:pt>
                <c:pt idx="223">
                  <c:v>68.1314183770711</c:v>
                </c:pt>
                <c:pt idx="224">
                  <c:v>71.897846092500302</c:v>
                </c:pt>
                <c:pt idx="225">
                  <c:v>61.831824032401997</c:v>
                </c:pt>
                <c:pt idx="226">
                  <c:v>57.424082800122697</c:v>
                </c:pt>
                <c:pt idx="227">
                  <c:v>57.2670697877451</c:v>
                </c:pt>
                <c:pt idx="228">
                  <c:v>57.098936277687699</c:v>
                </c:pt>
                <c:pt idx="229">
                  <c:v>44.559808601252399</c:v>
                </c:pt>
                <c:pt idx="230">
                  <c:v>53.670008803770401</c:v>
                </c:pt>
                <c:pt idx="231">
                  <c:v>49.965837771632998</c:v>
                </c:pt>
                <c:pt idx="232">
                  <c:v>55.417365871911301</c:v>
                </c:pt>
                <c:pt idx="233">
                  <c:v>58.651823101080097</c:v>
                </c:pt>
                <c:pt idx="234">
                  <c:v>62.370109704500599</c:v>
                </c:pt>
                <c:pt idx="235">
                  <c:v>57.572554837352101</c:v>
                </c:pt>
                <c:pt idx="236">
                  <c:v>57.8556205841506</c:v>
                </c:pt>
                <c:pt idx="237">
                  <c:v>60.415352112104799</c:v>
                </c:pt>
                <c:pt idx="238">
                  <c:v>58.986368226653902</c:v>
                </c:pt>
                <c:pt idx="239">
                  <c:v>58.986368226653902</c:v>
                </c:pt>
                <c:pt idx="240">
                  <c:v>55.918512092410502</c:v>
                </c:pt>
                <c:pt idx="241">
                  <c:v>56.406845357464199</c:v>
                </c:pt>
                <c:pt idx="242">
                  <c:v>60.312979811635302</c:v>
                </c:pt>
                <c:pt idx="243">
                  <c:v>57.4567721539687</c:v>
                </c:pt>
                <c:pt idx="244">
                  <c:v>55.783298250156498</c:v>
                </c:pt>
                <c:pt idx="245">
                  <c:v>56.600073645289498</c:v>
                </c:pt>
                <c:pt idx="246">
                  <c:v>55.496088176232803</c:v>
                </c:pt>
                <c:pt idx="247">
                  <c:v>55.651348402118899</c:v>
                </c:pt>
                <c:pt idx="248">
                  <c:v>51.0483613027587</c:v>
                </c:pt>
                <c:pt idx="249">
                  <c:v>52.459883576899401</c:v>
                </c:pt>
                <c:pt idx="250">
                  <c:v>55.884679016997097</c:v>
                </c:pt>
                <c:pt idx="251">
                  <c:v>55.030802788824701</c:v>
                </c:pt>
                <c:pt idx="252">
                  <c:v>52.237288895768899</c:v>
                </c:pt>
                <c:pt idx="253">
                  <c:v>55.942682636381903</c:v>
                </c:pt>
                <c:pt idx="254">
                  <c:v>55.479171636995297</c:v>
                </c:pt>
                <c:pt idx="255">
                  <c:v>62.784615823034102</c:v>
                </c:pt>
                <c:pt idx="256">
                  <c:v>72.665052701590596</c:v>
                </c:pt>
                <c:pt idx="257">
                  <c:v>78.742818985020904</c:v>
                </c:pt>
                <c:pt idx="258">
                  <c:v>79.816779675223103</c:v>
                </c:pt>
                <c:pt idx="259">
                  <c:v>73.794221388907502</c:v>
                </c:pt>
                <c:pt idx="260">
                  <c:v>78.461428929775096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64720"/>
        <c:axId val="1788380624"/>
      </c:lineChart>
      <c:dateAx>
        <c:axId val="1793564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380624"/>
        <c:crosses val="autoZero"/>
        <c:auto val="1"/>
        <c:lblOffset val="100"/>
        <c:baseTimeUnit val="days"/>
      </c:dateAx>
      <c:valAx>
        <c:axId val="17883806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6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50.097313938330799</c:v>
                </c:pt>
                <c:pt idx="1">
                  <c:v>52.446305662300396</c:v>
                </c:pt>
                <c:pt idx="2">
                  <c:v>48.781541977241901</c:v>
                </c:pt>
                <c:pt idx="3">
                  <c:v>48.593892025953501</c:v>
                </c:pt>
                <c:pt idx="4">
                  <c:v>49.107786069267704</c:v>
                </c:pt>
                <c:pt idx="5">
                  <c:v>49.426296870045803</c:v>
                </c:pt>
                <c:pt idx="6">
                  <c:v>46.666303555615599</c:v>
                </c:pt>
                <c:pt idx="7">
                  <c:v>43.812063758022802</c:v>
                </c:pt>
                <c:pt idx="8">
                  <c:v>42.099731542815498</c:v>
                </c:pt>
                <c:pt idx="9">
                  <c:v>45.0660051374904</c:v>
                </c:pt>
                <c:pt idx="10">
                  <c:v>42.505180636620103</c:v>
                </c:pt>
                <c:pt idx="11">
                  <c:v>43.821984526239</c:v>
                </c:pt>
                <c:pt idx="12">
                  <c:v>42.430561956875401</c:v>
                </c:pt>
                <c:pt idx="13">
                  <c:v>45.8033972805815</c:v>
                </c:pt>
                <c:pt idx="14">
                  <c:v>44.531519780653099</c:v>
                </c:pt>
                <c:pt idx="15">
                  <c:v>44.135568044194599</c:v>
                </c:pt>
                <c:pt idx="16">
                  <c:v>41.382805012371499</c:v>
                </c:pt>
                <c:pt idx="17">
                  <c:v>44.264442930281703</c:v>
                </c:pt>
                <c:pt idx="18">
                  <c:v>48.6253030466602</c:v>
                </c:pt>
                <c:pt idx="19">
                  <c:v>48.517575572857503</c:v>
                </c:pt>
                <c:pt idx="20">
                  <c:v>48.755986734874597</c:v>
                </c:pt>
                <c:pt idx="21">
                  <c:v>48.520059424320202</c:v>
                </c:pt>
                <c:pt idx="22">
                  <c:v>47.672297910949602</c:v>
                </c:pt>
                <c:pt idx="23">
                  <c:v>44.090124159720297</c:v>
                </c:pt>
                <c:pt idx="24">
                  <c:v>43.866831509511599</c:v>
                </c:pt>
                <c:pt idx="25">
                  <c:v>45.881332746974699</c:v>
                </c:pt>
                <c:pt idx="26">
                  <c:v>43.537622340801697</c:v>
                </c:pt>
                <c:pt idx="27">
                  <c:v>42.961549804438597</c:v>
                </c:pt>
                <c:pt idx="28">
                  <c:v>40.171032252758998</c:v>
                </c:pt>
                <c:pt idx="29">
                  <c:v>39.953043556754501</c:v>
                </c:pt>
                <c:pt idx="30">
                  <c:v>34.711811029428503</c:v>
                </c:pt>
                <c:pt idx="31">
                  <c:v>38.545043394714</c:v>
                </c:pt>
                <c:pt idx="32">
                  <c:v>44.140906393218202</c:v>
                </c:pt>
                <c:pt idx="33">
                  <c:v>48.204210130346198</c:v>
                </c:pt>
                <c:pt idx="34">
                  <c:v>48.572459265491403</c:v>
                </c:pt>
                <c:pt idx="35">
                  <c:v>51.697517531724102</c:v>
                </c:pt>
                <c:pt idx="36">
                  <c:v>48.935477433564799</c:v>
                </c:pt>
                <c:pt idx="37">
                  <c:v>51.197104254638703</c:v>
                </c:pt>
                <c:pt idx="38">
                  <c:v>51.197104254638703</c:v>
                </c:pt>
                <c:pt idx="39">
                  <c:v>51.197104254638703</c:v>
                </c:pt>
                <c:pt idx="40">
                  <c:v>51.7182497199897</c:v>
                </c:pt>
                <c:pt idx="41">
                  <c:v>52.906335169426796</c:v>
                </c:pt>
                <c:pt idx="42">
                  <c:v>56.059972814672399</c:v>
                </c:pt>
                <c:pt idx="43">
                  <c:v>56.059972814672399</c:v>
                </c:pt>
                <c:pt idx="44">
                  <c:v>56.059972814672399</c:v>
                </c:pt>
                <c:pt idx="45">
                  <c:v>46.898298888296701</c:v>
                </c:pt>
                <c:pt idx="46">
                  <c:v>44.706436632879701</c:v>
                </c:pt>
                <c:pt idx="47">
                  <c:v>42.176738854555303</c:v>
                </c:pt>
                <c:pt idx="48">
                  <c:v>40.6931278580712</c:v>
                </c:pt>
                <c:pt idx="49">
                  <c:v>39.609447110355397</c:v>
                </c:pt>
                <c:pt idx="50">
                  <c:v>38.849037001182801</c:v>
                </c:pt>
                <c:pt idx="51">
                  <c:v>40.141818542451603</c:v>
                </c:pt>
                <c:pt idx="52">
                  <c:v>38.004643278429498</c:v>
                </c:pt>
                <c:pt idx="53">
                  <c:v>36.093136164309797</c:v>
                </c:pt>
                <c:pt idx="54">
                  <c:v>32.731926077251799</c:v>
                </c:pt>
                <c:pt idx="55">
                  <c:v>30.6751357197635</c:v>
                </c:pt>
                <c:pt idx="56">
                  <c:v>35.957024807443702</c:v>
                </c:pt>
                <c:pt idx="57">
                  <c:v>30.403351535143901</c:v>
                </c:pt>
                <c:pt idx="58">
                  <c:v>33.248021904469802</c:v>
                </c:pt>
                <c:pt idx="59">
                  <c:v>39.059986431931101</c:v>
                </c:pt>
                <c:pt idx="60">
                  <c:v>37.4343909074761</c:v>
                </c:pt>
                <c:pt idx="61">
                  <c:v>40.900483900060799</c:v>
                </c:pt>
                <c:pt idx="62">
                  <c:v>40.122517653817098</c:v>
                </c:pt>
                <c:pt idx="63">
                  <c:v>37.316721344890901</c:v>
                </c:pt>
                <c:pt idx="64">
                  <c:v>39.335145550257103</c:v>
                </c:pt>
                <c:pt idx="65">
                  <c:v>39.756563500745202</c:v>
                </c:pt>
                <c:pt idx="66">
                  <c:v>38.859012207526803</c:v>
                </c:pt>
                <c:pt idx="67">
                  <c:v>36.110783428486002</c:v>
                </c:pt>
                <c:pt idx="68">
                  <c:v>33.015964107759103</c:v>
                </c:pt>
                <c:pt idx="69">
                  <c:v>30.987919913837199</c:v>
                </c:pt>
                <c:pt idx="70">
                  <c:v>26.605948963804199</c:v>
                </c:pt>
                <c:pt idx="71">
                  <c:v>24.5889854927496</c:v>
                </c:pt>
                <c:pt idx="72">
                  <c:v>33.382117745470303</c:v>
                </c:pt>
                <c:pt idx="73">
                  <c:v>32.649768607593998</c:v>
                </c:pt>
                <c:pt idx="74">
                  <c:v>38.277691202770598</c:v>
                </c:pt>
                <c:pt idx="75">
                  <c:v>43.734127326173102</c:v>
                </c:pt>
                <c:pt idx="76">
                  <c:v>41.882843218827198</c:v>
                </c:pt>
                <c:pt idx="77">
                  <c:v>42.445628721920201</c:v>
                </c:pt>
                <c:pt idx="78">
                  <c:v>41.449472365000901</c:v>
                </c:pt>
                <c:pt idx="79">
                  <c:v>40.266390265946498</c:v>
                </c:pt>
                <c:pt idx="80">
                  <c:v>43.849197054416599</c:v>
                </c:pt>
                <c:pt idx="81">
                  <c:v>42.4320590566508</c:v>
                </c:pt>
                <c:pt idx="82">
                  <c:v>41.349611291910001</c:v>
                </c:pt>
                <c:pt idx="83">
                  <c:v>40.387994786047301</c:v>
                </c:pt>
                <c:pt idx="84">
                  <c:v>42.886695712688997</c:v>
                </c:pt>
                <c:pt idx="85">
                  <c:v>38.724897956779998</c:v>
                </c:pt>
                <c:pt idx="86">
                  <c:v>43.036601380663797</c:v>
                </c:pt>
                <c:pt idx="87">
                  <c:v>47.002503403827397</c:v>
                </c:pt>
                <c:pt idx="88">
                  <c:v>52.339006405301298</c:v>
                </c:pt>
                <c:pt idx="89">
                  <c:v>54.713262784870899</c:v>
                </c:pt>
                <c:pt idx="90">
                  <c:v>53.003603035496198</c:v>
                </c:pt>
                <c:pt idx="91">
                  <c:v>49.247903453517303</c:v>
                </c:pt>
                <c:pt idx="92">
                  <c:v>49.596742342420399</c:v>
                </c:pt>
                <c:pt idx="93">
                  <c:v>45.5681127626791</c:v>
                </c:pt>
                <c:pt idx="94">
                  <c:v>48.312124266574997</c:v>
                </c:pt>
                <c:pt idx="95">
                  <c:v>49.708607227511997</c:v>
                </c:pt>
                <c:pt idx="96">
                  <c:v>46.648374121382801</c:v>
                </c:pt>
                <c:pt idx="97">
                  <c:v>47.429057934159303</c:v>
                </c:pt>
                <c:pt idx="98">
                  <c:v>46.422116817128497</c:v>
                </c:pt>
                <c:pt idx="99">
                  <c:v>43.8558281854502</c:v>
                </c:pt>
                <c:pt idx="100">
                  <c:v>44.570811433125598</c:v>
                </c:pt>
                <c:pt idx="101">
                  <c:v>44.149139501877897</c:v>
                </c:pt>
                <c:pt idx="102">
                  <c:v>40.936573692496097</c:v>
                </c:pt>
                <c:pt idx="103">
                  <c:v>39.819740229807799</c:v>
                </c:pt>
                <c:pt idx="104">
                  <c:v>39.819740229807799</c:v>
                </c:pt>
                <c:pt idx="105">
                  <c:v>39.819740229807799</c:v>
                </c:pt>
                <c:pt idx="106">
                  <c:v>37.802474387933003</c:v>
                </c:pt>
                <c:pt idx="107">
                  <c:v>41.7839255941308</c:v>
                </c:pt>
                <c:pt idx="108">
                  <c:v>42.276598795281998</c:v>
                </c:pt>
                <c:pt idx="109">
                  <c:v>41.134351858705102</c:v>
                </c:pt>
                <c:pt idx="110">
                  <c:v>39.2205734661337</c:v>
                </c:pt>
                <c:pt idx="111">
                  <c:v>38.520379488043702</c:v>
                </c:pt>
                <c:pt idx="112">
                  <c:v>38.8784250451898</c:v>
                </c:pt>
                <c:pt idx="113">
                  <c:v>37.065195877155702</c:v>
                </c:pt>
                <c:pt idx="114">
                  <c:v>41.571674645509702</c:v>
                </c:pt>
                <c:pt idx="115">
                  <c:v>43.395608499311699</c:v>
                </c:pt>
                <c:pt idx="116">
                  <c:v>43.290500979658702</c:v>
                </c:pt>
                <c:pt idx="117">
                  <c:v>48.227963590003903</c:v>
                </c:pt>
                <c:pt idx="118">
                  <c:v>46.801770473660703</c:v>
                </c:pt>
                <c:pt idx="119">
                  <c:v>45.945786465876502</c:v>
                </c:pt>
                <c:pt idx="120">
                  <c:v>48.704038056994897</c:v>
                </c:pt>
                <c:pt idx="121">
                  <c:v>44.711394094252903</c:v>
                </c:pt>
                <c:pt idx="122">
                  <c:v>47.365051958864598</c:v>
                </c:pt>
                <c:pt idx="123">
                  <c:v>47.1333110678043</c:v>
                </c:pt>
                <c:pt idx="124">
                  <c:v>46.8924112239918</c:v>
                </c:pt>
                <c:pt idx="125">
                  <c:v>46.829582511134497</c:v>
                </c:pt>
                <c:pt idx="126">
                  <c:v>46.437600695665303</c:v>
                </c:pt>
                <c:pt idx="127">
                  <c:v>52.306084936612201</c:v>
                </c:pt>
                <c:pt idx="128">
                  <c:v>54.665417438942299</c:v>
                </c:pt>
                <c:pt idx="129">
                  <c:v>57.8888391009123</c:v>
                </c:pt>
                <c:pt idx="130">
                  <c:v>59.299623177507499</c:v>
                </c:pt>
                <c:pt idx="131">
                  <c:v>54.2364835832322</c:v>
                </c:pt>
                <c:pt idx="132">
                  <c:v>54.2364835832322</c:v>
                </c:pt>
                <c:pt idx="133">
                  <c:v>54.2364835832322</c:v>
                </c:pt>
                <c:pt idx="134">
                  <c:v>54.2364835832322</c:v>
                </c:pt>
                <c:pt idx="135">
                  <c:v>50.442928702963201</c:v>
                </c:pt>
                <c:pt idx="136">
                  <c:v>52.467632895666</c:v>
                </c:pt>
                <c:pt idx="137">
                  <c:v>53.633634705389298</c:v>
                </c:pt>
                <c:pt idx="138">
                  <c:v>56.777077255572003</c:v>
                </c:pt>
                <c:pt idx="139">
                  <c:v>58.202769791806503</c:v>
                </c:pt>
                <c:pt idx="140">
                  <c:v>59.186104214284903</c:v>
                </c:pt>
                <c:pt idx="141">
                  <c:v>61.391601688061002</c:v>
                </c:pt>
                <c:pt idx="142">
                  <c:v>56.616407001983497</c:v>
                </c:pt>
                <c:pt idx="143">
                  <c:v>50.739491563889402</c:v>
                </c:pt>
                <c:pt idx="144">
                  <c:v>49.834232340342297</c:v>
                </c:pt>
                <c:pt idx="145">
                  <c:v>48.917835923259197</c:v>
                </c:pt>
                <c:pt idx="146">
                  <c:v>51.9844021804725</c:v>
                </c:pt>
                <c:pt idx="147">
                  <c:v>58.911100298178297</c:v>
                </c:pt>
                <c:pt idx="148">
                  <c:v>64.110942005689395</c:v>
                </c:pt>
                <c:pt idx="149">
                  <c:v>62.524829332958802</c:v>
                </c:pt>
                <c:pt idx="150">
                  <c:v>65.628615331167794</c:v>
                </c:pt>
                <c:pt idx="151">
                  <c:v>58.5180430567519</c:v>
                </c:pt>
                <c:pt idx="152">
                  <c:v>56.623441214482803</c:v>
                </c:pt>
                <c:pt idx="153">
                  <c:v>55.368597261622099</c:v>
                </c:pt>
                <c:pt idx="154">
                  <c:v>53.441116796554503</c:v>
                </c:pt>
                <c:pt idx="155">
                  <c:v>52.270105599207497</c:v>
                </c:pt>
                <c:pt idx="156">
                  <c:v>52.953745682815502</c:v>
                </c:pt>
                <c:pt idx="157">
                  <c:v>51.849069510636397</c:v>
                </c:pt>
                <c:pt idx="158">
                  <c:v>50.293804471824998</c:v>
                </c:pt>
                <c:pt idx="159">
                  <c:v>45.732586214529903</c:v>
                </c:pt>
                <c:pt idx="160">
                  <c:v>39.242215269448202</c:v>
                </c:pt>
                <c:pt idx="161">
                  <c:v>36.066391329606198</c:v>
                </c:pt>
                <c:pt idx="162">
                  <c:v>36.687162990542902</c:v>
                </c:pt>
                <c:pt idx="163">
                  <c:v>35.914181616400597</c:v>
                </c:pt>
                <c:pt idx="164">
                  <c:v>35.378662035605402</c:v>
                </c:pt>
                <c:pt idx="165">
                  <c:v>40.862781956070201</c:v>
                </c:pt>
                <c:pt idx="166">
                  <c:v>45.118113521235699</c:v>
                </c:pt>
                <c:pt idx="167">
                  <c:v>44.664803884433098</c:v>
                </c:pt>
                <c:pt idx="168">
                  <c:v>45.178881492915998</c:v>
                </c:pt>
                <c:pt idx="169">
                  <c:v>39.835789404077602</c:v>
                </c:pt>
                <c:pt idx="170">
                  <c:v>36.6499902869839</c:v>
                </c:pt>
                <c:pt idx="171">
                  <c:v>38.134272018538098</c:v>
                </c:pt>
                <c:pt idx="172">
                  <c:v>37.587851338446796</c:v>
                </c:pt>
                <c:pt idx="173">
                  <c:v>41.513752532426601</c:v>
                </c:pt>
                <c:pt idx="174">
                  <c:v>41.232032628456402</c:v>
                </c:pt>
                <c:pt idx="175">
                  <c:v>39.406875748614198</c:v>
                </c:pt>
                <c:pt idx="176">
                  <c:v>35.704871799873501</c:v>
                </c:pt>
                <c:pt idx="177">
                  <c:v>34.797448031846898</c:v>
                </c:pt>
                <c:pt idx="178">
                  <c:v>35.0986500359137</c:v>
                </c:pt>
                <c:pt idx="179">
                  <c:v>39.087284966586402</c:v>
                </c:pt>
                <c:pt idx="180">
                  <c:v>41.866075012200596</c:v>
                </c:pt>
                <c:pt idx="181">
                  <c:v>44.838595872074102</c:v>
                </c:pt>
                <c:pt idx="182">
                  <c:v>45.295466678386099</c:v>
                </c:pt>
                <c:pt idx="183">
                  <c:v>47.885287350846603</c:v>
                </c:pt>
                <c:pt idx="184">
                  <c:v>47.885287350846603</c:v>
                </c:pt>
                <c:pt idx="185">
                  <c:v>51.077167531859303</c:v>
                </c:pt>
                <c:pt idx="186">
                  <c:v>50.3008100328205</c:v>
                </c:pt>
                <c:pt idx="187">
                  <c:v>51.336351860701903</c:v>
                </c:pt>
                <c:pt idx="188">
                  <c:v>51.469071821563602</c:v>
                </c:pt>
                <c:pt idx="189">
                  <c:v>49.759154472349799</c:v>
                </c:pt>
                <c:pt idx="190">
                  <c:v>51.384368663165098</c:v>
                </c:pt>
                <c:pt idx="191">
                  <c:v>53.903136997778198</c:v>
                </c:pt>
                <c:pt idx="192">
                  <c:v>60.016913099314102</c:v>
                </c:pt>
                <c:pt idx="193">
                  <c:v>58.375403935469301</c:v>
                </c:pt>
                <c:pt idx="194">
                  <c:v>57.978961533847801</c:v>
                </c:pt>
                <c:pt idx="195">
                  <c:v>58.335484149740303</c:v>
                </c:pt>
                <c:pt idx="196">
                  <c:v>54.605937437624704</c:v>
                </c:pt>
                <c:pt idx="197">
                  <c:v>58.758691733373198</c:v>
                </c:pt>
                <c:pt idx="198">
                  <c:v>59.380708966051003</c:v>
                </c:pt>
                <c:pt idx="199">
                  <c:v>61.852144249499901</c:v>
                </c:pt>
                <c:pt idx="200">
                  <c:v>63.109111732808699</c:v>
                </c:pt>
                <c:pt idx="201">
                  <c:v>63.787738474222699</c:v>
                </c:pt>
                <c:pt idx="202">
                  <c:v>62.853861287736301</c:v>
                </c:pt>
                <c:pt idx="203">
                  <c:v>64.9039992504742</c:v>
                </c:pt>
                <c:pt idx="204">
                  <c:v>63.833184584654198</c:v>
                </c:pt>
                <c:pt idx="205">
                  <c:v>63.833184584654198</c:v>
                </c:pt>
                <c:pt idx="206">
                  <c:v>65.324023805998095</c:v>
                </c:pt>
                <c:pt idx="207">
                  <c:v>60.771531835427197</c:v>
                </c:pt>
                <c:pt idx="208">
                  <c:v>62.066892664211203</c:v>
                </c:pt>
                <c:pt idx="209">
                  <c:v>59.796187509763499</c:v>
                </c:pt>
                <c:pt idx="210">
                  <c:v>61.283446924565901</c:v>
                </c:pt>
                <c:pt idx="211">
                  <c:v>63.091080028126498</c:v>
                </c:pt>
                <c:pt idx="212">
                  <c:v>63.338976008382502</c:v>
                </c:pt>
                <c:pt idx="213">
                  <c:v>61.286007048857698</c:v>
                </c:pt>
                <c:pt idx="214">
                  <c:v>62.034062609402902</c:v>
                </c:pt>
                <c:pt idx="215">
                  <c:v>64.2744365230906</c:v>
                </c:pt>
                <c:pt idx="216">
                  <c:v>62.564208663138999</c:v>
                </c:pt>
                <c:pt idx="217">
                  <c:v>62.909626649588098</c:v>
                </c:pt>
                <c:pt idx="218">
                  <c:v>58.279657743433702</c:v>
                </c:pt>
                <c:pt idx="219">
                  <c:v>58.060791212450901</c:v>
                </c:pt>
                <c:pt idx="220">
                  <c:v>64.440722306689693</c:v>
                </c:pt>
                <c:pt idx="221">
                  <c:v>63.548366527236901</c:v>
                </c:pt>
                <c:pt idx="222">
                  <c:v>65.433135793407601</c:v>
                </c:pt>
                <c:pt idx="223">
                  <c:v>65.079808843517696</c:v>
                </c:pt>
                <c:pt idx="224">
                  <c:v>67.704384500378296</c:v>
                </c:pt>
                <c:pt idx="225">
                  <c:v>61.496853299459097</c:v>
                </c:pt>
                <c:pt idx="226">
                  <c:v>58.6236925315824</c:v>
                </c:pt>
                <c:pt idx="227">
                  <c:v>58.521162463542503</c:v>
                </c:pt>
                <c:pt idx="228">
                  <c:v>58.413891171399001</c:v>
                </c:pt>
                <c:pt idx="229">
                  <c:v>49.871116278679999</c:v>
                </c:pt>
                <c:pt idx="230">
                  <c:v>55.546784710611497</c:v>
                </c:pt>
                <c:pt idx="231">
                  <c:v>52.911668848214802</c:v>
                </c:pt>
                <c:pt idx="232">
                  <c:v>56.4781954355011</c:v>
                </c:pt>
                <c:pt idx="233">
                  <c:v>58.669491005195901</c:v>
                </c:pt>
                <c:pt idx="234">
                  <c:v>61.259706016487499</c:v>
                </c:pt>
                <c:pt idx="235">
                  <c:v>57.976918606013399</c:v>
                </c:pt>
                <c:pt idx="236">
                  <c:v>58.167766658255303</c:v>
                </c:pt>
                <c:pt idx="237">
                  <c:v>59.889210488484203</c:v>
                </c:pt>
                <c:pt idx="238">
                  <c:v>58.945886574803403</c:v>
                </c:pt>
                <c:pt idx="239">
                  <c:v>58.945886574803403</c:v>
                </c:pt>
                <c:pt idx="240">
                  <c:v>56.967337739900302</c:v>
                </c:pt>
                <c:pt idx="241">
                  <c:v>57.2685414255631</c:v>
                </c:pt>
                <c:pt idx="242">
                  <c:v>59.711342543077599</c:v>
                </c:pt>
                <c:pt idx="243">
                  <c:v>57.920341705865603</c:v>
                </c:pt>
                <c:pt idx="244">
                  <c:v>56.866832418370997</c:v>
                </c:pt>
                <c:pt idx="245">
                  <c:v>57.355496997171201</c:v>
                </c:pt>
                <c:pt idx="246">
                  <c:v>56.681235877495403</c:v>
                </c:pt>
                <c:pt idx="247">
                  <c:v>56.770171271544399</c:v>
                </c:pt>
                <c:pt idx="248">
                  <c:v>53.977548512583603</c:v>
                </c:pt>
                <c:pt idx="249">
                  <c:v>54.756510396545004</c:v>
                </c:pt>
                <c:pt idx="250">
                  <c:v>56.681163863140704</c:v>
                </c:pt>
                <c:pt idx="251">
                  <c:v>56.179292961966901</c:v>
                </c:pt>
                <c:pt idx="252">
                  <c:v>54.5316078430563</c:v>
                </c:pt>
                <c:pt idx="253">
                  <c:v>56.588351518005503</c:v>
                </c:pt>
                <c:pt idx="254">
                  <c:v>56.320848269926202</c:v>
                </c:pt>
                <c:pt idx="255">
                  <c:v>60.620954478148398</c:v>
                </c:pt>
                <c:pt idx="256">
                  <c:v>67.493979483053806</c:v>
                </c:pt>
                <c:pt idx="257">
                  <c:v>72.528463711815604</c:v>
                </c:pt>
                <c:pt idx="258">
                  <c:v>73.486612988437798</c:v>
                </c:pt>
                <c:pt idx="259">
                  <c:v>69.660002372714402</c:v>
                </c:pt>
                <c:pt idx="260">
                  <c:v>73.520737112731595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170080"/>
        <c:axId val="1791172400"/>
      </c:lineChart>
      <c:dateAx>
        <c:axId val="1791170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72400"/>
        <c:crosses val="autoZero"/>
        <c:auto val="1"/>
        <c:lblOffset val="100"/>
        <c:baseTimeUnit val="days"/>
      </c:dateAx>
      <c:valAx>
        <c:axId val="179117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1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XFD1048576"/>
    </sheetView>
  </sheetViews>
  <sheetFormatPr defaultColWidth="8.85546875"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2.19</v>
      </c>
      <c r="C2">
        <v>2.25</v>
      </c>
      <c r="D2">
        <v>2.1739999999999999</v>
      </c>
      <c r="E2">
        <v>2.21</v>
      </c>
      <c r="F2">
        <v>2.8828738072478901E-2</v>
      </c>
      <c r="G2">
        <v>1.8493897208738602E-2</v>
      </c>
      <c r="H2">
        <v>1.0334840863740299E-2</v>
      </c>
      <c r="I2">
        <v>3.9972598757865102E-2</v>
      </c>
      <c r="J2">
        <v>4.3258201257438997E-2</v>
      </c>
      <c r="K2">
        <v>-3.2856024995738999E-3</v>
      </c>
      <c r="L2">
        <v>43.461671869580002</v>
      </c>
      <c r="M2">
        <v>65.781319167773106</v>
      </c>
      <c r="N2">
        <v>55.010818211415298</v>
      </c>
      <c r="O2">
        <v>53.915642718455899</v>
      </c>
      <c r="P2">
        <v>50.097313938330799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2.238</v>
      </c>
      <c r="C3">
        <v>2.262</v>
      </c>
      <c r="D3">
        <v>2.198</v>
      </c>
      <c r="E3">
        <v>2.2599999999999998</v>
      </c>
      <c r="F3">
        <v>3.2503571815964E-2</v>
      </c>
      <c r="G3">
        <v>2.1295832130183701E-2</v>
      </c>
      <c r="H3">
        <v>1.12077396857803E-2</v>
      </c>
      <c r="I3">
        <v>5.26382363883195E-2</v>
      </c>
      <c r="J3">
        <v>4.6384879634399197E-2</v>
      </c>
      <c r="K3">
        <v>6.2533567539203097E-3</v>
      </c>
      <c r="L3">
        <v>81.576692373606505</v>
      </c>
      <c r="M3">
        <v>98.098098098098006</v>
      </c>
      <c r="N3">
        <v>62.158751533172797</v>
      </c>
      <c r="O3">
        <v>57.2965389197321</v>
      </c>
      <c r="P3">
        <v>52.446305662300396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-100</v>
      </c>
      <c r="Y3">
        <v>0</v>
      </c>
      <c r="Z3">
        <v>0</v>
      </c>
      <c r="AA3">
        <v>0</v>
      </c>
    </row>
    <row r="4" spans="1:27">
      <c r="A4" s="1">
        <v>42312</v>
      </c>
      <c r="B4">
        <v>2.2400000000000002</v>
      </c>
      <c r="C4">
        <v>2.2639999999999998</v>
      </c>
      <c r="D4">
        <v>2.1840000000000002</v>
      </c>
      <c r="E4">
        <v>2.1840000000000002</v>
      </c>
      <c r="F4">
        <v>2.8949625924780301E-2</v>
      </c>
      <c r="G4">
        <v>2.2826590889103E-2</v>
      </c>
      <c r="H4">
        <v>6.1230350356772803E-3</v>
      </c>
      <c r="I4">
        <v>3.85270038521556E-2</v>
      </c>
      <c r="J4">
        <v>4.3765587706984702E-2</v>
      </c>
      <c r="K4">
        <v>-5.2385838548290303E-3</v>
      </c>
      <c r="L4">
        <v>22.316112924909</v>
      </c>
      <c r="M4">
        <v>47.904191616766397</v>
      </c>
      <c r="N4">
        <v>48.495250784005798</v>
      </c>
      <c r="O4">
        <v>51.153516907557503</v>
      </c>
      <c r="P4">
        <v>48.781541977241901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2.2080000000000002</v>
      </c>
      <c r="C5">
        <v>2.2080000000000002</v>
      </c>
      <c r="D5">
        <v>2.1440000000000001</v>
      </c>
      <c r="E5">
        <v>2.1800000000000002</v>
      </c>
      <c r="F5">
        <v>2.55161967972172E-2</v>
      </c>
      <c r="G5">
        <v>2.3364512070725901E-2</v>
      </c>
      <c r="H5">
        <v>2.1516847264913801E-3</v>
      </c>
      <c r="I5">
        <v>2.7817579591383E-2</v>
      </c>
      <c r="J5">
        <v>3.8449585001784102E-2</v>
      </c>
      <c r="K5">
        <v>-1.0632005410401E-2</v>
      </c>
      <c r="L5">
        <v>-48.7420100639198</v>
      </c>
      <c r="M5">
        <v>-11.428571428571299</v>
      </c>
      <c r="N5">
        <v>47.849404114540498</v>
      </c>
      <c r="O5">
        <v>50.844537832050499</v>
      </c>
      <c r="P5">
        <v>48.593892025953501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2.1560000000000001</v>
      </c>
      <c r="C6">
        <v>2.214</v>
      </c>
      <c r="D6">
        <v>2.15</v>
      </c>
      <c r="E6">
        <v>2.19</v>
      </c>
      <c r="F6">
        <v>2.3333126149728E-2</v>
      </c>
      <c r="G6">
        <v>2.3358234886526299E-2</v>
      </c>
      <c r="H6" s="162">
        <v>-2.5108736798284901E-5</v>
      </c>
      <c r="I6">
        <v>2.3337246175500499E-2</v>
      </c>
      <c r="J6">
        <v>3.3412138726356302E-2</v>
      </c>
      <c r="K6">
        <v>-1.00748925508557E-2</v>
      </c>
      <c r="L6">
        <v>-43.277923592884399</v>
      </c>
      <c r="M6">
        <v>1.94638591524392</v>
      </c>
      <c r="N6">
        <v>49.799366399857199</v>
      </c>
      <c r="O6">
        <v>51.631120353566303</v>
      </c>
      <c r="P6">
        <v>49.107786069267704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2.1859999999999999</v>
      </c>
      <c r="C7">
        <v>2.2879999999999998</v>
      </c>
      <c r="D7">
        <v>2.1760000000000002</v>
      </c>
      <c r="E7">
        <v>2.19599999999999</v>
      </c>
      <c r="F7">
        <v>2.1835471070929199E-2</v>
      </c>
      <c r="G7">
        <v>2.3053682123406902E-2</v>
      </c>
      <c r="H7">
        <v>-1.2182110524777E-3</v>
      </c>
      <c r="I7">
        <v>2.17507909474354E-2</v>
      </c>
      <c r="J7">
        <v>2.9525022800049299E-2</v>
      </c>
      <c r="K7">
        <v>-7.77423185261388E-3</v>
      </c>
      <c r="L7">
        <v>20.2099737532814</v>
      </c>
      <c r="M7">
        <v>58.671369782481499</v>
      </c>
      <c r="N7">
        <v>51.079788905170801</v>
      </c>
      <c r="O7">
        <v>52.126122459224199</v>
      </c>
      <c r="P7">
        <v>49.426296870045803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2.1840000000000002</v>
      </c>
      <c r="C8">
        <v>2.19199999999999</v>
      </c>
      <c r="D8">
        <v>2.1280000000000001</v>
      </c>
      <c r="E8">
        <v>2.1419999999999999</v>
      </c>
      <c r="F8">
        <v>1.6105564999836699E-2</v>
      </c>
      <c r="G8">
        <v>2.1664058698692801E-2</v>
      </c>
      <c r="H8">
        <v>-5.5584936988561399E-3</v>
      </c>
      <c r="I8">
        <v>5.34911930481207E-3</v>
      </c>
      <c r="J8">
        <v>2.1466388301636899E-2</v>
      </c>
      <c r="K8">
        <v>-1.61172689968248E-2</v>
      </c>
      <c r="L8">
        <v>-125.350593311758</v>
      </c>
      <c r="M8">
        <v>-67.045813586097694</v>
      </c>
      <c r="N8">
        <v>40.289652772648999</v>
      </c>
      <c r="O8">
        <v>47.422300952827101</v>
      </c>
      <c r="P8">
        <v>46.666303555615599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2.1440000000000001</v>
      </c>
      <c r="C9">
        <v>2.1779999999999999</v>
      </c>
      <c r="D9">
        <v>2.0720000000000001</v>
      </c>
      <c r="E9">
        <v>2.0819999999999999</v>
      </c>
      <c r="F9">
        <v>6.6464583629430802E-3</v>
      </c>
      <c r="G9">
        <v>1.8660538631542899E-2</v>
      </c>
      <c r="H9">
        <v>-1.20140802685998E-2</v>
      </c>
      <c r="I9">
        <v>-2.1743583568410298E-2</v>
      </c>
      <c r="J9">
        <v>7.0630643449545102E-3</v>
      </c>
      <c r="K9">
        <v>-2.8806647913364802E-2</v>
      </c>
      <c r="L9">
        <v>-190.74302980359801</v>
      </c>
      <c r="M9">
        <v>-147.77150031387299</v>
      </c>
      <c r="N9">
        <v>31.628734726590402</v>
      </c>
      <c r="O9">
        <v>42.8007382719113</v>
      </c>
      <c r="P9">
        <v>43.812063758022802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2.1</v>
      </c>
      <c r="C10">
        <v>2.1659999999999999</v>
      </c>
      <c r="D10">
        <v>1.9930000000000001</v>
      </c>
      <c r="E10">
        <v>2.044</v>
      </c>
      <c r="F10">
        <v>-3.87160476696468E-3</v>
      </c>
      <c r="G10">
        <v>1.41541099518413E-2</v>
      </c>
      <c r="H10">
        <v>-1.8025714718805999E-2</v>
      </c>
      <c r="I10">
        <v>-4.8954848644727898E-2</v>
      </c>
      <c r="J10">
        <v>-1.1609573318272901E-2</v>
      </c>
      <c r="K10">
        <v>-3.7345275326454999E-2</v>
      </c>
      <c r="L10">
        <v>-209.21143679592601</v>
      </c>
      <c r="M10">
        <v>-196.53211496276501</v>
      </c>
      <c r="N10">
        <v>27.293533121955299</v>
      </c>
      <c r="O10">
        <v>40.133105629318699</v>
      </c>
      <c r="P10">
        <v>42.099731542815498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2.0459999999999998</v>
      </c>
      <c r="C11">
        <v>2.13</v>
      </c>
      <c r="D11">
        <v>2.0299999999999998</v>
      </c>
      <c r="E11">
        <v>2.0939999999999999</v>
      </c>
      <c r="F11">
        <v>-8.0795276776677305E-3</v>
      </c>
      <c r="G11">
        <v>9.7073824259395602E-3</v>
      </c>
      <c r="H11">
        <v>-1.7786910103607299E-2</v>
      </c>
      <c r="I11">
        <v>-5.1292407236395797E-2</v>
      </c>
      <c r="J11">
        <v>-2.4837184624313901E-2</v>
      </c>
      <c r="K11">
        <v>-2.64552226120819E-2</v>
      </c>
      <c r="L11">
        <v>-145.04358558975599</v>
      </c>
      <c r="M11">
        <v>-151.83802561310699</v>
      </c>
      <c r="N11">
        <v>39.932227319069199</v>
      </c>
      <c r="O11">
        <v>44.991324144645603</v>
      </c>
      <c r="P11">
        <v>45.0660051374904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2.02</v>
      </c>
      <c r="C12">
        <v>2.0880000000000001</v>
      </c>
      <c r="D12">
        <v>2.0139999999999998</v>
      </c>
      <c r="E12">
        <v>2.0379999999999998</v>
      </c>
      <c r="F12">
        <v>-1.5751495454683701E-2</v>
      </c>
      <c r="G12">
        <v>4.6156068498148899E-3</v>
      </c>
      <c r="H12">
        <v>-2.0367102304498601E-2</v>
      </c>
      <c r="I12">
        <v>-6.7369899548993695E-2</v>
      </c>
      <c r="J12">
        <v>-3.90147562658738E-2</v>
      </c>
      <c r="K12">
        <v>-2.8355143283119801E-2</v>
      </c>
      <c r="L12">
        <v>-153.52309846010201</v>
      </c>
      <c r="M12">
        <v>-179.95418098510899</v>
      </c>
      <c r="N12">
        <v>32.540884710071197</v>
      </c>
      <c r="O12">
        <v>40.980191660094803</v>
      </c>
      <c r="P12">
        <v>42.505180636620103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2.0640000000000001</v>
      </c>
      <c r="C13">
        <v>2.0739999999999998</v>
      </c>
      <c r="D13">
        <v>2.0219999999999998</v>
      </c>
      <c r="E13">
        <v>2.06</v>
      </c>
      <c r="F13">
        <v>-1.9827806442890901E-2</v>
      </c>
      <c r="G13">
        <v>-2.73075808726274E-4</v>
      </c>
      <c r="H13">
        <v>-1.9554730634164599E-2</v>
      </c>
      <c r="I13">
        <v>-7.0134063235648594E-2</v>
      </c>
      <c r="J13">
        <v>-4.9387858589132097E-2</v>
      </c>
      <c r="K13">
        <v>-2.0746204646516501E-2</v>
      </c>
      <c r="L13">
        <v>-116.618950238582</v>
      </c>
      <c r="M13">
        <v>-152.65821463974501</v>
      </c>
      <c r="N13">
        <v>37.816312853888803</v>
      </c>
      <c r="O13">
        <v>43.125430689117302</v>
      </c>
      <c r="P13">
        <v>43.821984526239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2.06</v>
      </c>
      <c r="C14">
        <v>2.06</v>
      </c>
      <c r="D14">
        <v>2.024</v>
      </c>
      <c r="E14">
        <v>2.0299999999999998</v>
      </c>
      <c r="F14">
        <v>-2.5188701873048999E-2</v>
      </c>
      <c r="G14">
        <v>-5.2562010215908197E-3</v>
      </c>
      <c r="H14">
        <v>-1.9932500851458101E-2</v>
      </c>
      <c r="I14">
        <v>-7.8909016978438107E-2</v>
      </c>
      <c r="J14">
        <v>-5.9228244718900702E-2</v>
      </c>
      <c r="K14">
        <v>-1.9680772259537301E-2</v>
      </c>
      <c r="L14">
        <v>-107.119436305288</v>
      </c>
      <c r="M14">
        <v>-140.00780746429899</v>
      </c>
      <c r="N14">
        <v>33.632077288337598</v>
      </c>
      <c r="O14">
        <v>40.940133980448699</v>
      </c>
      <c r="P14">
        <v>42.430561956875401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2.0539999999999998</v>
      </c>
      <c r="C15">
        <v>2.1139999999999999</v>
      </c>
      <c r="D15">
        <v>2.0539999999999998</v>
      </c>
      <c r="E15">
        <v>2.0859999999999999</v>
      </c>
      <c r="F15">
        <v>-2.4634546419491199E-2</v>
      </c>
      <c r="G15">
        <v>-9.1318701011709E-3</v>
      </c>
      <c r="H15">
        <v>-1.5502676318320301E-2</v>
      </c>
      <c r="I15">
        <v>-6.7417154205778596E-2</v>
      </c>
      <c r="J15">
        <v>-6.1957881214526701E-2</v>
      </c>
      <c r="K15">
        <v>-5.4592729912519003E-3</v>
      </c>
      <c r="L15">
        <v>-50.857351331631001</v>
      </c>
      <c r="M15">
        <v>-78.408593460618803</v>
      </c>
      <c r="N15">
        <v>46.519019168152397</v>
      </c>
      <c r="O15">
        <v>46.400128085620203</v>
      </c>
      <c r="P15">
        <v>45.8033972805815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2.0819999999999999</v>
      </c>
      <c r="C16">
        <v>2.0840000000000001</v>
      </c>
      <c r="D16">
        <v>2.0459999999999998</v>
      </c>
      <c r="E16">
        <v>2.06</v>
      </c>
      <c r="F16">
        <v>-2.5993717543689499E-2</v>
      </c>
      <c r="G16">
        <v>-1.2504239589674599E-2</v>
      </c>
      <c r="H16">
        <v>-1.3489477954014799E-2</v>
      </c>
      <c r="I16">
        <v>-6.6155293308071295E-2</v>
      </c>
      <c r="J16">
        <v>-6.3357018579041594E-2</v>
      </c>
      <c r="K16">
        <v>-2.7982747290297401E-3</v>
      </c>
      <c r="L16">
        <v>-63.727490781512898</v>
      </c>
      <c r="M16">
        <v>-87.993466695210202</v>
      </c>
      <c r="N16">
        <v>42.091890099215803</v>
      </c>
      <c r="O16">
        <v>44.350079637293597</v>
      </c>
      <c r="P16">
        <v>44.531519780653099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2.0499999999999998</v>
      </c>
      <c r="C17">
        <v>2.1059999999999999</v>
      </c>
      <c r="D17">
        <v>2.0419999999999998</v>
      </c>
      <c r="E17">
        <v>2.052</v>
      </c>
      <c r="F17">
        <v>-2.7400547141922499E-2</v>
      </c>
      <c r="G17">
        <v>-1.5483501100124201E-2</v>
      </c>
      <c r="H17">
        <v>-1.19170460417983E-2</v>
      </c>
      <c r="I17">
        <v>-6.6357912496402396E-2</v>
      </c>
      <c r="J17">
        <v>-6.4357316551495194E-2</v>
      </c>
      <c r="K17">
        <v>-2.0005959449072102E-3</v>
      </c>
      <c r="L17">
        <v>-53.761598857958703</v>
      </c>
      <c r="M17">
        <v>-75.631964653998494</v>
      </c>
      <c r="N17">
        <v>40.7014108048824</v>
      </c>
      <c r="O17">
        <v>43.710155314665798</v>
      </c>
      <c r="P17">
        <v>44.135568044194599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2.0459999999999998</v>
      </c>
      <c r="C18">
        <v>2.0579999999999998</v>
      </c>
      <c r="D18">
        <v>1.984</v>
      </c>
      <c r="E18">
        <v>1.9950000000000001</v>
      </c>
      <c r="F18">
        <v>-3.2737515663137498E-2</v>
      </c>
      <c r="G18">
        <v>-1.8934304012726801E-2</v>
      </c>
      <c r="H18">
        <v>-1.38032116504106E-2</v>
      </c>
      <c r="I18">
        <v>-8.1089970642825596E-2</v>
      </c>
      <c r="J18">
        <v>-6.9934867915271995E-2</v>
      </c>
      <c r="K18">
        <v>-1.1155102727553601E-2</v>
      </c>
      <c r="L18">
        <v>-110.18518518518501</v>
      </c>
      <c r="M18">
        <v>-115.940610213737</v>
      </c>
      <c r="N18">
        <v>31.932737218615198</v>
      </c>
      <c r="O18">
        <v>39.353193565574003</v>
      </c>
      <c r="P18">
        <v>41.382805012371499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</v>
      </c>
      <c r="C19">
        <v>2.0499999999999998</v>
      </c>
      <c r="D19">
        <v>1.9990000000000001</v>
      </c>
      <c r="E19">
        <v>2.04</v>
      </c>
      <c r="F19">
        <v>-3.2956080565364101E-2</v>
      </c>
      <c r="G19">
        <v>-2.1738659323254299E-2</v>
      </c>
      <c r="H19">
        <v>-1.1217421242109799E-2</v>
      </c>
      <c r="I19">
        <v>-7.6364044834225098E-2</v>
      </c>
      <c r="J19">
        <v>-7.2077926888256302E-2</v>
      </c>
      <c r="K19">
        <v>-4.2861179459687104E-3</v>
      </c>
      <c r="L19">
        <v>-82.732288895457899</v>
      </c>
      <c r="M19">
        <v>-89.581069660750501</v>
      </c>
      <c r="N19">
        <v>43.203005263229102</v>
      </c>
      <c r="O19">
        <v>44.091283111250299</v>
      </c>
      <c r="P19">
        <v>44.264442930281703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2.06</v>
      </c>
      <c r="C20">
        <v>2.12</v>
      </c>
      <c r="D20">
        <v>2.0419999999999998</v>
      </c>
      <c r="E20">
        <v>2.1139999999999999</v>
      </c>
      <c r="F20">
        <v>-2.6848619100551901E-2</v>
      </c>
      <c r="G20">
        <v>-2.2760651278713798E-2</v>
      </c>
      <c r="H20">
        <v>-4.0879678218380703E-3</v>
      </c>
      <c r="I20">
        <v>-5.1418757383731598E-2</v>
      </c>
      <c r="J20">
        <v>-6.5191537053414794E-2</v>
      </c>
      <c r="K20">
        <v>1.37727796696831E-2</v>
      </c>
      <c r="L20">
        <v>20.838574423480399</v>
      </c>
      <c r="M20">
        <v>-25.501926586898701</v>
      </c>
      <c r="N20">
        <v>56.895547456430897</v>
      </c>
      <c r="O20">
        <v>50.886455722057299</v>
      </c>
      <c r="P20">
        <v>48.6253030466602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2.1160000000000001</v>
      </c>
      <c r="C21">
        <v>2.1319999999999899</v>
      </c>
      <c r="D21">
        <v>2.0539999999999998</v>
      </c>
      <c r="E21">
        <v>2.1120000000000001</v>
      </c>
      <c r="F21">
        <v>-2.1917147934666901E-2</v>
      </c>
      <c r="G21">
        <v>-2.2591950609904401E-2</v>
      </c>
      <c r="H21">
        <v>6.7480267523753403E-4</v>
      </c>
      <c r="I21">
        <v>-3.5315821630018403E-2</v>
      </c>
      <c r="J21">
        <v>-5.5232965245616002E-2</v>
      </c>
      <c r="K21">
        <v>1.9917143615597498E-2</v>
      </c>
      <c r="L21">
        <v>66.140393490406595</v>
      </c>
      <c r="M21">
        <v>-14.106369652242099</v>
      </c>
      <c r="N21">
        <v>56.466314323706499</v>
      </c>
      <c r="O21">
        <v>50.707076350539403</v>
      </c>
      <c r="P21">
        <v>48.517575572857503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2.11</v>
      </c>
      <c r="C22">
        <v>2.13</v>
      </c>
      <c r="D22">
        <v>2.0960000000000001</v>
      </c>
      <c r="E22">
        <v>2.1160000000000001</v>
      </c>
      <c r="F22">
        <v>-1.7484603312567001E-2</v>
      </c>
      <c r="G22">
        <v>-2.1570481150436902E-2</v>
      </c>
      <c r="H22">
        <v>4.0858778378699096E-3</v>
      </c>
      <c r="I22">
        <v>-2.3411828347494799E-2</v>
      </c>
      <c r="J22">
        <v>-4.4625919612908897E-2</v>
      </c>
      <c r="K22">
        <v>2.1214091265414001E-2</v>
      </c>
      <c r="L22">
        <v>122.087801301439</v>
      </c>
      <c r="M22">
        <v>7.9508856682775599</v>
      </c>
      <c r="N22">
        <v>57.219390161865398</v>
      </c>
      <c r="O22">
        <v>51.078512889816501</v>
      </c>
      <c r="P22">
        <v>48.755986734874597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2.1040000000000001</v>
      </c>
      <c r="C23">
        <v>2.17</v>
      </c>
      <c r="D23">
        <v>2.1040000000000001</v>
      </c>
      <c r="E23">
        <v>2.1120000000000001</v>
      </c>
      <c r="F23">
        <v>-1.4131645522459799E-2</v>
      </c>
      <c r="G23">
        <v>-2.0082714024841498E-2</v>
      </c>
      <c r="H23">
        <v>5.9510685023817199E-3</v>
      </c>
      <c r="I23">
        <v>-1.6594280200211899E-2</v>
      </c>
      <c r="J23">
        <v>-3.5282039808676599E-2</v>
      </c>
      <c r="K23">
        <v>1.86877596084647E-2</v>
      </c>
      <c r="L23">
        <v>149.27761917120799</v>
      </c>
      <c r="M23">
        <v>36.846203169369197</v>
      </c>
      <c r="N23">
        <v>56.087444143261401</v>
      </c>
      <c r="O23">
        <v>50.667350929123003</v>
      </c>
      <c r="P23">
        <v>48.520059424320202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2.1160000000000001</v>
      </c>
      <c r="C24">
        <v>2.1240000000000001</v>
      </c>
      <c r="D24">
        <v>2.0779999999999998</v>
      </c>
      <c r="E24">
        <v>2.0979999999999999</v>
      </c>
      <c r="F24">
        <v>-1.24604490142852E-2</v>
      </c>
      <c r="G24">
        <v>-1.8558261022730199E-2</v>
      </c>
      <c r="H24">
        <v>6.09781200844506E-3</v>
      </c>
      <c r="I24">
        <v>-1.5883337288955499E-2</v>
      </c>
      <c r="J24">
        <v>-2.88158056354362E-2</v>
      </c>
      <c r="K24">
        <v>1.2932468346480701E-2</v>
      </c>
      <c r="L24">
        <v>65.540540540539993</v>
      </c>
      <c r="M24">
        <v>5.82138106339006</v>
      </c>
      <c r="N24">
        <v>51.895396945995302</v>
      </c>
      <c r="O24">
        <v>49.175330735863803</v>
      </c>
      <c r="P24">
        <v>47.672297910949602</v>
      </c>
      <c r="Q24">
        <v>0</v>
      </c>
      <c r="R24">
        <v>0</v>
      </c>
      <c r="S24">
        <v>0</v>
      </c>
      <c r="T24">
        <v>-100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2.1</v>
      </c>
      <c r="C25">
        <v>2.1360000000000001</v>
      </c>
      <c r="D25">
        <v>2.0299999999999998</v>
      </c>
      <c r="E25">
        <v>2.036</v>
      </c>
      <c r="F25">
        <v>-1.5954976547603399E-2</v>
      </c>
      <c r="G25">
        <v>-1.8037604127704901E-2</v>
      </c>
      <c r="H25">
        <v>2.0826275801014401E-3</v>
      </c>
      <c r="I25">
        <v>-3.2363792913554498E-2</v>
      </c>
      <c r="J25">
        <v>-2.9998468061475599E-2</v>
      </c>
      <c r="K25">
        <v>-2.3653248520788201E-3</v>
      </c>
      <c r="L25">
        <v>-9.0099009900986005</v>
      </c>
      <c r="M25">
        <v>-40.560185385090897</v>
      </c>
      <c r="N25">
        <v>37.438156298612199</v>
      </c>
      <c r="O25">
        <v>43.119563235050599</v>
      </c>
      <c r="P25">
        <v>44.090124159720297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2.0579999999999998</v>
      </c>
      <c r="C26">
        <v>2.0619999999999998</v>
      </c>
      <c r="D26">
        <v>2.02</v>
      </c>
      <c r="E26">
        <v>2.032</v>
      </c>
      <c r="F26">
        <v>-1.88301194691766E-2</v>
      </c>
      <c r="G26">
        <v>-1.8196107195999199E-2</v>
      </c>
      <c r="H26">
        <v>-6.3401227317740397E-4</v>
      </c>
      <c r="I26">
        <v>-4.3252157697310098E-2</v>
      </c>
      <c r="J26">
        <v>-3.4416364606753798E-2</v>
      </c>
      <c r="K26">
        <v>-8.8357930905563192E-3</v>
      </c>
      <c r="L26">
        <v>-77.173385138416506</v>
      </c>
      <c r="M26">
        <v>-85.858109170992293</v>
      </c>
      <c r="N26">
        <v>36.6692495279014</v>
      </c>
      <c r="O26">
        <v>42.753758612246799</v>
      </c>
      <c r="P26">
        <v>43.866831509511599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2.0499999999999998</v>
      </c>
      <c r="C27">
        <v>2.0699999999999998</v>
      </c>
      <c r="D27">
        <v>2.036</v>
      </c>
      <c r="E27">
        <v>2.06</v>
      </c>
      <c r="F27">
        <v>-1.8634517832583901E-2</v>
      </c>
      <c r="G27">
        <v>-1.8283789323316198E-2</v>
      </c>
      <c r="H27">
        <v>-3.5072850926775402E-4</v>
      </c>
      <c r="I27">
        <v>-4.1529051122317098E-2</v>
      </c>
      <c r="J27">
        <v>-3.6787260111941597E-2</v>
      </c>
      <c r="K27">
        <v>-4.7417910103755602E-3</v>
      </c>
      <c r="L27">
        <v>-36.757990867579899</v>
      </c>
      <c r="M27">
        <v>-45.667335435176902</v>
      </c>
      <c r="N27">
        <v>45.765810161836598</v>
      </c>
      <c r="O27">
        <v>46.194739780717804</v>
      </c>
      <c r="P27">
        <v>45.881332746974699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2.028</v>
      </c>
      <c r="C28">
        <v>2.06</v>
      </c>
      <c r="D28">
        <v>1.992</v>
      </c>
      <c r="E28">
        <v>2.02</v>
      </c>
      <c r="F28">
        <v>-2.1459792700408899E-2</v>
      </c>
      <c r="G28">
        <v>-1.89189899987347E-2</v>
      </c>
      <c r="H28">
        <v>-2.54080270167422E-3</v>
      </c>
      <c r="I28">
        <v>-5.0786186776538199E-2</v>
      </c>
      <c r="J28">
        <v>-4.1453569000140501E-2</v>
      </c>
      <c r="K28">
        <v>-9.3326177763977305E-3</v>
      </c>
      <c r="L28">
        <v>-106.201550387597</v>
      </c>
      <c r="M28">
        <v>-113.005050505051</v>
      </c>
      <c r="N28">
        <v>36.925989149154297</v>
      </c>
      <c r="O28">
        <v>42.284501882434498</v>
      </c>
      <c r="P28">
        <v>43.537622340801697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2.0419999999999998</v>
      </c>
      <c r="C29">
        <v>2.0419999999999998</v>
      </c>
      <c r="D29">
        <v>1.982</v>
      </c>
      <c r="E29">
        <v>2.0099999999999998</v>
      </c>
      <c r="F29">
        <v>-2.42264918965635E-2</v>
      </c>
      <c r="G29">
        <v>-1.9980490378300499E-2</v>
      </c>
      <c r="H29">
        <v>-4.2460015182630298E-3</v>
      </c>
      <c r="I29">
        <v>-5.8452046507407998E-2</v>
      </c>
      <c r="J29">
        <v>-4.7119728169229699E-2</v>
      </c>
      <c r="K29">
        <v>-1.1332318338178301E-2</v>
      </c>
      <c r="L29">
        <v>-114.183307731694</v>
      </c>
      <c r="M29">
        <v>-130.87960074859501</v>
      </c>
      <c r="N29">
        <v>34.956656839034999</v>
      </c>
      <c r="O29">
        <v>41.342329665750903</v>
      </c>
      <c r="P29">
        <v>42.961549804438597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</v>
      </c>
      <c r="C30">
        <v>2.032</v>
      </c>
      <c r="D30">
        <v>1.96</v>
      </c>
      <c r="E30">
        <v>1.96</v>
      </c>
      <c r="F30">
        <v>-3.01066523277779E-2</v>
      </c>
      <c r="G30">
        <v>-2.2005722768196002E-2</v>
      </c>
      <c r="H30">
        <v>-8.1009295595819604E-3</v>
      </c>
      <c r="I30">
        <v>-7.6085142513744305E-2</v>
      </c>
      <c r="J30">
        <v>-5.6774866284067901E-2</v>
      </c>
      <c r="K30">
        <v>-1.9310276229676401E-2</v>
      </c>
      <c r="L30">
        <v>-135.93073593073501</v>
      </c>
      <c r="M30">
        <v>-165.42669584244999</v>
      </c>
      <c r="N30">
        <v>26.662029670527598</v>
      </c>
      <c r="O30">
        <v>36.913499908975901</v>
      </c>
      <c r="P30">
        <v>40.171032252758998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1.96</v>
      </c>
      <c r="C31">
        <v>1.972</v>
      </c>
      <c r="D31">
        <v>1.903</v>
      </c>
      <c r="E31">
        <v>1.956</v>
      </c>
      <c r="F31">
        <v>-3.4689608194652097E-2</v>
      </c>
      <c r="G31">
        <v>-2.45424998534872E-2</v>
      </c>
      <c r="H31">
        <v>-1.01471083411649E-2</v>
      </c>
      <c r="I31">
        <v>-8.6889589211923607E-2</v>
      </c>
      <c r="J31">
        <v>-6.6813107260019794E-2</v>
      </c>
      <c r="K31">
        <v>-2.0076481951903799E-2</v>
      </c>
      <c r="L31">
        <v>-161.68748868368601</v>
      </c>
      <c r="M31">
        <v>-209.895582329316</v>
      </c>
      <c r="N31">
        <v>26.0843543074423</v>
      </c>
      <c r="O31">
        <v>36.575929721211097</v>
      </c>
      <c r="P31">
        <v>39.953043556754501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1.964</v>
      </c>
      <c r="C32">
        <v>1.976</v>
      </c>
      <c r="D32">
        <v>1.85</v>
      </c>
      <c r="E32">
        <v>1.85</v>
      </c>
      <c r="F32">
        <v>-4.6340760418617601E-2</v>
      </c>
      <c r="G32">
        <v>-2.8902151966513301E-2</v>
      </c>
      <c r="H32">
        <v>-1.74386084521043E-2</v>
      </c>
      <c r="I32">
        <v>-0.121527766962408</v>
      </c>
      <c r="J32">
        <v>-8.5051327160815995E-2</v>
      </c>
      <c r="K32">
        <v>-3.64764398015925E-2</v>
      </c>
      <c r="L32">
        <v>-189.94853163790299</v>
      </c>
      <c r="M32">
        <v>-236.73237545666899</v>
      </c>
      <c r="N32">
        <v>15.6206940748304</v>
      </c>
      <c r="O32">
        <v>29.0059251704253</v>
      </c>
      <c r="P32">
        <v>34.711811029428503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1.88</v>
      </c>
      <c r="C33">
        <v>1.92</v>
      </c>
      <c r="D33">
        <v>1.861</v>
      </c>
      <c r="E33">
        <v>1.8979999999999999</v>
      </c>
      <c r="F33">
        <v>-5.1111996372794399E-2</v>
      </c>
      <c r="G33">
        <v>-3.3344120847769498E-2</v>
      </c>
      <c r="H33">
        <v>-1.77678755250248E-2</v>
      </c>
      <c r="I33">
        <v>-0.12775314245415001</v>
      </c>
      <c r="J33">
        <v>-9.9285265591927505E-2</v>
      </c>
      <c r="K33">
        <v>-2.84678768622229E-2</v>
      </c>
      <c r="L33">
        <v>-146.449619088687</v>
      </c>
      <c r="M33">
        <v>-189.94806795176399</v>
      </c>
      <c r="N33">
        <v>30.375900549090201</v>
      </c>
      <c r="O33">
        <v>35.514459040552801</v>
      </c>
      <c r="P33">
        <v>38.545043394714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</row>
    <row r="34" spans="1:27">
      <c r="A34" s="1">
        <v>42354</v>
      </c>
      <c r="B34">
        <v>1.8979999999999999</v>
      </c>
      <c r="C34">
        <v>1.9790000000000001</v>
      </c>
      <c r="D34">
        <v>1.89</v>
      </c>
      <c r="E34">
        <v>1.976</v>
      </c>
      <c r="F34">
        <v>-4.8045449084780999E-2</v>
      </c>
      <c r="G34">
        <v>-3.6284386495171801E-2</v>
      </c>
      <c r="H34">
        <v>-1.17610625896091E-2</v>
      </c>
      <c r="I34">
        <v>-0.10764035771831799</v>
      </c>
      <c r="J34">
        <v>-0.10207029630072401</v>
      </c>
      <c r="K34">
        <v>-5.5700614175940898E-3</v>
      </c>
      <c r="L34">
        <v>-74.763198217021596</v>
      </c>
      <c r="M34">
        <v>-101.304727754843</v>
      </c>
      <c r="N34">
        <v>47.710805029993303</v>
      </c>
      <c r="O34">
        <v>44.429855135893099</v>
      </c>
      <c r="P34">
        <v>44.140906393218202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1.96</v>
      </c>
      <c r="C35">
        <v>2.08</v>
      </c>
      <c r="D35">
        <v>1.9059999999999999</v>
      </c>
      <c r="E35">
        <v>2.04</v>
      </c>
      <c r="F35">
        <v>-3.99899439550295E-2</v>
      </c>
      <c r="G35">
        <v>-3.7025497987143302E-2</v>
      </c>
      <c r="H35">
        <v>-2.9644459678861402E-3</v>
      </c>
      <c r="I35">
        <v>-7.5205634778751904E-2</v>
      </c>
      <c r="J35">
        <v>-9.3115409126733703E-2</v>
      </c>
      <c r="K35">
        <v>1.7909774347981699E-2</v>
      </c>
      <c r="L35">
        <v>-6.8530917684130097</v>
      </c>
      <c r="M35">
        <v>-24.592272470031801</v>
      </c>
      <c r="N35">
        <v>57.774712558676498</v>
      </c>
      <c r="O35">
        <v>50.479543327722702</v>
      </c>
      <c r="P35">
        <v>48.204210130346198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2.02</v>
      </c>
      <c r="C36">
        <v>2.06</v>
      </c>
      <c r="D36">
        <v>2.0099999999999998</v>
      </c>
      <c r="E36">
        <v>2.0459999999999998</v>
      </c>
      <c r="F36">
        <v>-3.2744292426534601E-2</v>
      </c>
      <c r="G36">
        <v>-3.6169256875021601E-2</v>
      </c>
      <c r="H36">
        <v>3.4249644484869802E-3</v>
      </c>
      <c r="I36">
        <v>-5.17244085801589E-2</v>
      </c>
      <c r="J36">
        <v>-7.9318408944542104E-2</v>
      </c>
      <c r="K36">
        <v>2.7594000364383201E-2</v>
      </c>
      <c r="L36">
        <v>35.1405622489956</v>
      </c>
      <c r="M36">
        <v>14.2666540599025</v>
      </c>
      <c r="N36">
        <v>58.645270992728697</v>
      </c>
      <c r="O36">
        <v>51.017918052257301</v>
      </c>
      <c r="P36">
        <v>48.572459265491403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2.0219999999999998</v>
      </c>
      <c r="C37">
        <v>2.1160000000000001</v>
      </c>
      <c r="D37">
        <v>2.0219999999999998</v>
      </c>
      <c r="E37">
        <v>2.0979999999999999</v>
      </c>
      <c r="F37">
        <v>-2.2546197440659499E-2</v>
      </c>
      <c r="G37">
        <v>-3.3444644988149197E-2</v>
      </c>
      <c r="H37">
        <v>1.0898447547489599E-2</v>
      </c>
      <c r="I37">
        <v>-2.1537628962893601E-2</v>
      </c>
      <c r="J37">
        <v>-6.00581489506593E-2</v>
      </c>
      <c r="K37">
        <v>3.8520519987765602E-2</v>
      </c>
      <c r="L37">
        <v>92.0794850265885</v>
      </c>
      <c r="M37">
        <v>63.291007601992497</v>
      </c>
      <c r="N37">
        <v>65.779003864750095</v>
      </c>
      <c r="O37">
        <v>55.530254199880098</v>
      </c>
      <c r="P37">
        <v>51.697517531724102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2.0979999999999999</v>
      </c>
      <c r="C38">
        <v>2.11</v>
      </c>
      <c r="D38">
        <v>2.0339999999999998</v>
      </c>
      <c r="E38">
        <v>2.052</v>
      </c>
      <c r="F38">
        <v>-1.7968815928185201E-2</v>
      </c>
      <c r="G38">
        <v>-3.0349479176156401E-2</v>
      </c>
      <c r="H38">
        <v>1.23806632479711E-2</v>
      </c>
      <c r="I38">
        <v>-1.4910070889747299E-2</v>
      </c>
      <c r="J38">
        <v>-4.5008789597022002E-2</v>
      </c>
      <c r="K38">
        <v>3.00987187072746E-2</v>
      </c>
      <c r="L38">
        <v>81.057720154157906</v>
      </c>
      <c r="M38">
        <v>42.822504417868302</v>
      </c>
      <c r="N38">
        <v>55.838144700524801</v>
      </c>
      <c r="O38">
        <v>51.050033508913899</v>
      </c>
      <c r="P38">
        <v>48.935477433564799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2.0579999999999998</v>
      </c>
      <c r="C39">
        <v>2.1040000000000001</v>
      </c>
      <c r="D39">
        <v>2.0579999999999998</v>
      </c>
      <c r="E39">
        <v>2.09</v>
      </c>
      <c r="F39">
        <v>-1.11464364990028E-2</v>
      </c>
      <c r="G39">
        <v>-2.6508870640725699E-2</v>
      </c>
      <c r="H39">
        <v>1.53624341417228E-2</v>
      </c>
      <c r="I39" s="162">
        <v>9.4504024636510295E-5</v>
      </c>
      <c r="J39">
        <v>-2.9974358389802499E-2</v>
      </c>
      <c r="K39">
        <v>3.0068862414438999E-2</v>
      </c>
      <c r="L39">
        <v>102.24150397686201</v>
      </c>
      <c r="M39">
        <v>60.172543432664298</v>
      </c>
      <c r="N39">
        <v>61.452562143915699</v>
      </c>
      <c r="O39">
        <v>54.328181095147798</v>
      </c>
      <c r="P39">
        <v>51.197104254638703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2.09</v>
      </c>
      <c r="C40">
        <v>2.09</v>
      </c>
      <c r="D40">
        <v>2.09</v>
      </c>
      <c r="E40">
        <v>2.09</v>
      </c>
      <c r="F40">
        <v>-5.6742425131872604E-3</v>
      </c>
      <c r="G40">
        <v>-2.2341945015217999E-2</v>
      </c>
      <c r="H40">
        <v>1.6667702502030701E-2</v>
      </c>
      <c r="I40">
        <v>9.5400788961996705E-3</v>
      </c>
      <c r="J40">
        <v>-1.6802879294468401E-2</v>
      </c>
      <c r="K40">
        <v>2.6342958190668099E-2</v>
      </c>
      <c r="L40">
        <v>100.056274620146</v>
      </c>
      <c r="M40">
        <v>67.5107993500568</v>
      </c>
      <c r="N40">
        <v>61.452562143915699</v>
      </c>
      <c r="O40">
        <v>54.328181095147798</v>
      </c>
      <c r="P40">
        <v>51.197104254638703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2.09</v>
      </c>
      <c r="C41">
        <v>2.09</v>
      </c>
      <c r="D41">
        <v>2.09</v>
      </c>
      <c r="E41">
        <v>2.09</v>
      </c>
      <c r="F41">
        <v>-1.3222473104748101E-3</v>
      </c>
      <c r="G41">
        <v>-1.81380054742693E-2</v>
      </c>
      <c r="H41">
        <v>1.6815758163794499E-2</v>
      </c>
      <c r="I41">
        <v>1.53106245765135E-2</v>
      </c>
      <c r="J41">
        <v>-6.09837800414111E-3</v>
      </c>
      <c r="K41">
        <v>2.1409002580654601E-2</v>
      </c>
      <c r="L41">
        <v>93.451377178189901</v>
      </c>
      <c r="M41">
        <v>68.521843207660197</v>
      </c>
      <c r="N41">
        <v>61.452562143915699</v>
      </c>
      <c r="O41">
        <v>54.328181095147798</v>
      </c>
      <c r="P41">
        <v>51.197104254638703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2.09</v>
      </c>
      <c r="C42">
        <v>2.1059999999999999</v>
      </c>
      <c r="D42">
        <v>2.0739999999999998</v>
      </c>
      <c r="E42">
        <v>2.0979999999999999</v>
      </c>
      <c r="F42">
        <v>2.74068052424825E-3</v>
      </c>
      <c r="G42">
        <v>-1.3962268274565801E-2</v>
      </c>
      <c r="H42">
        <v>1.67029487988141E-2</v>
      </c>
      <c r="I42">
        <v>2.0882623253442398E-2</v>
      </c>
      <c r="J42">
        <v>2.89528908172008E-3</v>
      </c>
      <c r="K42">
        <v>1.79873341717223E-2</v>
      </c>
      <c r="L42">
        <v>83.650485436893405</v>
      </c>
      <c r="M42">
        <v>74.125845792310102</v>
      </c>
      <c r="N42">
        <v>63.024093250984102</v>
      </c>
      <c r="O42">
        <v>55.1185027474733</v>
      </c>
      <c r="P42">
        <v>51.7182497199897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2.0659999999999998</v>
      </c>
      <c r="C43">
        <v>2.12</v>
      </c>
      <c r="D43">
        <v>2.0659999999999998</v>
      </c>
      <c r="E43">
        <v>2.1160000000000001</v>
      </c>
      <c r="F43">
        <v>7.3285507021734198E-3</v>
      </c>
      <c r="G43">
        <v>-9.7041044792179898E-3</v>
      </c>
      <c r="H43">
        <v>1.7032655181391399E-2</v>
      </c>
      <c r="I43">
        <v>2.9004203471259801E-2</v>
      </c>
      <c r="J43">
        <v>1.1598260544899999E-2</v>
      </c>
      <c r="K43">
        <v>1.7405942926359799E-2</v>
      </c>
      <c r="L43">
        <v>79.161524749760204</v>
      </c>
      <c r="M43">
        <v>87.335070521569705</v>
      </c>
      <c r="N43">
        <v>66.598639566629402</v>
      </c>
      <c r="O43">
        <v>56.924643749477703</v>
      </c>
      <c r="P43">
        <v>52.906335169426796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2.12</v>
      </c>
      <c r="C44">
        <v>2.1739999999999999</v>
      </c>
      <c r="D44">
        <v>2.0960000000000001</v>
      </c>
      <c r="E44">
        <v>2.1659999999999999</v>
      </c>
      <c r="F44">
        <v>1.48281236255947E-2</v>
      </c>
      <c r="G44">
        <v>-4.79765885825545E-3</v>
      </c>
      <c r="H44">
        <v>1.96257824838501E-2</v>
      </c>
      <c r="I44">
        <v>4.7469565025602699E-2</v>
      </c>
      <c r="J44">
        <v>2.35553620384675E-2</v>
      </c>
      <c r="K44">
        <v>2.3914202987135098E-2</v>
      </c>
      <c r="L44">
        <v>108.01467081133499</v>
      </c>
      <c r="M44">
        <v>135.377905813627</v>
      </c>
      <c r="N44">
        <v>74.566650815318894</v>
      </c>
      <c r="O44">
        <v>61.553020696001099</v>
      </c>
      <c r="P44">
        <v>56.059972814672399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2.1659999999999999</v>
      </c>
      <c r="C45">
        <v>2.1659999999999999</v>
      </c>
      <c r="D45">
        <v>2.1659999999999999</v>
      </c>
      <c r="E45">
        <v>2.1659999999999999</v>
      </c>
      <c r="F45">
        <v>2.0534875931687201E-2</v>
      </c>
      <c r="G45">
        <v>2.6884809973308499E-4</v>
      </c>
      <c r="H45">
        <v>2.0266027831954098E-2</v>
      </c>
      <c r="I45">
        <v>5.8216837763048E-2</v>
      </c>
      <c r="J45">
        <v>3.5109187279994403E-2</v>
      </c>
      <c r="K45">
        <v>2.3107650483053601E-2</v>
      </c>
      <c r="L45">
        <v>116.404922156502</v>
      </c>
      <c r="M45">
        <v>144.02854047592299</v>
      </c>
      <c r="N45">
        <v>74.566650815318894</v>
      </c>
      <c r="O45">
        <v>61.553020696001099</v>
      </c>
      <c r="P45">
        <v>56.059972814672399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2.1659999999999999</v>
      </c>
      <c r="C46">
        <v>2.1659999999999999</v>
      </c>
      <c r="D46">
        <v>2.1659999999999999</v>
      </c>
      <c r="E46">
        <v>2.1659999999999999</v>
      </c>
      <c r="F46">
        <v>2.47719624856719E-2</v>
      </c>
      <c r="G46">
        <v>5.1694709769208504E-3</v>
      </c>
      <c r="H46">
        <v>1.9602491508750999E-2</v>
      </c>
      <c r="I46">
        <v>6.3905549528050207E-2</v>
      </c>
      <c r="J46">
        <v>4.4707974696013002E-2</v>
      </c>
      <c r="K46">
        <v>1.9197574832037202E-2</v>
      </c>
      <c r="L46">
        <v>115.517171471434</v>
      </c>
      <c r="M46">
        <v>125.001066270867</v>
      </c>
      <c r="N46">
        <v>74.566650815318795</v>
      </c>
      <c r="O46">
        <v>61.553020696001099</v>
      </c>
      <c r="P46">
        <v>56.059972814672399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2.12</v>
      </c>
      <c r="C47">
        <v>2.12</v>
      </c>
      <c r="D47">
        <v>2.04</v>
      </c>
      <c r="E47">
        <v>2.04</v>
      </c>
      <c r="F47">
        <v>1.77580335751392E-2</v>
      </c>
      <c r="G47">
        <v>7.6871834965645302E-3</v>
      </c>
      <c r="H47">
        <v>1.00708500785747E-2</v>
      </c>
      <c r="I47">
        <v>3.1303894907346697E-2</v>
      </c>
      <c r="J47">
        <v>4.0239948099790902E-2</v>
      </c>
      <c r="K47">
        <v>-8.9360531924441901E-3</v>
      </c>
      <c r="L47">
        <v>-24.488993710690899</v>
      </c>
      <c r="M47">
        <v>22.564727589738201</v>
      </c>
      <c r="N47">
        <v>38.149089100539101</v>
      </c>
      <c r="O47">
        <v>45.997389996534203</v>
      </c>
      <c r="P47">
        <v>46.898298888296701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2.0499999999999998</v>
      </c>
      <c r="C48">
        <v>2.0760000000000001</v>
      </c>
      <c r="D48">
        <v>2</v>
      </c>
      <c r="E48">
        <v>2.004</v>
      </c>
      <c r="F48">
        <v>9.1886245019283594E-3</v>
      </c>
      <c r="G48">
        <v>7.9874716976372998E-3</v>
      </c>
      <c r="H48">
        <v>1.20115280429106E-3</v>
      </c>
      <c r="I48">
        <v>1.9722542565680999E-4</v>
      </c>
      <c r="J48">
        <v>2.6892373875079499E-2</v>
      </c>
      <c r="K48">
        <v>-2.6695148449422699E-2</v>
      </c>
      <c r="L48">
        <v>-117.012448132779</v>
      </c>
      <c r="M48">
        <v>-18.238113415616098</v>
      </c>
      <c r="N48">
        <v>32.808053872042201</v>
      </c>
      <c r="O48">
        <v>42.678704335272698</v>
      </c>
      <c r="P48">
        <v>44.706436632879701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</v>
      </c>
      <c r="C49">
        <v>2.0299999999999998</v>
      </c>
      <c r="D49">
        <v>1.9259999999999999</v>
      </c>
      <c r="E49">
        <v>1.96</v>
      </c>
      <c r="F49">
        <v>-1.1399851651390199E-3</v>
      </c>
      <c r="G49">
        <v>6.1619803250820299E-3</v>
      </c>
      <c r="H49">
        <v>-7.3019654902210596E-3</v>
      </c>
      <c r="I49">
        <v>-3.16143299040305E-2</v>
      </c>
      <c r="J49">
        <v>7.3901392820428496E-3</v>
      </c>
      <c r="K49">
        <v>-3.90044691860734E-2</v>
      </c>
      <c r="L49">
        <v>-202.39931448157699</v>
      </c>
      <c r="M49">
        <v>-69.585068033076297</v>
      </c>
      <c r="N49">
        <v>27.3483470990437</v>
      </c>
      <c r="O49">
        <v>38.977198725576898</v>
      </c>
      <c r="P49">
        <v>42.176738854555303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1.9179999999999999</v>
      </c>
      <c r="C50">
        <v>1.9359999999999999</v>
      </c>
      <c r="D50">
        <v>1.859</v>
      </c>
      <c r="E50">
        <v>1.9330000000000001</v>
      </c>
      <c r="F50">
        <v>-1.13730555861728E-2</v>
      </c>
      <c r="G50">
        <v>2.6549731428310601E-3</v>
      </c>
      <c r="H50">
        <v>-1.40280287290039E-2</v>
      </c>
      <c r="I50">
        <v>-5.8558377150425597E-2</v>
      </c>
      <c r="J50">
        <v>-1.4592699528779901E-2</v>
      </c>
      <c r="K50">
        <v>-4.3965677621645598E-2</v>
      </c>
      <c r="L50">
        <v>-230.29272898961099</v>
      </c>
      <c r="M50">
        <v>-120.352091413707</v>
      </c>
      <c r="N50">
        <v>24.4369962331476</v>
      </c>
      <c r="O50">
        <v>36.864344784574399</v>
      </c>
      <c r="P50">
        <v>40.6931278580712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1.956</v>
      </c>
      <c r="C51">
        <v>1.9690000000000001</v>
      </c>
      <c r="D51">
        <v>1.883</v>
      </c>
      <c r="E51">
        <v>1.913</v>
      </c>
      <c r="F51">
        <v>-2.0856252576029601E-2</v>
      </c>
      <c r="G51">
        <v>-2.0472720009410699E-3</v>
      </c>
      <c r="H51">
        <v>-1.8808980575088501E-2</v>
      </c>
      <c r="I51">
        <v>-7.9994288802777799E-2</v>
      </c>
      <c r="J51">
        <v>-3.6393229286779197E-2</v>
      </c>
      <c r="K51">
        <v>-4.3601059515998498E-2</v>
      </c>
      <c r="L51">
        <v>-155.79006141820099</v>
      </c>
      <c r="M51">
        <v>-105.955531222434</v>
      </c>
      <c r="N51">
        <v>22.378250912099599</v>
      </c>
      <c r="O51">
        <v>35.336317679711897</v>
      </c>
      <c r="P51">
        <v>39.609447110355397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1.8640000000000001</v>
      </c>
      <c r="C52">
        <v>1.9219999999999999</v>
      </c>
      <c r="D52">
        <v>1.8640000000000001</v>
      </c>
      <c r="E52">
        <v>1.899</v>
      </c>
      <c r="F52">
        <v>-2.91652387922871E-2</v>
      </c>
      <c r="G52">
        <v>-7.4708653592102901E-3</v>
      </c>
      <c r="H52">
        <v>-2.16943734330768E-2</v>
      </c>
      <c r="I52">
        <v>-9.5898487087540299E-2</v>
      </c>
      <c r="J52">
        <v>-5.6228315220366198E-2</v>
      </c>
      <c r="K52">
        <v>-3.9670171867174003E-2</v>
      </c>
      <c r="L52">
        <v>-136.91992518036801</v>
      </c>
      <c r="M52">
        <v>-130.74765215270099</v>
      </c>
      <c r="N52">
        <v>20.937700018659498</v>
      </c>
      <c r="O52">
        <v>34.265622402819197</v>
      </c>
      <c r="P52">
        <v>38.849037001182801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1.8640000000000001</v>
      </c>
      <c r="C53">
        <v>1.93</v>
      </c>
      <c r="D53">
        <v>1.8519999999999901</v>
      </c>
      <c r="E53">
        <v>1.9139999999999999</v>
      </c>
      <c r="F53">
        <v>-3.4146179687733501E-2</v>
      </c>
      <c r="G53">
        <v>-1.28059282249149E-2</v>
      </c>
      <c r="H53">
        <v>-2.13402514628186E-2</v>
      </c>
      <c r="I53">
        <v>-9.9969676987436307E-2</v>
      </c>
      <c r="J53">
        <v>-7.0808769142722897E-2</v>
      </c>
      <c r="K53">
        <v>-2.9160907844713299E-2</v>
      </c>
      <c r="L53">
        <v>-107.352327280317</v>
      </c>
      <c r="M53">
        <v>-128.25107986398299</v>
      </c>
      <c r="N53">
        <v>26.825740866119901</v>
      </c>
      <c r="O53">
        <v>36.486173550147498</v>
      </c>
      <c r="P53">
        <v>40.141818542451603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1.89</v>
      </c>
      <c r="C54">
        <v>1.976</v>
      </c>
      <c r="D54">
        <v>1.8759999999999999</v>
      </c>
      <c r="E54">
        <v>1.8759999999999999</v>
      </c>
      <c r="F54">
        <v>-4.06908350367274E-2</v>
      </c>
      <c r="G54">
        <v>-1.83829095872774E-2</v>
      </c>
      <c r="H54">
        <v>-2.23079254494499E-2</v>
      </c>
      <c r="I54">
        <v>-0.111237284017233</v>
      </c>
      <c r="J54">
        <v>-8.4284940767559796E-2</v>
      </c>
      <c r="K54">
        <v>-2.6952343249673699E-2</v>
      </c>
      <c r="L54">
        <v>-83.776504578620106</v>
      </c>
      <c r="M54">
        <v>-113.01044634377899</v>
      </c>
      <c r="N54">
        <v>21.986323204109699</v>
      </c>
      <c r="O54">
        <v>33.407333941279603</v>
      </c>
      <c r="P54">
        <v>38.004643278429498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-100</v>
      </c>
      <c r="Z54">
        <v>0</v>
      </c>
      <c r="AA54">
        <v>0</v>
      </c>
    </row>
    <row r="55" spans="1:27">
      <c r="A55" s="1">
        <v>42383</v>
      </c>
      <c r="B55">
        <v>1.8759999999999999</v>
      </c>
      <c r="C55">
        <v>1.8759999999999999</v>
      </c>
      <c r="D55">
        <v>1.8</v>
      </c>
      <c r="E55">
        <v>1.84</v>
      </c>
      <c r="F55">
        <v>-4.8226495665862602E-2</v>
      </c>
      <c r="G55">
        <v>-2.4351626802994498E-2</v>
      </c>
      <c r="H55">
        <v>-2.38748688628681E-2</v>
      </c>
      <c r="I55">
        <v>-0.12627175355419401</v>
      </c>
      <c r="J55">
        <v>-9.8280545029771196E-2</v>
      </c>
      <c r="K55">
        <v>-2.7991208524422901E-2</v>
      </c>
      <c r="L55">
        <v>-111.194614059809</v>
      </c>
      <c r="M55">
        <v>-148.17426735621399</v>
      </c>
      <c r="N55">
        <v>18.331228424333499</v>
      </c>
      <c r="O55">
        <v>30.759214477678299</v>
      </c>
      <c r="P55">
        <v>36.093136164309797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1.85</v>
      </c>
      <c r="C56">
        <v>1.85</v>
      </c>
      <c r="D56">
        <v>1.766</v>
      </c>
      <c r="E56">
        <v>1.77</v>
      </c>
      <c r="F56">
        <v>-5.91649591711296E-2</v>
      </c>
      <c r="G56">
        <v>-3.1314293276621497E-2</v>
      </c>
      <c r="H56">
        <v>-2.78506658945081E-2</v>
      </c>
      <c r="I56">
        <v>-0.15284397967831301</v>
      </c>
      <c r="J56">
        <v>-0.116468356579285</v>
      </c>
      <c r="K56">
        <v>-3.6375623099028399E-2</v>
      </c>
      <c r="L56">
        <v>-118.6165273909</v>
      </c>
      <c r="M56">
        <v>-149.11093058940301</v>
      </c>
      <c r="N56">
        <v>13.3112050649809</v>
      </c>
      <c r="O56">
        <v>26.380393006885399</v>
      </c>
      <c r="P56">
        <v>32.731926077251799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1.7709999999999999</v>
      </c>
      <c r="C57">
        <v>1.8029999999999999</v>
      </c>
      <c r="D57">
        <v>1.65</v>
      </c>
      <c r="E57">
        <v>1.722</v>
      </c>
      <c r="F57">
        <v>-7.0889795716040996E-2</v>
      </c>
      <c r="G57">
        <v>-3.9229393764505398E-2</v>
      </c>
      <c r="H57">
        <v>-3.1660401951535598E-2</v>
      </c>
      <c r="I57">
        <v>-0.180077529836494</v>
      </c>
      <c r="J57">
        <v>-0.137671414331688</v>
      </c>
      <c r="K57">
        <v>-4.2406115504805997E-2</v>
      </c>
      <c r="L57">
        <v>-139.60343955488099</v>
      </c>
      <c r="M57">
        <v>-162.996142839367</v>
      </c>
      <c r="N57">
        <v>10.919051435212101</v>
      </c>
      <c r="O57">
        <v>23.870938258060502</v>
      </c>
      <c r="P57">
        <v>30.6751357197635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1.712</v>
      </c>
      <c r="C58">
        <v>1.8069999999999999</v>
      </c>
      <c r="D58">
        <v>1.68</v>
      </c>
      <c r="E58">
        <v>1.78199999999999</v>
      </c>
      <c r="F58">
        <v>-7.4481735508025101E-2</v>
      </c>
      <c r="G58">
        <v>-4.6279862113209301E-2</v>
      </c>
      <c r="H58">
        <v>-2.82018733948157E-2</v>
      </c>
      <c r="I58">
        <v>-0.17722314419837601</v>
      </c>
      <c r="J58">
        <v>-0.15085532428725101</v>
      </c>
      <c r="K58">
        <v>-2.6367819911125599E-2</v>
      </c>
      <c r="L58">
        <v>-111.049438492319</v>
      </c>
      <c r="M58">
        <v>-125.28162511542</v>
      </c>
      <c r="N58">
        <v>29.4171701628532</v>
      </c>
      <c r="O58">
        <v>32.5129217140327</v>
      </c>
      <c r="P58">
        <v>35.957024807443702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1.6909999999999901</v>
      </c>
      <c r="C59">
        <v>1.724</v>
      </c>
      <c r="D59">
        <v>1.645</v>
      </c>
      <c r="E59">
        <v>1.645</v>
      </c>
      <c r="F59">
        <v>-8.7375913572878605E-2</v>
      </c>
      <c r="G59">
        <v>-5.4499072405143199E-2</v>
      </c>
      <c r="H59">
        <v>-3.2876841167735399E-2</v>
      </c>
      <c r="I59">
        <v>-0.21019958390403601</v>
      </c>
      <c r="J59">
        <v>-0.17063674415951299</v>
      </c>
      <c r="K59">
        <v>-3.9562839744523598E-2</v>
      </c>
      <c r="L59">
        <v>-150.64036943515501</v>
      </c>
      <c r="M59">
        <v>-149.24222964294901</v>
      </c>
      <c r="N59">
        <v>18.940080562262601</v>
      </c>
      <c r="O59">
        <v>25.417863074067299</v>
      </c>
      <c r="P59">
        <v>30.403351535143901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1.65</v>
      </c>
      <c r="C60">
        <v>1.714</v>
      </c>
      <c r="D60">
        <v>1.6379999999999999</v>
      </c>
      <c r="E60">
        <v>1.681</v>
      </c>
      <c r="F60">
        <v>-9.3610658055907695E-2</v>
      </c>
      <c r="G60">
        <v>-6.2321389535296097E-2</v>
      </c>
      <c r="H60">
        <v>-3.1289268520611598E-2</v>
      </c>
      <c r="I60">
        <v>-0.21706994253530301</v>
      </c>
      <c r="J60">
        <v>-0.18611447695144301</v>
      </c>
      <c r="K60">
        <v>-3.095546558386E-2</v>
      </c>
      <c r="L60">
        <v>-121.67273872171999</v>
      </c>
      <c r="M60">
        <v>-129.66311206228499</v>
      </c>
      <c r="N60">
        <v>26.919478537255898</v>
      </c>
      <c r="O60">
        <v>29.755742102659699</v>
      </c>
      <c r="P60">
        <v>33.248021904469802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</row>
    <row r="61" spans="1:27">
      <c r="A61" s="1">
        <v>42391</v>
      </c>
      <c r="B61">
        <v>1.72</v>
      </c>
      <c r="C61">
        <v>1.778</v>
      </c>
      <c r="D61">
        <v>1.71</v>
      </c>
      <c r="E61">
        <v>1.7609999999999999</v>
      </c>
      <c r="F61">
        <v>-9.1046874866760497E-2</v>
      </c>
      <c r="G61">
        <v>-6.8066486601588996E-2</v>
      </c>
      <c r="H61">
        <v>-2.29803882651715E-2</v>
      </c>
      <c r="I61">
        <v>-0.19515368792285401</v>
      </c>
      <c r="J61">
        <v>-0.189127547275246</v>
      </c>
      <c r="K61">
        <v>-6.0261406476073698E-3</v>
      </c>
      <c r="L61">
        <v>-63.262554769127298</v>
      </c>
      <c r="M61">
        <v>-86.677261289895497</v>
      </c>
      <c r="N61">
        <v>41.778265981965703</v>
      </c>
      <c r="O61">
        <v>38.338534813583301</v>
      </c>
      <c r="P61">
        <v>39.059986431931101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1.7649999999999999</v>
      </c>
      <c r="C62">
        <v>1.7649999999999999</v>
      </c>
      <c r="D62">
        <v>1.68</v>
      </c>
      <c r="E62">
        <v>1.7230000000000001</v>
      </c>
      <c r="F62">
        <v>-9.1031980631767595E-2</v>
      </c>
      <c r="G62">
        <v>-7.2659585407624697E-2</v>
      </c>
      <c r="H62">
        <v>-1.8372395224142898E-2</v>
      </c>
      <c r="I62">
        <v>-0.18829616302014801</v>
      </c>
      <c r="J62">
        <v>-0.188850419190213</v>
      </c>
      <c r="K62">
        <v>5.5425617006565897E-4</v>
      </c>
      <c r="L62">
        <v>-70.873440285205007</v>
      </c>
      <c r="M62">
        <v>-91.976549413735299</v>
      </c>
      <c r="N62">
        <v>37.547638731750403</v>
      </c>
      <c r="O62">
        <v>36.083248339275102</v>
      </c>
      <c r="P62">
        <v>37.4343909074761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1.7130000000000001</v>
      </c>
      <c r="C63">
        <v>1.7989999999999999</v>
      </c>
      <c r="D63">
        <v>1.7030000000000001</v>
      </c>
      <c r="E63">
        <v>1.774</v>
      </c>
      <c r="F63">
        <v>-8.5914533802279897E-2</v>
      </c>
      <c r="G63">
        <v>-7.5310575086555698E-2</v>
      </c>
      <c r="H63">
        <v>-1.06039587157241E-2</v>
      </c>
      <c r="I63">
        <v>-0.16632482950696001</v>
      </c>
      <c r="J63">
        <v>-0.181341889295796</v>
      </c>
      <c r="K63">
        <v>1.5017059788835699E-2</v>
      </c>
      <c r="L63">
        <v>-36.184322394150598</v>
      </c>
      <c r="M63">
        <v>-66.526718208659901</v>
      </c>
      <c r="N63">
        <v>46.094740280620201</v>
      </c>
      <c r="O63">
        <v>41.091811285027198</v>
      </c>
      <c r="P63">
        <v>40.900483900060799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1.796</v>
      </c>
      <c r="C64">
        <v>1.796</v>
      </c>
      <c r="D64">
        <v>1.728</v>
      </c>
      <c r="E64">
        <v>1.7569999999999999</v>
      </c>
      <c r="F64">
        <v>-8.2282180487982901E-2</v>
      </c>
      <c r="G64">
        <v>-7.6704896166841202E-2</v>
      </c>
      <c r="H64">
        <v>-5.5772843211417504E-3</v>
      </c>
      <c r="I64">
        <v>-0.154133159711491</v>
      </c>
      <c r="J64">
        <v>-0.172272312767694</v>
      </c>
      <c r="K64">
        <v>1.8139153056203301E-2</v>
      </c>
      <c r="L64">
        <v>-28.477604507112201</v>
      </c>
      <c r="M64">
        <v>-58.713702257528801</v>
      </c>
      <c r="N64">
        <v>43.765433097151103</v>
      </c>
      <c r="O64">
        <v>39.967544609738098</v>
      </c>
      <c r="P64">
        <v>40.122517653817098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1.736</v>
      </c>
      <c r="C65">
        <v>1.85</v>
      </c>
      <c r="D65">
        <v>1.6930000000000001</v>
      </c>
      <c r="E65">
        <v>1.6930000000000001</v>
      </c>
      <c r="F65">
        <v>-8.3604044068086705E-2</v>
      </c>
      <c r="G65">
        <v>-7.80847257470903E-2</v>
      </c>
      <c r="H65">
        <v>-5.5193183209964096E-3</v>
      </c>
      <c r="I65">
        <v>-0.16138038317894501</v>
      </c>
      <c r="J65">
        <v>-0.168641669571444</v>
      </c>
      <c r="K65">
        <v>7.2612863924992298E-3</v>
      </c>
      <c r="L65">
        <v>-35.337564088773902</v>
      </c>
      <c r="M65">
        <v>-60.731152358627199</v>
      </c>
      <c r="N65">
        <v>35.816087499560801</v>
      </c>
      <c r="O65">
        <v>35.976813358431798</v>
      </c>
      <c r="P65">
        <v>37.316721344890901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1.724</v>
      </c>
      <c r="C66">
        <v>1.7509999999999999</v>
      </c>
      <c r="D66">
        <v>1.6819999999999999</v>
      </c>
      <c r="E66">
        <v>1.722</v>
      </c>
      <c r="F66">
        <v>-8.1373549219813907E-2</v>
      </c>
      <c r="G66">
        <v>-7.8742490441635005E-2</v>
      </c>
      <c r="H66">
        <v>-2.6310587781789201E-3</v>
      </c>
      <c r="I66">
        <v>-0.15489936863662099</v>
      </c>
      <c r="J66">
        <v>-0.16406090259316999</v>
      </c>
      <c r="K66">
        <v>9.1615339565488101E-3</v>
      </c>
      <c r="L66">
        <v>-59.291066767702702</v>
      </c>
      <c r="M66">
        <v>-71.404870927068998</v>
      </c>
      <c r="N66">
        <v>41.439143176748601</v>
      </c>
      <c r="O66">
        <v>38.951379143641397</v>
      </c>
      <c r="P66">
        <v>39.335145550257103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1.74</v>
      </c>
      <c r="C67">
        <v>1.7669999999999999</v>
      </c>
      <c r="D67">
        <v>1.714</v>
      </c>
      <c r="E67">
        <v>1.728</v>
      </c>
      <c r="F67">
        <v>-7.8220044148149301E-2</v>
      </c>
      <c r="G67">
        <v>-7.86380011829379E-2</v>
      </c>
      <c r="H67">
        <v>4.1795703478859903E-4</v>
      </c>
      <c r="I67">
        <v>-0.146283556357443</v>
      </c>
      <c r="J67">
        <v>-0.158135120514594</v>
      </c>
      <c r="K67">
        <v>1.18515641571514E-2</v>
      </c>
      <c r="L67">
        <v>-29.3815839746736</v>
      </c>
      <c r="M67">
        <v>-54.3774801587303</v>
      </c>
      <c r="N67">
        <v>42.651876881064403</v>
      </c>
      <c r="O67">
        <v>39.576879238096197</v>
      </c>
      <c r="P67">
        <v>39.756563500745202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1.7390000000000001</v>
      </c>
      <c r="C68">
        <v>1.7390000000000001</v>
      </c>
      <c r="D68">
        <v>1.68</v>
      </c>
      <c r="E68">
        <v>1.7090000000000001</v>
      </c>
      <c r="F68">
        <v>-7.6373622292592494E-2</v>
      </c>
      <c r="G68">
        <v>-7.8185125404868799E-2</v>
      </c>
      <c r="H68">
        <v>1.81150311227626E-3</v>
      </c>
      <c r="I68">
        <v>-0.143427608693563</v>
      </c>
      <c r="J68">
        <v>-0.15323261657425</v>
      </c>
      <c r="K68">
        <v>9.8050078806875499E-3</v>
      </c>
      <c r="L68">
        <v>-65.264212371650004</v>
      </c>
      <c r="M68">
        <v>-70.9252709000057</v>
      </c>
      <c r="N68">
        <v>39.620583101694002</v>
      </c>
      <c r="O68">
        <v>38.240700979655102</v>
      </c>
      <c r="P68">
        <v>38.859012207526803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1.6879999999999999</v>
      </c>
      <c r="C69">
        <v>1.6879999999999999</v>
      </c>
      <c r="D69">
        <v>1.613</v>
      </c>
      <c r="E69">
        <v>1.6479999999999999</v>
      </c>
      <c r="F69">
        <v>-7.8922737678779303E-2</v>
      </c>
      <c r="G69">
        <v>-7.8332647859650897E-2</v>
      </c>
      <c r="H69">
        <v>-5.90089819128378E-4</v>
      </c>
      <c r="I69">
        <v>-0.15591779704049799</v>
      </c>
      <c r="J69">
        <v>-0.15412767672966601</v>
      </c>
      <c r="K69">
        <v>-1.7901203108319399E-3</v>
      </c>
      <c r="L69">
        <v>-168.32814122533699</v>
      </c>
      <c r="M69">
        <v>-117.330149838529</v>
      </c>
      <c r="N69">
        <v>31.290862426531699</v>
      </c>
      <c r="O69">
        <v>34.243451088131003</v>
      </c>
      <c r="P69">
        <v>36.110783428486002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1.6619999999999999</v>
      </c>
      <c r="C70">
        <v>1.6619999999999999</v>
      </c>
      <c r="D70">
        <v>1.5619999999999901</v>
      </c>
      <c r="E70">
        <v>1.571</v>
      </c>
      <c r="F70">
        <v>-8.6162953577600496E-2</v>
      </c>
      <c r="G70">
        <v>-7.9898709003240795E-2</v>
      </c>
      <c r="H70">
        <v>-6.2642445743596401E-3</v>
      </c>
      <c r="I70">
        <v>-0.18228351198041201</v>
      </c>
      <c r="J70">
        <v>-0.16351295514658101</v>
      </c>
      <c r="K70">
        <v>-1.8770556833830099E-2</v>
      </c>
      <c r="L70">
        <v>-207.34510275133101</v>
      </c>
      <c r="M70">
        <v>-158.62470297269701</v>
      </c>
      <c r="N70">
        <v>23.893238186310601</v>
      </c>
      <c r="O70">
        <v>29.9829954534923</v>
      </c>
      <c r="P70">
        <v>33.015964107759103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1.59</v>
      </c>
      <c r="C71">
        <v>1.6</v>
      </c>
      <c r="D71">
        <v>1.5129999999999999</v>
      </c>
      <c r="E71">
        <v>1.5149999999999999</v>
      </c>
      <c r="F71">
        <v>-9.5320809867815506E-2</v>
      </c>
      <c r="G71">
        <v>-8.2983129176155801E-2</v>
      </c>
      <c r="H71">
        <v>-1.23376806916597E-2</v>
      </c>
      <c r="I71">
        <v>-0.21106408227627499</v>
      </c>
      <c r="J71">
        <v>-0.17936333085647899</v>
      </c>
      <c r="K71">
        <v>-3.1700751419795802E-2</v>
      </c>
      <c r="L71">
        <v>-204.127994342791</v>
      </c>
      <c r="M71">
        <v>-196.91904293674199</v>
      </c>
      <c r="N71">
        <v>19.901173943497302</v>
      </c>
      <c r="O71">
        <v>27.320721909953502</v>
      </c>
      <c r="P71">
        <v>30.987919913837199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1.498</v>
      </c>
      <c r="C72">
        <v>1.5089999999999999</v>
      </c>
      <c r="D72">
        <v>1.367</v>
      </c>
      <c r="E72">
        <v>1.3719999999999899</v>
      </c>
      <c r="F72">
        <v>-0.11281689887162701</v>
      </c>
      <c r="G72">
        <v>-8.8949883115249997E-2</v>
      </c>
      <c r="H72">
        <v>-2.3867015756377001E-2</v>
      </c>
      <c r="I72">
        <v>-0.264998810198184</v>
      </c>
      <c r="J72">
        <v>-0.207908490637048</v>
      </c>
      <c r="K72">
        <v>-5.7090319561136603E-2</v>
      </c>
      <c r="L72">
        <v>-242.51355175099599</v>
      </c>
      <c r="M72">
        <v>-262.82384917881001</v>
      </c>
      <c r="N72">
        <v>13.2873189474725</v>
      </c>
      <c r="O72">
        <v>21.958815184772199</v>
      </c>
      <c r="P72">
        <v>26.605948963804199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1.32</v>
      </c>
      <c r="C73">
        <v>1.35</v>
      </c>
      <c r="D73">
        <v>1.28</v>
      </c>
      <c r="E73">
        <v>1.2929999999999999</v>
      </c>
      <c r="F73">
        <v>-0.13154099254844001</v>
      </c>
      <c r="G73">
        <v>-9.7468105001888197E-2</v>
      </c>
      <c r="H73">
        <v>-3.4072887546552702E-2</v>
      </c>
      <c r="I73">
        <v>-0.31599477203423498</v>
      </c>
      <c r="J73">
        <v>-0.243937251102777</v>
      </c>
      <c r="K73">
        <v>-7.2057520931457897E-2</v>
      </c>
      <c r="L73">
        <v>-217.54340390526801</v>
      </c>
      <c r="M73">
        <v>-264.37219394526898</v>
      </c>
      <c r="N73">
        <v>10.9432955362621</v>
      </c>
      <c r="O73">
        <v>19.662925792670201</v>
      </c>
      <c r="P73">
        <v>24.5889854927496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1.2949999999999999</v>
      </c>
      <c r="C74">
        <v>1.4239999999999999</v>
      </c>
      <c r="D74">
        <v>1.2949999999999999</v>
      </c>
      <c r="E74">
        <v>1.4239999999999999</v>
      </c>
      <c r="F74">
        <v>-0.134261681411489</v>
      </c>
      <c r="G74">
        <v>-0.10482682028380801</v>
      </c>
      <c r="H74">
        <v>-2.94348611276809E-2</v>
      </c>
      <c r="I74">
        <v>-0.30586269667111399</v>
      </c>
      <c r="J74">
        <v>-0.264579066292222</v>
      </c>
      <c r="K74">
        <v>-4.1283630378891302E-2</v>
      </c>
      <c r="L74">
        <v>-128.82887672106699</v>
      </c>
      <c r="M74">
        <v>-173.63954478752899</v>
      </c>
      <c r="N74">
        <v>33.603381025294198</v>
      </c>
      <c r="O74">
        <v>32.3027730266829</v>
      </c>
      <c r="P74">
        <v>33.382117745470303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1.423</v>
      </c>
      <c r="C75">
        <v>1.4379999999999999</v>
      </c>
      <c r="D75">
        <v>1.36</v>
      </c>
      <c r="E75">
        <v>1.4</v>
      </c>
      <c r="F75">
        <v>-0.136777757513177</v>
      </c>
      <c r="G75">
        <v>-0.111217007729682</v>
      </c>
      <c r="H75">
        <v>-2.5560749783494902E-2</v>
      </c>
      <c r="I75">
        <v>-0.30048578446709101</v>
      </c>
      <c r="J75">
        <v>-0.27654797235051198</v>
      </c>
      <c r="K75">
        <v>-2.3937812116579301E-2</v>
      </c>
      <c r="L75">
        <v>-97.649760578520301</v>
      </c>
      <c r="M75">
        <v>-134.141716843789</v>
      </c>
      <c r="N75">
        <v>31.870114750426598</v>
      </c>
      <c r="O75">
        <v>31.330218700942002</v>
      </c>
      <c r="P75">
        <v>32.649768607593998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1.41699999999999</v>
      </c>
      <c r="C76">
        <v>1.506</v>
      </c>
      <c r="D76">
        <v>1.409</v>
      </c>
      <c r="E76">
        <v>1.4950000000000001</v>
      </c>
      <c r="F76">
        <v>-0.12961197374654301</v>
      </c>
      <c r="G76">
        <v>-0.11489600093305399</v>
      </c>
      <c r="H76">
        <v>-1.47159728134886E-2</v>
      </c>
      <c r="I76">
        <v>-0.265146880774427</v>
      </c>
      <c r="J76">
        <v>-0.27274760849181701</v>
      </c>
      <c r="K76">
        <v>7.6007277173898401E-3</v>
      </c>
      <c r="L76">
        <v>-54.057547756977897</v>
      </c>
      <c r="M76">
        <v>-81.994640815443901</v>
      </c>
      <c r="N76">
        <v>44.976664425285897</v>
      </c>
      <c r="O76">
        <v>39.141023034697596</v>
      </c>
      <c r="P76">
        <v>38.277691202770598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1.518</v>
      </c>
      <c r="C77">
        <v>1.6240000000000001</v>
      </c>
      <c r="D77">
        <v>1.518</v>
      </c>
      <c r="E77">
        <v>1.6</v>
      </c>
      <c r="F77">
        <v>-0.114144627789817</v>
      </c>
      <c r="G77">
        <v>-0.11474572630440701</v>
      </c>
      <c r="H77">
        <v>6.0109851458918495E-4</v>
      </c>
      <c r="I77">
        <v>-0.20881966584248299</v>
      </c>
      <c r="J77">
        <v>-0.25143829427537201</v>
      </c>
      <c r="K77">
        <v>4.2618628432889501E-2</v>
      </c>
      <c r="L77">
        <v>4.1500302480339801</v>
      </c>
      <c r="M77">
        <v>-19.761152466127498</v>
      </c>
      <c r="N77">
        <v>55.913038805154201</v>
      </c>
      <c r="O77">
        <v>46.398084202419099</v>
      </c>
      <c r="P77">
        <v>43.734127326173102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1.62</v>
      </c>
      <c r="C78">
        <v>1.62</v>
      </c>
      <c r="D78">
        <v>1.5309999999999999</v>
      </c>
      <c r="E78">
        <v>1.55</v>
      </c>
      <c r="F78">
        <v>-0.104714147307599</v>
      </c>
      <c r="G78">
        <v>-0.112739410505045</v>
      </c>
      <c r="H78">
        <v>8.0252631974461405E-3</v>
      </c>
      <c r="I78">
        <v>-0.183376240406768</v>
      </c>
      <c r="J78">
        <v>-0.22875094298583801</v>
      </c>
      <c r="K78">
        <v>4.5374702579069497E-2</v>
      </c>
      <c r="L78">
        <v>4.64139830910994</v>
      </c>
      <c r="M78">
        <v>-22.6402622083897</v>
      </c>
      <c r="N78">
        <v>50.3529829659469</v>
      </c>
      <c r="O78">
        <v>43.724311388643102</v>
      </c>
      <c r="P78">
        <v>41.882843218827198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1.569</v>
      </c>
      <c r="C79">
        <v>1.597</v>
      </c>
      <c r="D79">
        <v>1.548</v>
      </c>
      <c r="E79">
        <v>1.5609999999999999</v>
      </c>
      <c r="F79">
        <v>-9.52547777297061E-2</v>
      </c>
      <c r="G79">
        <v>-0.109242483949977</v>
      </c>
      <c r="H79">
        <v>1.39877062202715E-2</v>
      </c>
      <c r="I79">
        <v>-0.16090489401378499</v>
      </c>
      <c r="J79">
        <v>-0.20613559332848699</v>
      </c>
      <c r="K79">
        <v>4.5230699314701597E-2</v>
      </c>
      <c r="L79">
        <v>13.878616943486699</v>
      </c>
      <c r="M79">
        <v>-19.082058414464601</v>
      </c>
      <c r="N79">
        <v>51.588598009920297</v>
      </c>
      <c r="O79">
        <v>44.482301039892199</v>
      </c>
      <c r="P79">
        <v>42.445628721920201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1.5619999999999901</v>
      </c>
      <c r="C80">
        <v>1.6439999999999999</v>
      </c>
      <c r="D80">
        <v>1.5309999999999999</v>
      </c>
      <c r="E80">
        <v>1.5349999999999999</v>
      </c>
      <c r="F80">
        <v>-8.8832140280021094E-2</v>
      </c>
      <c r="G80">
        <v>-0.105160415215986</v>
      </c>
      <c r="H80">
        <v>1.6328274935965101E-2</v>
      </c>
      <c r="I80">
        <v>-0.15099877046980001</v>
      </c>
      <c r="J80">
        <v>-0.187756652375591</v>
      </c>
      <c r="K80">
        <v>3.6757881905790997E-2</v>
      </c>
      <c r="L80">
        <v>22.905242253966101</v>
      </c>
      <c r="M80">
        <v>-15.679029889630799</v>
      </c>
      <c r="N80">
        <v>48.275428775676502</v>
      </c>
      <c r="O80">
        <v>43.007767341383101</v>
      </c>
      <c r="P80">
        <v>41.449472365000901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1.554</v>
      </c>
      <c r="C81">
        <v>1.5659999999999901</v>
      </c>
      <c r="D81">
        <v>1.482</v>
      </c>
      <c r="E81">
        <v>1.504</v>
      </c>
      <c r="F81">
        <v>-8.5260761762119705E-2</v>
      </c>
      <c r="G81">
        <v>-0.101180484525213</v>
      </c>
      <c r="H81">
        <v>1.5919722763093301E-2</v>
      </c>
      <c r="I81">
        <v>-0.150576419155628</v>
      </c>
      <c r="J81">
        <v>-0.17536324130226999</v>
      </c>
      <c r="K81">
        <v>2.4786822146642101E-2</v>
      </c>
      <c r="L81">
        <v>-1.85873605947968</v>
      </c>
      <c r="M81">
        <v>-40.660762068386802</v>
      </c>
      <c r="N81">
        <v>44.316392927213201</v>
      </c>
      <c r="O81">
        <v>41.251928147360402</v>
      </c>
      <c r="P81">
        <v>40.266390265946498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1.5229999999999999</v>
      </c>
      <c r="C82">
        <v>1.5780000000000001</v>
      </c>
      <c r="D82">
        <v>1.5129999999999999</v>
      </c>
      <c r="E82">
        <v>1.57</v>
      </c>
      <c r="F82">
        <v>-7.6226083302087105E-2</v>
      </c>
      <c r="G82">
        <v>-9.6189604280587801E-2</v>
      </c>
      <c r="H82">
        <v>1.9963520978500699E-2</v>
      </c>
      <c r="I82">
        <v>-0.129188708714193</v>
      </c>
      <c r="J82">
        <v>-0.15997173043957799</v>
      </c>
      <c r="K82">
        <v>3.0783021725384802E-2</v>
      </c>
      <c r="L82">
        <v>36.830811247666098</v>
      </c>
      <c r="M82">
        <v>-15.0092037570206</v>
      </c>
      <c r="N82">
        <v>53.739653621515899</v>
      </c>
      <c r="O82">
        <v>46.280416022534801</v>
      </c>
      <c r="P82">
        <v>43.849197054416599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1.5309999999999999</v>
      </c>
      <c r="C83">
        <v>1.6539999999999999</v>
      </c>
      <c r="D83">
        <v>1.5309999999999999</v>
      </c>
      <c r="E83">
        <v>1.5349999999999999</v>
      </c>
      <c r="F83">
        <v>-7.1070980995200095E-2</v>
      </c>
      <c r="G83">
        <v>-9.1165879623510304E-2</v>
      </c>
      <c r="H83">
        <v>2.0094898628310098E-2</v>
      </c>
      <c r="I83">
        <v>-0.12305221123784101</v>
      </c>
      <c r="J83">
        <v>-0.14766522403899901</v>
      </c>
      <c r="K83">
        <v>2.4613012801157599E-2</v>
      </c>
      <c r="L83">
        <v>60.297668700882298</v>
      </c>
      <c r="M83">
        <v>3.53162541612389</v>
      </c>
      <c r="N83">
        <v>48.646398427911201</v>
      </c>
      <c r="O83">
        <v>44.1235506636718</v>
      </c>
      <c r="P83">
        <v>42.4320590566508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1.53</v>
      </c>
      <c r="C84">
        <v>1.5449999999999999</v>
      </c>
      <c r="D84">
        <v>1.47</v>
      </c>
      <c r="E84">
        <v>1.508</v>
      </c>
      <c r="F84">
        <v>-6.8376003620913103E-2</v>
      </c>
      <c r="G84">
        <v>-8.6607904422990795E-2</v>
      </c>
      <c r="H84">
        <v>1.8231900802077702E-2</v>
      </c>
      <c r="I84">
        <v>-0.12440974595203</v>
      </c>
      <c r="J84">
        <v>-0.13991339801000899</v>
      </c>
      <c r="K84">
        <v>1.5503652057979E-2</v>
      </c>
      <c r="L84">
        <v>9.9578216681449998</v>
      </c>
      <c r="M84">
        <v>-35.313829101688597</v>
      </c>
      <c r="N84">
        <v>44.823045048404197</v>
      </c>
      <c r="O84">
        <v>42.478878920847698</v>
      </c>
      <c r="P84">
        <v>41.349611291910001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1.52199999999999</v>
      </c>
      <c r="C85">
        <v>1.52199999999999</v>
      </c>
      <c r="D85">
        <v>1.4650000000000001</v>
      </c>
      <c r="E85">
        <v>1.484</v>
      </c>
      <c r="F85">
        <v>-6.7399870309196405E-2</v>
      </c>
      <c r="G85">
        <v>-8.2766297600231895E-2</v>
      </c>
      <c r="H85">
        <v>1.53664272910355E-2</v>
      </c>
      <c r="I85">
        <v>-0.12962727251370401</v>
      </c>
      <c r="J85">
        <v>-0.13648468951124099</v>
      </c>
      <c r="K85">
        <v>6.8574169975366599E-3</v>
      </c>
      <c r="L85">
        <v>-2.5643497541696401</v>
      </c>
      <c r="M85">
        <v>-41.019234272923597</v>
      </c>
      <c r="N85">
        <v>41.445037959121102</v>
      </c>
      <c r="O85">
        <v>41.015395385026302</v>
      </c>
      <c r="P85">
        <v>40.387994786047301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1.4990000000000001</v>
      </c>
      <c r="C86">
        <v>1.546</v>
      </c>
      <c r="D86">
        <v>1.484</v>
      </c>
      <c r="E86">
        <v>1.5269999999999999</v>
      </c>
      <c r="F86">
        <v>-6.2436804377689697E-2</v>
      </c>
      <c r="G86">
        <v>-7.8700398955723505E-2</v>
      </c>
      <c r="H86">
        <v>1.6263594578033801E-2</v>
      </c>
      <c r="I86">
        <v>-0.118567432339319</v>
      </c>
      <c r="J86">
        <v>-0.13051227045393399</v>
      </c>
      <c r="K86">
        <v>1.19448381146143E-2</v>
      </c>
      <c r="L86">
        <v>19.127088253301601</v>
      </c>
      <c r="M86">
        <v>-11.7632124571572</v>
      </c>
      <c r="N86">
        <v>49.413869773287701</v>
      </c>
      <c r="O86">
        <v>44.691981884174702</v>
      </c>
      <c r="P86">
        <v>42.886695712688997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1.544</v>
      </c>
      <c r="C87">
        <v>1.544</v>
      </c>
      <c r="D87">
        <v>1.4139999999999999</v>
      </c>
      <c r="E87">
        <v>1.4219999999999999</v>
      </c>
      <c r="F87">
        <v>-6.6212900250410101E-2</v>
      </c>
      <c r="G87">
        <v>-7.6202899214660794E-2</v>
      </c>
      <c r="H87">
        <v>9.9899989642507001E-3</v>
      </c>
      <c r="I87">
        <v>-0.13857480274175599</v>
      </c>
      <c r="J87">
        <v>-0.133199781216541</v>
      </c>
      <c r="K87">
        <v>-5.3750215252149902E-3</v>
      </c>
      <c r="L87">
        <v>-66.595998409964295</v>
      </c>
      <c r="M87">
        <v>-54.517493271818303</v>
      </c>
      <c r="N87">
        <v>35.608403190379697</v>
      </c>
      <c r="O87">
        <v>38.398065269522903</v>
      </c>
      <c r="P87">
        <v>38.724897956779998</v>
      </c>
      <c r="Q87">
        <v>0</v>
      </c>
      <c r="R87">
        <v>0</v>
      </c>
      <c r="S87">
        <v>0</v>
      </c>
      <c r="T87">
        <v>-100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1.4259999999999999</v>
      </c>
      <c r="C88">
        <v>1.508</v>
      </c>
      <c r="D88">
        <v>1.3939999999999999</v>
      </c>
      <c r="E88">
        <v>1.5</v>
      </c>
      <c r="F88">
        <v>-6.2194594734730602E-2</v>
      </c>
      <c r="G88">
        <v>-7.3401238318674802E-2</v>
      </c>
      <c r="H88">
        <v>1.12066435839441E-2</v>
      </c>
      <c r="I88">
        <v>-0.12693916924066601</v>
      </c>
      <c r="J88">
        <v>-0.13111291055791599</v>
      </c>
      <c r="K88">
        <v>4.1737413172505096E-3</v>
      </c>
      <c r="L88">
        <v>-75.407487014150007</v>
      </c>
      <c r="M88">
        <v>-39.797249824349997</v>
      </c>
      <c r="N88">
        <v>48.1604730058353</v>
      </c>
      <c r="O88">
        <v>44.6355868168461</v>
      </c>
      <c r="P88">
        <v>43.036601380663797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1.506</v>
      </c>
      <c r="C89">
        <v>1.58</v>
      </c>
      <c r="D89">
        <v>1.506</v>
      </c>
      <c r="E89">
        <v>1.579</v>
      </c>
      <c r="F89">
        <v>-5.2035585060226902E-2</v>
      </c>
      <c r="G89">
        <v>-6.9128107666985197E-2</v>
      </c>
      <c r="H89">
        <v>1.7092522606758202E-2</v>
      </c>
      <c r="I89">
        <v>-9.5317859828114998E-2</v>
      </c>
      <c r="J89">
        <v>-0.119181226981316</v>
      </c>
      <c r="K89">
        <v>2.3863367153201E-2</v>
      </c>
      <c r="L89">
        <v>45.962732919254698</v>
      </c>
      <c r="M89">
        <v>56.146886641830797</v>
      </c>
      <c r="N89">
        <v>57.865618537654498</v>
      </c>
      <c r="O89">
        <v>50.142010682171801</v>
      </c>
      <c r="P89">
        <v>47.002503403827397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1.5780000000000001</v>
      </c>
      <c r="C90">
        <v>1.74</v>
      </c>
      <c r="D90">
        <v>1.569</v>
      </c>
      <c r="E90">
        <v>1.7</v>
      </c>
      <c r="F90">
        <v>-3.3830827223390897E-2</v>
      </c>
      <c r="G90">
        <v>-6.2068651578266298E-2</v>
      </c>
      <c r="H90">
        <v>2.8237824354875402E-2</v>
      </c>
      <c r="I90">
        <v>-4.00318898308029E-2</v>
      </c>
      <c r="J90">
        <v>-9.2798114597811704E-2</v>
      </c>
      <c r="K90">
        <v>5.27662247670087E-2</v>
      </c>
      <c r="L90">
        <v>200.413844996237</v>
      </c>
      <c r="M90">
        <v>166.80240252468701</v>
      </c>
      <c r="N90">
        <v>68.427751002305698</v>
      </c>
      <c r="O90">
        <v>57.168594427656402</v>
      </c>
      <c r="P90">
        <v>52.339006405301298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1.6990000000000001</v>
      </c>
      <c r="C91">
        <v>1.7769999999999999</v>
      </c>
      <c r="D91">
        <v>1.6279999999999999</v>
      </c>
      <c r="E91">
        <v>1.76</v>
      </c>
      <c r="F91">
        <v>-1.43959790352901E-2</v>
      </c>
      <c r="G91">
        <v>-5.25341170696711E-2</v>
      </c>
      <c r="H91">
        <v>3.8138138034381E-2</v>
      </c>
      <c r="I91">
        <v>1.2185792942149099E-2</v>
      </c>
      <c r="J91">
        <v>-5.7803478751158002E-2</v>
      </c>
      <c r="K91">
        <v>6.9989271693307195E-2</v>
      </c>
      <c r="L91">
        <v>221.371525453977</v>
      </c>
      <c r="M91">
        <v>188.03108101967501</v>
      </c>
      <c r="N91">
        <v>72.426463079650603</v>
      </c>
      <c r="O91">
        <v>60.166439322506797</v>
      </c>
      <c r="P91">
        <v>54.713262784870899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1.7450000000000001</v>
      </c>
      <c r="C92">
        <v>1.78</v>
      </c>
      <c r="D92">
        <v>1.653</v>
      </c>
      <c r="E92">
        <v>1.7230000000000001</v>
      </c>
      <c r="F92">
        <v>-1.9567563348088499E-3</v>
      </c>
      <c r="G92">
        <v>-4.2418644922698603E-2</v>
      </c>
      <c r="H92">
        <v>4.0461888587889801E-2</v>
      </c>
      <c r="I92">
        <v>3.4560152596560603E-2</v>
      </c>
      <c r="J92">
        <v>-2.7015601635251799E-2</v>
      </c>
      <c r="K92">
        <v>6.1575754231812399E-2</v>
      </c>
      <c r="L92">
        <v>164.478388040298</v>
      </c>
      <c r="M92">
        <v>161.47704590818299</v>
      </c>
      <c r="N92">
        <v>66.378114783319205</v>
      </c>
      <c r="O92">
        <v>57.494019634546198</v>
      </c>
      <c r="P92">
        <v>53.003603035496198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-100</v>
      </c>
      <c r="Z92">
        <v>0</v>
      </c>
      <c r="AA92">
        <v>0</v>
      </c>
    </row>
    <row r="93" spans="1:27">
      <c r="A93" s="1">
        <v>42437</v>
      </c>
      <c r="B93">
        <v>1.71</v>
      </c>
      <c r="C93">
        <v>1.718</v>
      </c>
      <c r="D93">
        <v>1.6259999999999999</v>
      </c>
      <c r="E93">
        <v>1.63699999999999</v>
      </c>
      <c r="F93">
        <v>9.50973773372387E-4</v>
      </c>
      <c r="G93">
        <v>-3.37447211834844E-2</v>
      </c>
      <c r="H93">
        <v>3.4695694956856801E-2</v>
      </c>
      <c r="I93">
        <v>2.4118820664216601E-2</v>
      </c>
      <c r="J93">
        <v>-9.9707942020956699E-3</v>
      </c>
      <c r="K93">
        <v>3.4089614866312297E-2</v>
      </c>
      <c r="L93">
        <v>85.369707523137095</v>
      </c>
      <c r="M93">
        <v>105.057278569432</v>
      </c>
      <c r="N93">
        <v>54.121906826963503</v>
      </c>
      <c r="O93">
        <v>51.741348993002298</v>
      </c>
      <c r="P93">
        <v>49.247903453517303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1.65699999999999</v>
      </c>
      <c r="C94">
        <v>1.6739999999999999</v>
      </c>
      <c r="D94">
        <v>1.6219999999999899</v>
      </c>
      <c r="E94">
        <v>1.645</v>
      </c>
      <c r="F94">
        <v>3.8564492282338E-3</v>
      </c>
      <c r="G94">
        <v>-2.6224487101140798E-2</v>
      </c>
      <c r="H94">
        <v>3.00809363293746E-2</v>
      </c>
      <c r="I94">
        <v>1.9320226101922001E-2</v>
      </c>
      <c r="J94">
        <v>-2.0712076742309101E-4</v>
      </c>
      <c r="K94">
        <v>1.95273468693451E-2</v>
      </c>
      <c r="L94">
        <v>61.725556096051001</v>
      </c>
      <c r="M94">
        <v>85.908939847125296</v>
      </c>
      <c r="N94">
        <v>55.0231837329572</v>
      </c>
      <c r="O94">
        <v>52.220273123069703</v>
      </c>
      <c r="P94">
        <v>49.596742342420399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1.64</v>
      </c>
      <c r="C95">
        <v>1.675</v>
      </c>
      <c r="D95">
        <v>1.5469999999999999</v>
      </c>
      <c r="E95">
        <v>1.5469999999999999</v>
      </c>
      <c r="F95">
        <v>-1.7287930704159499E-3</v>
      </c>
      <c r="G95">
        <v>-2.13253482949958E-2</v>
      </c>
      <c r="H95">
        <v>1.9596555224579801E-2</v>
      </c>
      <c r="I95">
        <v>-1.12811154021508E-2</v>
      </c>
      <c r="J95">
        <v>-3.8984523123323299E-3</v>
      </c>
      <c r="K95">
        <v>-7.3826630898184802E-3</v>
      </c>
      <c r="L95">
        <v>7.8012240796566799</v>
      </c>
      <c r="M95">
        <v>21.527545599762199</v>
      </c>
      <c r="N95">
        <v>42.961342526299198</v>
      </c>
      <c r="O95">
        <v>46.174959498109502</v>
      </c>
      <c r="P95">
        <v>45.5681127626791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1.5659999999999901</v>
      </c>
      <c r="C96">
        <v>1.62</v>
      </c>
      <c r="D96">
        <v>1.5659999999999901</v>
      </c>
      <c r="E96">
        <v>1.6080000000000001</v>
      </c>
      <c r="F96">
        <v>-1.2188969446240701E-3</v>
      </c>
      <c r="G96">
        <v>-1.7304058024921399E-2</v>
      </c>
      <c r="H96">
        <v>1.6085161080297401E-2</v>
      </c>
      <c r="I96">
        <v>-1.3395272730601201E-2</v>
      </c>
      <c r="J96">
        <v>-7.0640591184219703E-3</v>
      </c>
      <c r="K96">
        <v>-6.33121361217928E-3</v>
      </c>
      <c r="L96">
        <v>12.5497793563664</v>
      </c>
      <c r="M96">
        <v>24.781341107871601</v>
      </c>
      <c r="N96">
        <v>50.794425807026002</v>
      </c>
      <c r="O96">
        <v>50.051054925650497</v>
      </c>
      <c r="P96">
        <v>48.312124266574997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1.615</v>
      </c>
      <c r="C97">
        <v>1.6779999999999999</v>
      </c>
      <c r="D97">
        <v>1.603</v>
      </c>
      <c r="E97">
        <v>1.64</v>
      </c>
      <c r="F97">
        <v>1.74719143820012E-3</v>
      </c>
      <c r="G97">
        <v>-1.34938081322971E-2</v>
      </c>
      <c r="H97">
        <v>1.52409995704972E-2</v>
      </c>
      <c r="I97">
        <v>-5.58945933128107E-3</v>
      </c>
      <c r="J97">
        <v>-6.5725258560416699E-3</v>
      </c>
      <c r="K97">
        <v>9.8306652476059901E-4</v>
      </c>
      <c r="L97">
        <v>44.935805991440702</v>
      </c>
      <c r="M97">
        <v>66.505706760315903</v>
      </c>
      <c r="N97">
        <v>54.609438094120897</v>
      </c>
      <c r="O97">
        <v>52.003697282501498</v>
      </c>
      <c r="P97">
        <v>49.708607227511997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1.64699999999999</v>
      </c>
      <c r="C98">
        <v>1.66</v>
      </c>
      <c r="D98">
        <v>1.5659999999999901</v>
      </c>
      <c r="E98">
        <v>1.5659999999999901</v>
      </c>
      <c r="F98">
        <v>-1.85199505888289E-3</v>
      </c>
      <c r="G98">
        <v>-1.11654455176143E-2</v>
      </c>
      <c r="H98">
        <v>9.3134504587314097E-3</v>
      </c>
      <c r="I98">
        <v>-2.1126734981129901E-2</v>
      </c>
      <c r="J98">
        <v>-1.14239288977377E-2</v>
      </c>
      <c r="K98">
        <v>-9.7028060833921695E-3</v>
      </c>
      <c r="L98">
        <v>1.92537941300188</v>
      </c>
      <c r="M98">
        <v>17.536686202353199</v>
      </c>
      <c r="N98">
        <v>45.162552652153799</v>
      </c>
      <c r="O98">
        <v>47.389995903732199</v>
      </c>
      <c r="P98">
        <v>46.648374121382801</v>
      </c>
      <c r="Q98">
        <v>0</v>
      </c>
      <c r="R98">
        <v>0</v>
      </c>
      <c r="S98">
        <v>0</v>
      </c>
      <c r="T98">
        <v>-100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1.585</v>
      </c>
      <c r="C99">
        <v>1.607</v>
      </c>
      <c r="D99">
        <v>1.5449999999999999</v>
      </c>
      <c r="E99">
        <v>1.583</v>
      </c>
      <c r="F99">
        <v>-3.2946398066386801E-3</v>
      </c>
      <c r="G99">
        <v>-9.5912843754191804E-3</v>
      </c>
      <c r="H99">
        <v>6.2966445687804903E-3</v>
      </c>
      <c r="I99">
        <v>-2.5796006038791602E-2</v>
      </c>
      <c r="J99">
        <v>-1.6214621278089002E-2</v>
      </c>
      <c r="K99">
        <v>-9.5813847607025705E-3</v>
      </c>
      <c r="L99">
        <v>-24.226000708466099</v>
      </c>
      <c r="M99">
        <v>-3.7338018888645501</v>
      </c>
      <c r="N99">
        <v>47.592401141899899</v>
      </c>
      <c r="O99">
        <v>48.519938044500698</v>
      </c>
      <c r="P99">
        <v>47.429057934159303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100</v>
      </c>
      <c r="Z99">
        <v>0</v>
      </c>
      <c r="AA99">
        <v>0</v>
      </c>
    </row>
    <row r="100" spans="1:27">
      <c r="A100" s="1">
        <v>42446</v>
      </c>
      <c r="B100">
        <v>1.605</v>
      </c>
      <c r="C100">
        <v>1.605</v>
      </c>
      <c r="D100">
        <v>1.518</v>
      </c>
      <c r="E100">
        <v>1.5589999999999999</v>
      </c>
      <c r="F100">
        <v>-6.3019011924114699E-3</v>
      </c>
      <c r="G100">
        <v>-8.9334077388176399E-3</v>
      </c>
      <c r="H100">
        <v>2.6315065464061699E-3</v>
      </c>
      <c r="I100">
        <v>-3.4924880296600902E-2</v>
      </c>
      <c r="J100">
        <v>-2.2451374284259602E-2</v>
      </c>
      <c r="K100">
        <v>-1.24735060123412E-2</v>
      </c>
      <c r="L100">
        <v>-47.6222099243681</v>
      </c>
      <c r="M100">
        <v>-22.467008397862202</v>
      </c>
      <c r="N100">
        <v>44.355297734820397</v>
      </c>
      <c r="O100">
        <v>46.985673221613901</v>
      </c>
      <c r="P100">
        <v>46.422116817128497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1.526</v>
      </c>
      <c r="C101">
        <v>1.5919999999999901</v>
      </c>
      <c r="D101">
        <v>1.496</v>
      </c>
      <c r="E101">
        <v>1.496</v>
      </c>
      <c r="F101">
        <v>-1.36118421505821E-2</v>
      </c>
      <c r="G101">
        <v>-9.8690946211705492E-3</v>
      </c>
      <c r="H101">
        <v>-3.7427475294116398E-3</v>
      </c>
      <c r="I101">
        <v>-5.7525932971951001E-2</v>
      </c>
      <c r="J101">
        <v>-3.4142893846823397E-2</v>
      </c>
      <c r="K101">
        <v>-2.3383039125127601E-2</v>
      </c>
      <c r="L101">
        <v>-94.740591238276295</v>
      </c>
      <c r="M101">
        <v>-59.140375948115</v>
      </c>
      <c r="N101">
        <v>36.708760987220799</v>
      </c>
      <c r="O101">
        <v>43.130217420787297</v>
      </c>
      <c r="P101">
        <v>43.8558281854502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1.51</v>
      </c>
      <c r="C102">
        <v>1.538</v>
      </c>
      <c r="D102">
        <v>1.496</v>
      </c>
      <c r="E102">
        <v>1.51</v>
      </c>
      <c r="F102">
        <v>-1.8067074044868899E-2</v>
      </c>
      <c r="G102">
        <v>-1.1508690505910199E-2</v>
      </c>
      <c r="H102">
        <v>-6.5583835389587198E-3</v>
      </c>
      <c r="I102">
        <v>-6.6802041453246599E-2</v>
      </c>
      <c r="J102">
        <v>-4.5029276382297798E-2</v>
      </c>
      <c r="K102">
        <v>-2.1772765070948701E-2</v>
      </c>
      <c r="L102">
        <v>-120.270101287983</v>
      </c>
      <c r="M102">
        <v>-69.638453388887399</v>
      </c>
      <c r="N102">
        <v>39.416506650557203</v>
      </c>
      <c r="O102">
        <v>44.2254800890395</v>
      </c>
      <c r="P102">
        <v>44.570811433125598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1.5</v>
      </c>
      <c r="C103">
        <v>1.5209999999999999</v>
      </c>
      <c r="D103">
        <v>1.47</v>
      </c>
      <c r="E103">
        <v>1.5</v>
      </c>
      <c r="F103">
        <v>-2.2149468559824401E-2</v>
      </c>
      <c r="G103">
        <v>-1.3636846116693E-2</v>
      </c>
      <c r="H103">
        <v>-8.5126224431313798E-3</v>
      </c>
      <c r="I103">
        <v>-7.4183257136779895E-2</v>
      </c>
      <c r="J103">
        <v>-5.4747269967125201E-2</v>
      </c>
      <c r="K103">
        <v>-1.9435987169654698E-2</v>
      </c>
      <c r="L103">
        <v>-128.45795672418501</v>
      </c>
      <c r="M103">
        <v>-79.751093171880598</v>
      </c>
      <c r="N103">
        <v>38.059608224517902</v>
      </c>
      <c r="O103">
        <v>43.5798568354232</v>
      </c>
      <c r="P103">
        <v>44.149139501877897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1.5169999999999999</v>
      </c>
      <c r="C104">
        <v>1.5169999999999999</v>
      </c>
      <c r="D104">
        <v>1.42</v>
      </c>
      <c r="E104">
        <v>1.421</v>
      </c>
      <c r="F104">
        <v>-3.1397504506757302E-2</v>
      </c>
      <c r="G104">
        <v>-1.7188977794705899E-2</v>
      </c>
      <c r="H104">
        <v>-1.42085267120514E-2</v>
      </c>
      <c r="I104">
        <v>-9.9401369657212399E-2</v>
      </c>
      <c r="J104">
        <v>-6.9631969863820906E-2</v>
      </c>
      <c r="K104">
        <v>-2.97693997933914E-2</v>
      </c>
      <c r="L104">
        <v>-152.068032470042</v>
      </c>
      <c r="M104">
        <v>-116.848308710745</v>
      </c>
      <c r="N104">
        <v>28.8925664767449</v>
      </c>
      <c r="O104">
        <v>38.765248582672498</v>
      </c>
      <c r="P104">
        <v>40.936573692496097</v>
      </c>
      <c r="Q104">
        <v>0</v>
      </c>
      <c r="R104">
        <v>0</v>
      </c>
      <c r="S104">
        <v>0</v>
      </c>
      <c r="T104">
        <v>-100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1.4330000000000001</v>
      </c>
      <c r="C105">
        <v>1.46</v>
      </c>
      <c r="D105">
        <v>1.385</v>
      </c>
      <c r="E105">
        <v>1.3919999999999999</v>
      </c>
      <c r="F105">
        <v>-4.0598700710117799E-2</v>
      </c>
      <c r="G105">
        <v>-2.1870922377788302E-2</v>
      </c>
      <c r="H105">
        <v>-1.8727778332329501E-2</v>
      </c>
      <c r="I105">
        <v>-0.121494229954203</v>
      </c>
      <c r="J105">
        <v>-8.6919389893948304E-2</v>
      </c>
      <c r="K105">
        <v>-3.4574840060254797E-2</v>
      </c>
      <c r="L105">
        <v>-160.65613274123001</v>
      </c>
      <c r="M105">
        <v>-143.983497593398</v>
      </c>
      <c r="N105">
        <v>26.190892779644098</v>
      </c>
      <c r="O105">
        <v>37.143034639029402</v>
      </c>
      <c r="P105">
        <v>39.819740229807799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1.3919999999999999</v>
      </c>
      <c r="C106">
        <v>1.3919999999999999</v>
      </c>
      <c r="D106">
        <v>1.3919999999999999</v>
      </c>
      <c r="E106">
        <v>1.3919999999999999</v>
      </c>
      <c r="F106">
        <v>-4.7344951858504201E-2</v>
      </c>
      <c r="G106">
        <v>-2.69657282739315E-2</v>
      </c>
      <c r="H106">
        <v>-2.0379223584572701E-2</v>
      </c>
      <c r="I106">
        <v>-0.13315465625315601</v>
      </c>
      <c r="J106">
        <v>-0.102331145347017</v>
      </c>
      <c r="K106">
        <v>-3.0823510906138701E-2</v>
      </c>
      <c r="L106">
        <v>-148.39410144222899</v>
      </c>
      <c r="M106">
        <v>-144.21023046655401</v>
      </c>
      <c r="N106">
        <v>26.190892779644098</v>
      </c>
      <c r="O106">
        <v>37.143034639029402</v>
      </c>
      <c r="P106">
        <v>39.819740229807799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1.3919999999999999</v>
      </c>
      <c r="C107">
        <v>1.3919999999999999</v>
      </c>
      <c r="D107">
        <v>1.3919999999999999</v>
      </c>
      <c r="E107">
        <v>1.3919999999999999</v>
      </c>
      <c r="F107">
        <v>-5.20909326515877E-2</v>
      </c>
      <c r="G107">
        <v>-3.1990769149462701E-2</v>
      </c>
      <c r="H107">
        <v>-2.0100163502124901E-2</v>
      </c>
      <c r="I107">
        <v>-0.13803057917743899</v>
      </c>
      <c r="J107">
        <v>-0.114230956623824</v>
      </c>
      <c r="K107">
        <v>-2.3799622553614098E-2</v>
      </c>
      <c r="L107">
        <v>-124.64146023468</v>
      </c>
      <c r="M107">
        <v>-135.34644005759401</v>
      </c>
      <c r="N107">
        <v>26.190892779644098</v>
      </c>
      <c r="O107">
        <v>37.143034639029402</v>
      </c>
      <c r="P107">
        <v>39.819740229807799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1.3919999999999999</v>
      </c>
      <c r="C108">
        <v>1.409</v>
      </c>
      <c r="D108">
        <v>1.337</v>
      </c>
      <c r="E108">
        <v>1.343</v>
      </c>
      <c r="F108">
        <v>-5.9124496718515301E-2</v>
      </c>
      <c r="G108">
        <v>-3.7417514663273199E-2</v>
      </c>
      <c r="H108">
        <v>-2.1706982055242099E-2</v>
      </c>
      <c r="I108">
        <v>-0.152155593996849</v>
      </c>
      <c r="J108">
        <v>-0.126872502414833</v>
      </c>
      <c r="K108">
        <v>-2.5283091582016401E-2</v>
      </c>
      <c r="L108">
        <v>-125.389696169088</v>
      </c>
      <c r="M108">
        <v>-144.41091412045699</v>
      </c>
      <c r="N108">
        <v>20.937788394763601</v>
      </c>
      <c r="O108">
        <v>34.129044553550202</v>
      </c>
      <c r="P108">
        <v>37.802474387933003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1.3619999999999901</v>
      </c>
      <c r="C109">
        <v>1.446</v>
      </c>
      <c r="D109">
        <v>1.355</v>
      </c>
      <c r="E109">
        <v>1.4059999999999999</v>
      </c>
      <c r="F109">
        <v>-5.8935699372449898E-2</v>
      </c>
      <c r="G109">
        <v>-4.17211516051086E-2</v>
      </c>
      <c r="H109">
        <v>-1.7214547767341298E-2</v>
      </c>
      <c r="I109">
        <v>-0.14073142566098101</v>
      </c>
      <c r="J109">
        <v>-0.13149214349688201</v>
      </c>
      <c r="K109">
        <v>-9.2392821640986597E-3</v>
      </c>
      <c r="L109">
        <v>-77.824483143175698</v>
      </c>
      <c r="M109">
        <v>-99.581200558399303</v>
      </c>
      <c r="N109">
        <v>39.222878815983002</v>
      </c>
      <c r="O109">
        <v>40.782450480365597</v>
      </c>
      <c r="P109">
        <v>41.7839255941308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1.4</v>
      </c>
      <c r="C110">
        <v>1.4269999999999901</v>
      </c>
      <c r="D110">
        <v>1.37</v>
      </c>
      <c r="E110">
        <v>1.4139999999999999</v>
      </c>
      <c r="F110">
        <v>-5.7477972683965997E-2</v>
      </c>
      <c r="G110">
        <v>-4.4872515820879998E-2</v>
      </c>
      <c r="H110">
        <v>-1.2605456863085901E-2</v>
      </c>
      <c r="I110">
        <v>-0.128710071048379</v>
      </c>
      <c r="J110">
        <v>-0.130564786014047</v>
      </c>
      <c r="K110">
        <v>1.8547149656688801E-3</v>
      </c>
      <c r="L110">
        <v>-65.735963581183498</v>
      </c>
      <c r="M110">
        <v>-88.566717835010294</v>
      </c>
      <c r="N110">
        <v>41.236294979667399</v>
      </c>
      <c r="O110">
        <v>41.5892707623996</v>
      </c>
      <c r="P110">
        <v>42.276598795281998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1.39699999999999</v>
      </c>
      <c r="C111">
        <v>1.446</v>
      </c>
      <c r="D111">
        <v>1.375</v>
      </c>
      <c r="E111">
        <v>1.389</v>
      </c>
      <c r="F111">
        <v>-5.7675161487188598E-2</v>
      </c>
      <c r="G111">
        <v>-4.7433044954141801E-2</v>
      </c>
      <c r="H111">
        <v>-1.02421165330468E-2</v>
      </c>
      <c r="I111">
        <v>-0.12570199460621501</v>
      </c>
      <c r="J111">
        <v>-0.12894385554477</v>
      </c>
      <c r="K111">
        <v>3.2418609385551299E-3</v>
      </c>
      <c r="L111">
        <v>-57.700258397932799</v>
      </c>
      <c r="M111">
        <v>-80.787364450730607</v>
      </c>
      <c r="N111">
        <v>36.792540885849697</v>
      </c>
      <c r="O111">
        <v>39.765912405891299</v>
      </c>
      <c r="P111">
        <v>41.134351858705102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1.3839999999999999</v>
      </c>
      <c r="C112">
        <v>1.4059999999999999</v>
      </c>
      <c r="D112">
        <v>1.345</v>
      </c>
      <c r="E112">
        <v>1.3459999999999901</v>
      </c>
      <c r="F112">
        <v>-6.0602586771910598E-2</v>
      </c>
      <c r="G112">
        <v>-5.0066953317695499E-2</v>
      </c>
      <c r="H112">
        <v>-1.0535633454215E-2</v>
      </c>
      <c r="I112">
        <v>-0.133424650279552</v>
      </c>
      <c r="J112">
        <v>-0.13043745378969701</v>
      </c>
      <c r="K112">
        <v>-2.98719648985484E-3</v>
      </c>
      <c r="L112">
        <v>-85.665990534144697</v>
      </c>
      <c r="M112">
        <v>-97.796394099435204</v>
      </c>
      <c r="N112">
        <v>30.250934455241801</v>
      </c>
      <c r="O112">
        <v>36.7791190328631</v>
      </c>
      <c r="P112">
        <v>39.2205734661337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1.36</v>
      </c>
      <c r="C113">
        <v>1.37</v>
      </c>
      <c r="D113">
        <v>1.33</v>
      </c>
      <c r="E113">
        <v>1.33</v>
      </c>
      <c r="F113">
        <v>-6.3481879097297897E-2</v>
      </c>
      <c r="G113">
        <v>-5.2749938473615997E-2</v>
      </c>
      <c r="H113">
        <v>-1.07319406236819E-2</v>
      </c>
      <c r="I113">
        <v>-0.14026068069832801</v>
      </c>
      <c r="J113">
        <v>-0.13371186275924099</v>
      </c>
      <c r="K113">
        <v>-6.5488179390873697E-3</v>
      </c>
      <c r="L113">
        <v>-102.20684719074301</v>
      </c>
      <c r="M113">
        <v>-103.063590870254</v>
      </c>
      <c r="N113">
        <v>28.083369312219599</v>
      </c>
      <c r="O113">
        <v>35.704502725352</v>
      </c>
      <c r="P113">
        <v>38.520379488043702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1.3319999999999901</v>
      </c>
      <c r="C114">
        <v>1.345</v>
      </c>
      <c r="D114">
        <v>1.3109999999999999</v>
      </c>
      <c r="E114">
        <v>1.335</v>
      </c>
      <c r="F114">
        <v>-6.4615434291293003E-2</v>
      </c>
      <c r="G114">
        <v>-5.5123037637151401E-2</v>
      </c>
      <c r="H114">
        <v>-9.4923966541415692E-3</v>
      </c>
      <c r="I114">
        <v>-0.14057853909721801</v>
      </c>
      <c r="J114">
        <v>-0.1360007548719</v>
      </c>
      <c r="K114">
        <v>-4.5777842253181501E-3</v>
      </c>
      <c r="L114">
        <v>-116.948510255317</v>
      </c>
      <c r="M114">
        <v>-103.307487732704</v>
      </c>
      <c r="N114">
        <v>29.914249410686999</v>
      </c>
      <c r="O114">
        <v>36.330565386296499</v>
      </c>
      <c r="P114">
        <v>38.8784250451898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>
      <c r="A115" s="1">
        <v>42467</v>
      </c>
      <c r="B115">
        <v>1.3440000000000001</v>
      </c>
      <c r="C115">
        <v>1.3680000000000001</v>
      </c>
      <c r="D115">
        <v>1.2629999999999999</v>
      </c>
      <c r="E115">
        <v>1.2949999999999999</v>
      </c>
      <c r="F115">
        <v>-6.7958072300362701E-2</v>
      </c>
      <c r="G115">
        <v>-5.7690044569793701E-2</v>
      </c>
      <c r="H115">
        <v>-1.0268027730569E-2</v>
      </c>
      <c r="I115">
        <v>-0.149286476994719</v>
      </c>
      <c r="J115">
        <v>-0.14042932891283999</v>
      </c>
      <c r="K115">
        <v>-8.8571480818792903E-3</v>
      </c>
      <c r="L115">
        <v>-142.09437864260201</v>
      </c>
      <c r="M115">
        <v>-110.13143621181101</v>
      </c>
      <c r="N115">
        <v>24.1709541611731</v>
      </c>
      <c r="O115">
        <v>33.518672794791499</v>
      </c>
      <c r="P115">
        <v>37.065195877155702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1.31</v>
      </c>
      <c r="C116">
        <v>1.389</v>
      </c>
      <c r="D116">
        <v>1.31</v>
      </c>
      <c r="E116">
        <v>1.3580000000000001</v>
      </c>
      <c r="F116">
        <v>-6.4776856241367503E-2</v>
      </c>
      <c r="G116">
        <v>-5.91074069041084E-2</v>
      </c>
      <c r="H116">
        <v>-5.6694493372590601E-3</v>
      </c>
      <c r="I116">
        <v>-0.13450468831916901</v>
      </c>
      <c r="J116">
        <v>-0.13845444871495</v>
      </c>
      <c r="K116">
        <v>3.9497603957803998E-3</v>
      </c>
      <c r="L116">
        <v>-62.559764619345302</v>
      </c>
      <c r="M116">
        <v>-71.613229924575506</v>
      </c>
      <c r="N116">
        <v>43.945982858259498</v>
      </c>
      <c r="O116">
        <v>41.233428319115397</v>
      </c>
      <c r="P116">
        <v>41.571674645509702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1.359</v>
      </c>
      <c r="C117">
        <v>1.4239999999999999</v>
      </c>
      <c r="D117">
        <v>1.34</v>
      </c>
      <c r="E117">
        <v>1.385</v>
      </c>
      <c r="F117">
        <v>-5.939240655137E-2</v>
      </c>
      <c r="G117">
        <v>-5.9164406833560702E-2</v>
      </c>
      <c r="H117">
        <v>-2.2799971780923501E-4</v>
      </c>
      <c r="I117">
        <v>-0.115206808628653</v>
      </c>
      <c r="J117">
        <v>-0.130705235352851</v>
      </c>
      <c r="K117">
        <v>1.54984267241976E-2</v>
      </c>
      <c r="L117">
        <v>9.0964037473558097</v>
      </c>
      <c r="M117">
        <v>-42.304216636799303</v>
      </c>
      <c r="N117">
        <v>50.411885101314098</v>
      </c>
      <c r="O117">
        <v>44.220887533707099</v>
      </c>
      <c r="P117">
        <v>43.395608499311699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1.39</v>
      </c>
      <c r="C118">
        <v>1.40699999999999</v>
      </c>
      <c r="D118">
        <v>1.3419999999999901</v>
      </c>
      <c r="E118">
        <v>1.383</v>
      </c>
      <c r="F118">
        <v>-5.4656528229561602E-2</v>
      </c>
      <c r="G118">
        <v>-5.8262831112760899E-2</v>
      </c>
      <c r="H118">
        <v>3.6063028831992698E-3</v>
      </c>
      <c r="I118">
        <v>-0.101478387922983</v>
      </c>
      <c r="J118">
        <v>-0.12096295287622801</v>
      </c>
      <c r="K118">
        <v>1.9484564953245399E-2</v>
      </c>
      <c r="L118">
        <v>9.9982146045346294</v>
      </c>
      <c r="M118">
        <v>-43.543382903605398</v>
      </c>
      <c r="N118">
        <v>49.9143079067249</v>
      </c>
      <c r="O118">
        <v>44.042283045653299</v>
      </c>
      <c r="P118">
        <v>43.290500979658702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1.399</v>
      </c>
      <c r="C119">
        <v>1.458</v>
      </c>
      <c r="D119">
        <v>1.399</v>
      </c>
      <c r="E119">
        <v>1.458</v>
      </c>
      <c r="F119">
        <v>-4.4340309849460302E-2</v>
      </c>
      <c r="G119">
        <v>-5.5478326860100798E-2</v>
      </c>
      <c r="H119">
        <v>1.11380170106404E-2</v>
      </c>
      <c r="I119">
        <v>-7.0122004739357494E-2</v>
      </c>
      <c r="J119">
        <v>-0.104015970163938</v>
      </c>
      <c r="K119">
        <v>3.3893965424580501E-2</v>
      </c>
      <c r="L119">
        <v>155.477150537634</v>
      </c>
      <c r="M119">
        <v>34.572278857722203</v>
      </c>
      <c r="N119">
        <v>65.019629888000694</v>
      </c>
      <c r="O119">
        <v>51.889578835884699</v>
      </c>
      <c r="P119">
        <v>48.227963590003903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1.46</v>
      </c>
      <c r="C120">
        <v>1.472</v>
      </c>
      <c r="D120">
        <v>1.385</v>
      </c>
      <c r="E120">
        <v>1.4330000000000001</v>
      </c>
      <c r="F120">
        <v>-3.7746801889557903E-2</v>
      </c>
      <c r="G120">
        <v>-5.1932021865992203E-2</v>
      </c>
      <c r="H120">
        <v>1.41852199764343E-2</v>
      </c>
      <c r="I120">
        <v>-5.6024985610049802E-2</v>
      </c>
      <c r="J120">
        <v>-8.8018975312641995E-2</v>
      </c>
      <c r="K120">
        <v>3.19939897025922E-2</v>
      </c>
      <c r="L120">
        <v>117.583603020496</v>
      </c>
      <c r="M120">
        <v>38.5050962627408</v>
      </c>
      <c r="N120">
        <v>58.1943190700486</v>
      </c>
      <c r="O120">
        <v>49.402593562088398</v>
      </c>
      <c r="P120">
        <v>46.801770473660703</v>
      </c>
      <c r="Q120">
        <v>0</v>
      </c>
      <c r="R120">
        <v>0</v>
      </c>
      <c r="S120">
        <v>0</v>
      </c>
      <c r="T120">
        <v>0</v>
      </c>
      <c r="U120">
        <v>-100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1.45</v>
      </c>
      <c r="C121">
        <v>1.45</v>
      </c>
      <c r="D121">
        <v>1.3959999999999999</v>
      </c>
      <c r="E121">
        <v>1.4179999999999999</v>
      </c>
      <c r="F121">
        <v>-3.3347366286904302E-2</v>
      </c>
      <c r="G121">
        <v>-4.8215090750174598E-2</v>
      </c>
      <c r="H121">
        <v>1.4867724463270299E-2</v>
      </c>
      <c r="I121">
        <v>-5.0278251609929103E-2</v>
      </c>
      <c r="J121">
        <v>-7.5438734078404401E-2</v>
      </c>
      <c r="K121">
        <v>2.5160482468475201E-2</v>
      </c>
      <c r="L121">
        <v>87.009063444109202</v>
      </c>
      <c r="M121">
        <v>38.483796296296703</v>
      </c>
      <c r="N121">
        <v>54.210843609156797</v>
      </c>
      <c r="O121">
        <v>47.918596334445802</v>
      </c>
      <c r="P121">
        <v>45.945786465876502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1.3879999999999999</v>
      </c>
      <c r="C122">
        <v>1.4650000000000001</v>
      </c>
      <c r="D122">
        <v>1.3879999999999999</v>
      </c>
      <c r="E122">
        <v>1.46</v>
      </c>
      <c r="F122">
        <v>-2.6170060714604201E-2</v>
      </c>
      <c r="G122">
        <v>-4.3806084743060497E-2</v>
      </c>
      <c r="H122">
        <v>1.76360240284563E-2</v>
      </c>
      <c r="I122">
        <v>-3.4062192209669301E-2</v>
      </c>
      <c r="J122">
        <v>-6.1646553455492699E-2</v>
      </c>
      <c r="K122">
        <v>2.7584361245823402E-2</v>
      </c>
      <c r="L122">
        <v>102.24089635854401</v>
      </c>
      <c r="M122">
        <v>81.717317896768606</v>
      </c>
      <c r="N122">
        <v>62.578558732862902</v>
      </c>
      <c r="O122">
        <v>52.244249820946798</v>
      </c>
      <c r="P122">
        <v>48.704038056994897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1.4450000000000001</v>
      </c>
      <c r="C123">
        <v>1.4890000000000001</v>
      </c>
      <c r="D123">
        <v>1.3819999999999999</v>
      </c>
      <c r="E123">
        <v>1.39</v>
      </c>
      <c r="F123">
        <v>-2.5832626882009001E-2</v>
      </c>
      <c r="G123">
        <v>-4.02113931708502E-2</v>
      </c>
      <c r="H123">
        <v>1.43787662888412E-2</v>
      </c>
      <c r="I123">
        <v>-4.2665743842660003E-2</v>
      </c>
      <c r="J123">
        <v>-5.53196169178818E-2</v>
      </c>
      <c r="K123">
        <v>1.26538730752217E-2</v>
      </c>
      <c r="L123">
        <v>63.337831758884697</v>
      </c>
      <c r="M123">
        <v>62.405364481938498</v>
      </c>
      <c r="N123">
        <v>46.171972885945102</v>
      </c>
      <c r="O123">
        <v>45.466384982824103</v>
      </c>
      <c r="P123">
        <v>44.711394094252903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1.39</v>
      </c>
      <c r="C124">
        <v>1.4419999999999999</v>
      </c>
      <c r="D124">
        <v>1.39</v>
      </c>
      <c r="E124">
        <v>1.431</v>
      </c>
      <c r="F124">
        <v>-2.2003211464653699E-2</v>
      </c>
      <c r="G124">
        <v>-3.6569756829610903E-2</v>
      </c>
      <c r="H124">
        <v>1.45665453649572E-2</v>
      </c>
      <c r="I124">
        <v>-3.59037996144939E-2</v>
      </c>
      <c r="J124">
        <v>-4.8847677816752498E-2</v>
      </c>
      <c r="K124">
        <v>1.2943878202258501E-2</v>
      </c>
      <c r="L124">
        <v>60.147761842677198</v>
      </c>
      <c r="M124">
        <v>70.155650800812197</v>
      </c>
      <c r="N124">
        <v>54.3502794869299</v>
      </c>
      <c r="O124">
        <v>49.591435194629099</v>
      </c>
      <c r="P124">
        <v>47.365051958864598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1.4259999999999999</v>
      </c>
      <c r="C125">
        <v>1.4650000000000001</v>
      </c>
      <c r="D125">
        <v>1.4219999999999999</v>
      </c>
      <c r="E125">
        <v>1.4269999999999901</v>
      </c>
      <c r="F125">
        <v>-1.90712966907753E-2</v>
      </c>
      <c r="G125">
        <v>-3.3070064801843803E-2</v>
      </c>
      <c r="H125">
        <v>1.39987681110685E-2</v>
      </c>
      <c r="I125">
        <v>-3.20925051076024E-2</v>
      </c>
      <c r="J125">
        <v>-4.3262620247035803E-2</v>
      </c>
      <c r="K125">
        <v>1.11701151394334E-2</v>
      </c>
      <c r="L125">
        <v>81.155881155881005</v>
      </c>
      <c r="M125">
        <v>102.06380350265199</v>
      </c>
      <c r="N125">
        <v>53.426361445457999</v>
      </c>
      <c r="O125">
        <v>49.200419155526298</v>
      </c>
      <c r="P125">
        <v>47.1333110678043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>
      <c r="A126" s="1">
        <v>42482</v>
      </c>
      <c r="B126">
        <v>1.4430000000000001</v>
      </c>
      <c r="C126">
        <v>1.4430000000000001</v>
      </c>
      <c r="D126">
        <v>1.415</v>
      </c>
      <c r="E126">
        <v>1.423</v>
      </c>
      <c r="F126">
        <v>-1.68759640708902E-2</v>
      </c>
      <c r="G126">
        <v>-2.9831244655653101E-2</v>
      </c>
      <c r="H126">
        <v>1.2955280584762899E-2</v>
      </c>
      <c r="I126">
        <v>-3.0209606619789199E-2</v>
      </c>
      <c r="J126">
        <v>-3.8911615704620303E-2</v>
      </c>
      <c r="K126">
        <v>8.7020090848310798E-3</v>
      </c>
      <c r="L126">
        <v>54.578055410955301</v>
      </c>
      <c r="M126">
        <v>70.809949421465504</v>
      </c>
      <c r="N126">
        <v>52.387386233177303</v>
      </c>
      <c r="O126">
        <v>48.786162744233202</v>
      </c>
      <c r="P126">
        <v>46.8924112239918</v>
      </c>
      <c r="Q126">
        <v>0</v>
      </c>
      <c r="R126">
        <v>0</v>
      </c>
      <c r="S126">
        <v>0</v>
      </c>
      <c r="T126">
        <v>-100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1.415</v>
      </c>
      <c r="C127">
        <v>1.4409999999999901</v>
      </c>
      <c r="D127">
        <v>1.415</v>
      </c>
      <c r="E127">
        <v>1.4219999999999999</v>
      </c>
      <c r="F127">
        <v>-1.5043427527437101E-2</v>
      </c>
      <c r="G127">
        <v>-2.68736812300099E-2</v>
      </c>
      <c r="H127">
        <v>1.18302537025727E-2</v>
      </c>
      <c r="I127">
        <v>-2.8742418560429198E-2</v>
      </c>
      <c r="J127">
        <v>-3.5521883323223202E-2</v>
      </c>
      <c r="K127">
        <v>6.77946476279403E-3</v>
      </c>
      <c r="L127">
        <v>46.578616352200797</v>
      </c>
      <c r="M127">
        <v>62.720789175497899</v>
      </c>
      <c r="N127">
        <v>52.091920746772303</v>
      </c>
      <c r="O127">
        <v>48.6758213628882</v>
      </c>
      <c r="P127">
        <v>46.829582511134497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1.413</v>
      </c>
      <c r="C128">
        <v>1.4590000000000001</v>
      </c>
      <c r="D128">
        <v>1.413</v>
      </c>
      <c r="E128">
        <v>1.4159999999999999</v>
      </c>
      <c r="F128">
        <v>-1.3914876930402E-2</v>
      </c>
      <c r="G128">
        <v>-2.4281920370088299E-2</v>
      </c>
      <c r="H128">
        <v>1.0367043439686301E-2</v>
      </c>
      <c r="I128">
        <v>-2.89530331423055E-2</v>
      </c>
      <c r="J128">
        <v>-3.3332266596250701E-2</v>
      </c>
      <c r="K128">
        <v>4.3792334539451399E-3</v>
      </c>
      <c r="L128">
        <v>47.628756985349298</v>
      </c>
      <c r="M128">
        <v>64.379369882216096</v>
      </c>
      <c r="N128">
        <v>50.113438008670698</v>
      </c>
      <c r="O128">
        <v>47.974705159054501</v>
      </c>
      <c r="P128">
        <v>46.437600695665303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1.4330000000000001</v>
      </c>
      <c r="C129">
        <v>1.53</v>
      </c>
      <c r="D129">
        <v>1.423</v>
      </c>
      <c r="E129">
        <v>1.5</v>
      </c>
      <c r="F129">
        <v>-6.1712560702702401E-3</v>
      </c>
      <c r="G129">
        <v>-2.0659787510124698E-2</v>
      </c>
      <c r="H129">
        <v>1.44885314398544E-2</v>
      </c>
      <c r="I129">
        <v>-5.2161417097407103E-3</v>
      </c>
      <c r="J129">
        <v>-2.3960224967413998E-2</v>
      </c>
      <c r="K129">
        <v>1.8744083257673301E-2</v>
      </c>
      <c r="L129">
        <v>200.53367488526001</v>
      </c>
      <c r="M129">
        <v>155.09793757755699</v>
      </c>
      <c r="N129">
        <v>69.212475740186903</v>
      </c>
      <c r="O129">
        <v>57.256983781954702</v>
      </c>
      <c r="P129">
        <v>52.306084936612201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1.5</v>
      </c>
      <c r="C130">
        <v>1.538</v>
      </c>
      <c r="D130">
        <v>1.4119999999999999</v>
      </c>
      <c r="E130">
        <v>1.538</v>
      </c>
      <c r="F130">
        <v>2.9973500859044001E-3</v>
      </c>
      <c r="G130">
        <v>-1.5928359990918899E-2</v>
      </c>
      <c r="H130">
        <v>1.89257100768233E-2</v>
      </c>
      <c r="I130">
        <v>2.0381459223906401E-2</v>
      </c>
      <c r="J130">
        <v>-9.1796635703072192E-3</v>
      </c>
      <c r="K130">
        <v>2.95611227942136E-2</v>
      </c>
      <c r="L130">
        <v>216.337107768576</v>
      </c>
      <c r="M130">
        <v>152.96803652968001</v>
      </c>
      <c r="N130">
        <v>74.387684318543606</v>
      </c>
      <c r="O130">
        <v>60.675171297534803</v>
      </c>
      <c r="P130">
        <v>54.665417438942299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1.526</v>
      </c>
      <c r="C131">
        <v>1.629</v>
      </c>
      <c r="D131">
        <v>1.52</v>
      </c>
      <c r="E131">
        <v>1.5940000000000001</v>
      </c>
      <c r="F131">
        <v>1.4613809608994E-2</v>
      </c>
      <c r="G131">
        <v>-9.8199260709363103E-3</v>
      </c>
      <c r="H131">
        <v>2.4433735679930301E-2</v>
      </c>
      <c r="I131">
        <v>5.1676588344648999E-2</v>
      </c>
      <c r="J131">
        <v>1.11057537346782E-2</v>
      </c>
      <c r="K131">
        <v>4.0570834609970803E-2</v>
      </c>
      <c r="L131">
        <v>280.13715405339099</v>
      </c>
      <c r="M131">
        <v>246.10464467665699</v>
      </c>
      <c r="N131">
        <v>80.130155038074193</v>
      </c>
      <c r="O131">
        <v>65.104059699508696</v>
      </c>
      <c r="P131">
        <v>57.8888391009123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1.59</v>
      </c>
      <c r="C132">
        <v>1.6379999999999999</v>
      </c>
      <c r="D132">
        <v>1.581</v>
      </c>
      <c r="E132">
        <v>1.62</v>
      </c>
      <c r="F132">
        <v>2.56225592682921E-2</v>
      </c>
      <c r="G132">
        <v>-2.7314290030906099E-3</v>
      </c>
      <c r="H132">
        <v>2.8353988271382701E-2</v>
      </c>
      <c r="I132">
        <v>7.7646177266141606E-2</v>
      </c>
      <c r="J132">
        <v>3.3285894911832599E-2</v>
      </c>
      <c r="K132">
        <v>4.4360282354308903E-2</v>
      </c>
      <c r="L132">
        <v>215.530688368938</v>
      </c>
      <c r="M132">
        <v>248.55911812433499</v>
      </c>
      <c r="N132">
        <v>82.281937145818603</v>
      </c>
      <c r="O132">
        <v>66.964350148405501</v>
      </c>
      <c r="P132">
        <v>59.299623177507499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1.6180000000000001</v>
      </c>
      <c r="C133">
        <v>1.6180000000000001</v>
      </c>
      <c r="D133">
        <v>1.538</v>
      </c>
      <c r="E133">
        <v>1.5509999999999999</v>
      </c>
      <c r="F133">
        <v>2.8451379551009501E-2</v>
      </c>
      <c r="G133">
        <v>3.5051327077294E-3</v>
      </c>
      <c r="H133">
        <v>2.49462468432801E-2</v>
      </c>
      <c r="I133">
        <v>7.3392841082152702E-2</v>
      </c>
      <c r="J133">
        <v>4.6654876968605999E-2</v>
      </c>
      <c r="K133">
        <v>2.6737964113546599E-2</v>
      </c>
      <c r="L133">
        <v>117.768240343347</v>
      </c>
      <c r="M133">
        <v>158.09987819732001</v>
      </c>
      <c r="N133">
        <v>61.620819319988001</v>
      </c>
      <c r="O133">
        <v>58.110699516662002</v>
      </c>
      <c r="P133">
        <v>54.2364835832322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1.5409999999999999</v>
      </c>
      <c r="C134">
        <v>1.5980000000000001</v>
      </c>
      <c r="D134">
        <v>1.5409999999999999</v>
      </c>
      <c r="E134">
        <v>1.5509999999999999</v>
      </c>
      <c r="F134">
        <v>3.0343459492728E-2</v>
      </c>
      <c r="G134">
        <v>8.8727980647291399E-3</v>
      </c>
      <c r="H134">
        <v>2.1470661427998899E-2</v>
      </c>
      <c r="I134">
        <v>6.9355687909231106E-2</v>
      </c>
      <c r="J134">
        <v>5.4221813948814403E-2</v>
      </c>
      <c r="K134">
        <v>1.51338739604167E-2</v>
      </c>
      <c r="L134">
        <v>91.245034105389706</v>
      </c>
      <c r="M134">
        <v>124.655990838736</v>
      </c>
      <c r="N134">
        <v>61.620819319988001</v>
      </c>
      <c r="O134">
        <v>58.110699516662002</v>
      </c>
      <c r="P134">
        <v>54.2364835832322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1.5549999999999999</v>
      </c>
      <c r="C135">
        <v>1.57</v>
      </c>
      <c r="D135">
        <v>1.5509999999999999</v>
      </c>
      <c r="E135">
        <v>1.5509999999999999</v>
      </c>
      <c r="F135">
        <v>3.1480063897291397E-2</v>
      </c>
      <c r="G135">
        <v>1.33942512312416E-2</v>
      </c>
      <c r="H135">
        <v>1.8085812666049798E-2</v>
      </c>
      <c r="I135">
        <v>6.5529412061294798E-2</v>
      </c>
      <c r="J135">
        <v>5.7991013319641203E-2</v>
      </c>
      <c r="K135">
        <v>7.5383987416535901E-3</v>
      </c>
      <c r="L135">
        <v>71.447716324387002</v>
      </c>
      <c r="M135">
        <v>100.963473873487</v>
      </c>
      <c r="N135">
        <v>61.620819319988001</v>
      </c>
      <c r="O135">
        <v>58.110699516662002</v>
      </c>
      <c r="P135">
        <v>54.2364835832322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1.54199999999999</v>
      </c>
      <c r="C136">
        <v>1.573</v>
      </c>
      <c r="D136">
        <v>1.54199999999999</v>
      </c>
      <c r="E136">
        <v>1.5509999999999999</v>
      </c>
      <c r="F136">
        <v>3.2011818756737899E-2</v>
      </c>
      <c r="G136">
        <v>1.7117764736340801E-2</v>
      </c>
      <c r="H136">
        <v>1.4894054020397099E-2</v>
      </c>
      <c r="I136">
        <v>6.1906767785533098E-2</v>
      </c>
      <c r="J136">
        <v>5.9296264808271798E-2</v>
      </c>
      <c r="K136">
        <v>2.6105029772612999E-3</v>
      </c>
      <c r="L136">
        <v>59.165779197728398</v>
      </c>
      <c r="M136">
        <v>86.4106351550966</v>
      </c>
      <c r="N136">
        <v>61.620819319988001</v>
      </c>
      <c r="O136">
        <v>58.110699516662002</v>
      </c>
      <c r="P136">
        <v>54.2364835832322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1.57</v>
      </c>
      <c r="C137">
        <v>1.57</v>
      </c>
      <c r="D137">
        <v>1.5009999999999999</v>
      </c>
      <c r="E137">
        <v>1.5009999999999999</v>
      </c>
      <c r="F137">
        <v>2.8075024771897002E-2</v>
      </c>
      <c r="G137">
        <v>1.9309216743452099E-2</v>
      </c>
      <c r="H137">
        <v>8.7658080284449408E-3</v>
      </c>
      <c r="I137">
        <v>4.4590533097358297E-2</v>
      </c>
      <c r="J137">
        <v>5.4394354237967298E-2</v>
      </c>
      <c r="K137">
        <v>-9.8038211406089801E-3</v>
      </c>
      <c r="L137">
        <v>19.915478077126199</v>
      </c>
      <c r="M137">
        <v>46.8689697263436</v>
      </c>
      <c r="N137">
        <v>46.085459918780401</v>
      </c>
      <c r="O137">
        <v>51.477056797494399</v>
      </c>
      <c r="P137">
        <v>50.442928702963201</v>
      </c>
      <c r="Q137">
        <v>0</v>
      </c>
      <c r="R137">
        <v>0</v>
      </c>
      <c r="S137">
        <v>0</v>
      </c>
      <c r="T137">
        <v>-100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1.4950000000000001</v>
      </c>
      <c r="C138">
        <v>1.56</v>
      </c>
      <c r="D138">
        <v>1.4950000000000001</v>
      </c>
      <c r="E138">
        <v>1.53</v>
      </c>
      <c r="F138">
        <v>2.6984089031387701E-2</v>
      </c>
      <c r="G138">
        <v>2.0844191201039201E-2</v>
      </c>
      <c r="H138">
        <v>6.1398978303484801E-3</v>
      </c>
      <c r="I138">
        <v>4.0917523606704698E-2</v>
      </c>
      <c r="J138">
        <v>4.9902077360879801E-2</v>
      </c>
      <c r="K138">
        <v>-8.9845537541750793E-3</v>
      </c>
      <c r="L138">
        <v>17.877048498460901</v>
      </c>
      <c r="M138">
        <v>45.151532127051901</v>
      </c>
      <c r="N138">
        <v>53.942654732553798</v>
      </c>
      <c r="O138">
        <v>54.7066171790119</v>
      </c>
      <c r="P138">
        <v>52.467632895666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1.52</v>
      </c>
      <c r="C139">
        <v>1.5469999999999999</v>
      </c>
      <c r="D139">
        <v>1.5</v>
      </c>
      <c r="E139">
        <v>1.5469999999999999</v>
      </c>
      <c r="F139">
        <v>2.7177981667382899E-2</v>
      </c>
      <c r="G139">
        <v>2.2110949294307899E-2</v>
      </c>
      <c r="H139">
        <v>5.0670323730749598E-3</v>
      </c>
      <c r="I139">
        <v>4.2569378305057803E-2</v>
      </c>
      <c r="J139">
        <v>4.7457844342272397E-2</v>
      </c>
      <c r="K139">
        <v>-4.8884660372146898E-3</v>
      </c>
      <c r="L139">
        <v>15.066442073741401</v>
      </c>
      <c r="M139">
        <v>43.5370318220223</v>
      </c>
      <c r="N139">
        <v>58.117076428327302</v>
      </c>
      <c r="O139">
        <v>56.532998925311603</v>
      </c>
      <c r="P139">
        <v>53.633634705389298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1.5429999999999999</v>
      </c>
      <c r="C140">
        <v>1.6180000000000001</v>
      </c>
      <c r="D140">
        <v>1.5429999999999999</v>
      </c>
      <c r="E140">
        <v>1.595</v>
      </c>
      <c r="F140">
        <v>3.0849231092537399E-2</v>
      </c>
      <c r="G140">
        <v>2.3858605653953799E-2</v>
      </c>
      <c r="H140">
        <v>6.9906254385835804E-3</v>
      </c>
      <c r="I140">
        <v>5.6154446479853098E-2</v>
      </c>
      <c r="J140">
        <v>5.0356711721466003E-2</v>
      </c>
      <c r="K140">
        <v>5.7977347583870803E-3</v>
      </c>
      <c r="L140">
        <v>82.754820936639305</v>
      </c>
      <c r="M140">
        <v>93.767835772807402</v>
      </c>
      <c r="N140">
        <v>67.746723364700003</v>
      </c>
      <c r="O140">
        <v>61.280485082857602</v>
      </c>
      <c r="P140">
        <v>56.777077255572003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1.609</v>
      </c>
      <c r="C141">
        <v>1.6319999999999999</v>
      </c>
      <c r="D141">
        <v>1.6</v>
      </c>
      <c r="E141">
        <v>1.6180000000000001</v>
      </c>
      <c r="F141">
        <v>3.5208765757914297E-2</v>
      </c>
      <c r="G141">
        <v>2.6128637674745901E-2</v>
      </c>
      <c r="H141">
        <v>9.0801280831683505E-3</v>
      </c>
      <c r="I141">
        <v>7.0056999655097402E-2</v>
      </c>
      <c r="J141">
        <v>5.6923474366009801E-2</v>
      </c>
      <c r="K141">
        <v>1.3133525289087599E-2</v>
      </c>
      <c r="L141">
        <v>119.558898957087</v>
      </c>
      <c r="M141">
        <v>115.90494596728099</v>
      </c>
      <c r="N141">
        <v>71.420115056378904</v>
      </c>
      <c r="O141">
        <v>63.346307758962801</v>
      </c>
      <c r="P141">
        <v>58.202769791806503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1.609</v>
      </c>
      <c r="C142">
        <v>1.6339999999999999</v>
      </c>
      <c r="D142">
        <v>1.609</v>
      </c>
      <c r="E142">
        <v>1.6339999999999999</v>
      </c>
      <c r="F142">
        <v>3.9499469375996903E-2</v>
      </c>
      <c r="G142">
        <v>2.8802804014996099E-2</v>
      </c>
      <c r="H142">
        <v>1.0696665361000701E-2</v>
      </c>
      <c r="I142">
        <v>8.1957551660712502E-2</v>
      </c>
      <c r="J142">
        <v>6.5268166797577395E-2</v>
      </c>
      <c r="K142">
        <v>1.6689384863134999E-2</v>
      </c>
      <c r="L142">
        <v>129.702048417132</v>
      </c>
      <c r="M142">
        <v>114.971812662619</v>
      </c>
      <c r="N142">
        <v>73.838344764792595</v>
      </c>
      <c r="O142">
        <v>64.755066606749295</v>
      </c>
      <c r="P142">
        <v>59.186104214284903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1.615</v>
      </c>
      <c r="C143">
        <v>1.704</v>
      </c>
      <c r="D143">
        <v>1.615</v>
      </c>
      <c r="E143">
        <v>1.671</v>
      </c>
      <c r="F143">
        <v>4.5362562303258303E-2</v>
      </c>
      <c r="G143">
        <v>3.2114755672648501E-2</v>
      </c>
      <c r="H143">
        <v>1.3247806630609701E-2</v>
      </c>
      <c r="I143">
        <v>9.8210537152012306E-2</v>
      </c>
      <c r="J143">
        <v>7.6248956915722296E-2</v>
      </c>
      <c r="K143">
        <v>2.1961580236289899E-2</v>
      </c>
      <c r="L143">
        <v>168.72404681011699</v>
      </c>
      <c r="M143">
        <v>143.24079114498201</v>
      </c>
      <c r="N143">
        <v>78.700556469131598</v>
      </c>
      <c r="O143">
        <v>67.833884290279997</v>
      </c>
      <c r="P143">
        <v>61.391601688061002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1.67</v>
      </c>
      <c r="C144">
        <v>1.681</v>
      </c>
      <c r="D144">
        <v>1.6159999999999899</v>
      </c>
      <c r="E144">
        <v>1.6159999999999899</v>
      </c>
      <c r="F144">
        <v>4.5051736963610901E-2</v>
      </c>
      <c r="G144">
        <v>3.4702151930841002E-2</v>
      </c>
      <c r="H144">
        <v>1.0349585032769899E-2</v>
      </c>
      <c r="I144">
        <v>9.1347406958533994E-2</v>
      </c>
      <c r="J144">
        <v>8.1281773596659598E-2</v>
      </c>
      <c r="K144">
        <v>1.0065633361874399E-2</v>
      </c>
      <c r="L144">
        <v>104.201035871858</v>
      </c>
      <c r="M144">
        <v>105.79419838266899</v>
      </c>
      <c r="N144">
        <v>59.517390542698102</v>
      </c>
      <c r="O144">
        <v>59.511734386634402</v>
      </c>
      <c r="P144">
        <v>56.616407001983497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1.6119999999999901</v>
      </c>
      <c r="C145">
        <v>1.6119999999999901</v>
      </c>
      <c r="D145">
        <v>1.538</v>
      </c>
      <c r="E145">
        <v>1.538</v>
      </c>
      <c r="F145">
        <v>3.8072580507037199E-2</v>
      </c>
      <c r="G145">
        <v>3.5376237646080201E-2</v>
      </c>
      <c r="H145">
        <v>2.6963428609569199E-3</v>
      </c>
      <c r="I145">
        <v>6.3667891522667594E-2</v>
      </c>
      <c r="J145">
        <v>7.5410479571995606E-2</v>
      </c>
      <c r="K145">
        <v>-1.1742588049327899E-2</v>
      </c>
      <c r="L145">
        <v>-33.277550514441501</v>
      </c>
      <c r="M145">
        <v>16.942233108798</v>
      </c>
      <c r="N145">
        <v>42.412647173514998</v>
      </c>
      <c r="O145">
        <v>50.120533515987802</v>
      </c>
      <c r="P145">
        <v>50.739491563889402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1.5349999999999999</v>
      </c>
      <c r="C146">
        <v>1.556</v>
      </c>
      <c r="D146">
        <v>1.516</v>
      </c>
      <c r="E146">
        <v>1.5249999999999999</v>
      </c>
      <c r="F146">
        <v>3.1133667835851999E-2</v>
      </c>
      <c r="G146">
        <v>3.4527723684034603E-2</v>
      </c>
      <c r="H146">
        <v>-3.3940558481826001E-3</v>
      </c>
      <c r="I146">
        <v>4.1449902331146697E-2</v>
      </c>
      <c r="J146">
        <v>6.4090287158379305E-2</v>
      </c>
      <c r="K146">
        <v>-2.2640384827232501E-2</v>
      </c>
      <c r="L146">
        <v>-79.059547352230496</v>
      </c>
      <c r="M146">
        <v>-30.160269733499199</v>
      </c>
      <c r="N146">
        <v>40.167998323372402</v>
      </c>
      <c r="O146">
        <v>48.740029287202297</v>
      </c>
      <c r="P146">
        <v>49.834232340342297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1.52</v>
      </c>
      <c r="C147">
        <v>1.56</v>
      </c>
      <c r="D147">
        <v>1.504</v>
      </c>
      <c r="E147">
        <v>1.51199999999999</v>
      </c>
      <c r="F147">
        <v>2.4305361123830999E-2</v>
      </c>
      <c r="G147">
        <v>3.2483251171993903E-2</v>
      </c>
      <c r="H147">
        <v>-8.1778900481628402E-3</v>
      </c>
      <c r="I147">
        <v>2.3082096130352999E-2</v>
      </c>
      <c r="J147">
        <v>5.0420890149037202E-2</v>
      </c>
      <c r="K147">
        <v>-2.7338794018684099E-2</v>
      </c>
      <c r="L147">
        <v>-81.213411389036906</v>
      </c>
      <c r="M147">
        <v>-52.667187093416203</v>
      </c>
      <c r="N147">
        <v>37.832067911986101</v>
      </c>
      <c r="O147">
        <v>47.335930519386103</v>
      </c>
      <c r="P147">
        <v>48.917835923259197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1.4950000000000001</v>
      </c>
      <c r="C148">
        <v>1.5609999999999999</v>
      </c>
      <c r="D148">
        <v>1.48</v>
      </c>
      <c r="E148">
        <v>1.5549999999999999</v>
      </c>
      <c r="F148">
        <v>2.2108763430665802E-2</v>
      </c>
      <c r="G148">
        <v>3.0408353623728301E-2</v>
      </c>
      <c r="H148">
        <v>-8.29959019306248E-3</v>
      </c>
      <c r="I148">
        <v>2.3034179334846899E-2</v>
      </c>
      <c r="J148">
        <v>4.1291986544307102E-2</v>
      </c>
      <c r="K148">
        <v>-1.8257807209460099E-2</v>
      </c>
      <c r="L148">
        <v>-63.101725703905302</v>
      </c>
      <c r="M148">
        <v>-56.7801093281604</v>
      </c>
      <c r="N148">
        <v>49.226414739731403</v>
      </c>
      <c r="O148">
        <v>52.237229233319297</v>
      </c>
      <c r="P148">
        <v>51.9844021804725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1.569</v>
      </c>
      <c r="C149">
        <v>1.698</v>
      </c>
      <c r="D149">
        <v>1.536</v>
      </c>
      <c r="E149">
        <v>1.67</v>
      </c>
      <c r="F149">
        <v>2.93096197858135E-2</v>
      </c>
      <c r="G149">
        <v>3.01886068561453E-2</v>
      </c>
      <c r="H149">
        <v>-8.7898707033176897E-4</v>
      </c>
      <c r="I149">
        <v>5.4521895068512398E-2</v>
      </c>
      <c r="J149">
        <v>4.5701956052375502E-2</v>
      </c>
      <c r="K149">
        <v>8.8199390161368702E-3</v>
      </c>
      <c r="L149">
        <v>88.936473947180602</v>
      </c>
      <c r="M149">
        <v>109.402155022592</v>
      </c>
      <c r="N149">
        <v>67.698661094700199</v>
      </c>
      <c r="O149">
        <v>62.333593551704801</v>
      </c>
      <c r="P149">
        <v>58.911100298178297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1.681</v>
      </c>
      <c r="C150">
        <v>1.84</v>
      </c>
      <c r="D150">
        <v>1.68</v>
      </c>
      <c r="E150">
        <v>1.78</v>
      </c>
      <c r="F150">
        <v>4.3392232374196399E-2</v>
      </c>
      <c r="G150">
        <v>3.2829331959755501E-2</v>
      </c>
      <c r="H150">
        <v>1.0562900414440799E-2</v>
      </c>
      <c r="I150">
        <v>0.103893384695848</v>
      </c>
      <c r="J150">
        <v>6.5099098933532995E-2</v>
      </c>
      <c r="K150">
        <v>3.8794285762315001E-2</v>
      </c>
      <c r="L150">
        <v>204.53971261645299</v>
      </c>
      <c r="M150">
        <v>262.35237406604</v>
      </c>
      <c r="N150">
        <v>77.026036277476607</v>
      </c>
      <c r="O150">
        <v>69.068811278312097</v>
      </c>
      <c r="P150">
        <v>64.110942005689395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1.784</v>
      </c>
      <c r="C151">
        <v>1.798</v>
      </c>
      <c r="D151">
        <v>1.7330000000000001</v>
      </c>
      <c r="E151">
        <v>1.7589999999999999</v>
      </c>
      <c r="F151">
        <v>5.2255906255417303E-2</v>
      </c>
      <c r="G151">
        <v>3.6714646818887899E-2</v>
      </c>
      <c r="H151">
        <v>1.5541259436529301E-2</v>
      </c>
      <c r="I151">
        <v>0.12722185252239501</v>
      </c>
      <c r="J151">
        <v>8.5806683463153899E-2</v>
      </c>
      <c r="K151">
        <v>4.1415169059241599E-2</v>
      </c>
      <c r="L151">
        <v>159.687652513421</v>
      </c>
      <c r="M151">
        <v>198.99501432889701</v>
      </c>
      <c r="N151">
        <v>72.371465002889707</v>
      </c>
      <c r="O151">
        <v>66.619684234434303</v>
      </c>
      <c r="P151">
        <v>62.524829332958802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1.7629999999999999</v>
      </c>
      <c r="C152">
        <v>1.8359999999999901</v>
      </c>
      <c r="D152">
        <v>1.7629999999999999</v>
      </c>
      <c r="E152">
        <v>1.8319999999999901</v>
      </c>
      <c r="F152">
        <v>6.4428233014146796E-2</v>
      </c>
      <c r="G152">
        <v>4.2257364057939603E-2</v>
      </c>
      <c r="H152">
        <v>2.2170868956207099E-2</v>
      </c>
      <c r="I152">
        <v>0.15983196462573199</v>
      </c>
      <c r="J152">
        <v>0.110481777184013</v>
      </c>
      <c r="K152">
        <v>4.9350187441719297E-2</v>
      </c>
      <c r="L152">
        <v>167.14596949891001</v>
      </c>
      <c r="M152">
        <v>200.740235706633</v>
      </c>
      <c r="N152">
        <v>77.809676802096504</v>
      </c>
      <c r="O152">
        <v>70.531477882184504</v>
      </c>
      <c r="P152">
        <v>65.628615331167794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1.8149999999999999</v>
      </c>
      <c r="C153">
        <v>1.835</v>
      </c>
      <c r="D153">
        <v>1.73</v>
      </c>
      <c r="E153">
        <v>1.73</v>
      </c>
      <c r="F153">
        <v>6.5093979243759204E-2</v>
      </c>
      <c r="G153">
        <v>4.6824687095103602E-2</v>
      </c>
      <c r="H153">
        <v>1.8269292148655601E-2</v>
      </c>
      <c r="I153">
        <v>0.14907107290143101</v>
      </c>
      <c r="J153">
        <v>0.12334487575648601</v>
      </c>
      <c r="K153">
        <v>2.5726197144945399E-2</v>
      </c>
      <c r="L153">
        <v>102.94745091209801</v>
      </c>
      <c r="M153">
        <v>132.94585589949</v>
      </c>
      <c r="N153">
        <v>58.908121676468603</v>
      </c>
      <c r="O153">
        <v>59.958480810166698</v>
      </c>
      <c r="P153">
        <v>58.5180430567519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1.73</v>
      </c>
      <c r="C154">
        <v>1.748</v>
      </c>
      <c r="D154">
        <v>1.6950000000000001</v>
      </c>
      <c r="E154">
        <v>1.7</v>
      </c>
      <c r="F154">
        <v>6.2480601170164997E-2</v>
      </c>
      <c r="G154">
        <v>4.9955869910115899E-2</v>
      </c>
      <c r="H154">
        <v>1.2524731260049099E-2</v>
      </c>
      <c r="I154">
        <v>0.13120178787314099</v>
      </c>
      <c r="J154">
        <v>0.12596384646203801</v>
      </c>
      <c r="K154">
        <v>5.2379414111034797E-3</v>
      </c>
      <c r="L154">
        <v>50.493230447440503</v>
      </c>
      <c r="M154">
        <v>78.593369346467796</v>
      </c>
      <c r="N154">
        <v>54.375638814995497</v>
      </c>
      <c r="O154">
        <v>57.240631876821602</v>
      </c>
      <c r="P154">
        <v>56.623441214482803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1.716</v>
      </c>
      <c r="C155">
        <v>1.7450000000000001</v>
      </c>
      <c r="D155">
        <v>1.68</v>
      </c>
      <c r="E155">
        <v>1.68</v>
      </c>
      <c r="F155">
        <v>5.8125611498030798E-2</v>
      </c>
      <c r="G155">
        <v>5.15898182276988E-2</v>
      </c>
      <c r="H155">
        <v>6.5357932703319702E-3</v>
      </c>
      <c r="I155">
        <v>0.111965538265085</v>
      </c>
      <c r="J155">
        <v>0.12129774372972001</v>
      </c>
      <c r="K155">
        <v>-9.3322054646347401E-3</v>
      </c>
      <c r="L155">
        <v>34.577333725144001</v>
      </c>
      <c r="M155">
        <v>60.889668811453497</v>
      </c>
      <c r="N155">
        <v>51.305350332483798</v>
      </c>
      <c r="O155">
        <v>55.436517538798199</v>
      </c>
      <c r="P155">
        <v>55.368597261622099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1.68</v>
      </c>
      <c r="C156">
        <v>1.722</v>
      </c>
      <c r="D156">
        <v>1.649</v>
      </c>
      <c r="E156">
        <v>1.649</v>
      </c>
      <c r="F156">
        <v>5.1578247948660602E-2</v>
      </c>
      <c r="G156">
        <v>5.1587504171891202E-2</v>
      </c>
      <c r="H156" s="162">
        <v>-9.2562232306206399E-6</v>
      </c>
      <c r="I156">
        <v>8.9169278543993702E-2</v>
      </c>
      <c r="J156">
        <v>0.110588255334478</v>
      </c>
      <c r="K156">
        <v>-2.1418976790484601E-2</v>
      </c>
      <c r="L156">
        <v>8.6702219163940502</v>
      </c>
      <c r="M156">
        <v>32.8780335588554</v>
      </c>
      <c r="N156">
        <v>46.552081241282401</v>
      </c>
      <c r="O156">
        <v>52.6657245278247</v>
      </c>
      <c r="P156">
        <v>53.441116796554503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1.64</v>
      </c>
      <c r="C157">
        <v>1.661</v>
      </c>
      <c r="D157">
        <v>1.597</v>
      </c>
      <c r="E157">
        <v>1.63</v>
      </c>
      <c r="F157">
        <v>4.4345091345038001E-2</v>
      </c>
      <c r="G157">
        <v>5.0139021606520603E-2</v>
      </c>
      <c r="H157">
        <v>-5.7939302614825397E-3</v>
      </c>
      <c r="I157">
        <v>6.7887017265083796E-2</v>
      </c>
      <c r="J157">
        <v>9.63545093113468E-2</v>
      </c>
      <c r="K157">
        <v>-2.8467492046263001E-2</v>
      </c>
      <c r="L157">
        <v>-25.5990648743423</v>
      </c>
      <c r="M157">
        <v>-9.6020709168624592</v>
      </c>
      <c r="N157">
        <v>43.659739653890703</v>
      </c>
      <c r="O157">
        <v>50.983760891860499</v>
      </c>
      <c r="P157">
        <v>52.270105599207497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1.61</v>
      </c>
      <c r="C158">
        <v>1.6779999999999999</v>
      </c>
      <c r="D158">
        <v>1.61</v>
      </c>
      <c r="E158">
        <v>1.6419999999999999</v>
      </c>
      <c r="F158">
        <v>3.91299960989515E-2</v>
      </c>
      <c r="G158">
        <v>4.7937216505006701E-2</v>
      </c>
      <c r="H158">
        <v>-8.8072204060552703E-3</v>
      </c>
      <c r="I158">
        <v>5.6563241325305803E-2</v>
      </c>
      <c r="J158">
        <v>8.3090753315999799E-2</v>
      </c>
      <c r="K158">
        <v>-2.6527511990693899E-2</v>
      </c>
      <c r="L158">
        <v>-14.5472344591286</v>
      </c>
      <c r="M158">
        <v>-2.2951977401128398</v>
      </c>
      <c r="N158">
        <v>46.126136934094802</v>
      </c>
      <c r="O158">
        <v>52.025857748607002</v>
      </c>
      <c r="P158">
        <v>52.953745682815502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1.6339999999999999</v>
      </c>
      <c r="C159">
        <v>1.65</v>
      </c>
      <c r="D159">
        <v>1.6</v>
      </c>
      <c r="E159">
        <v>1.625</v>
      </c>
      <c r="F159">
        <v>3.32420440275282E-2</v>
      </c>
      <c r="G159">
        <v>4.4998182009511001E-2</v>
      </c>
      <c r="H159">
        <v>-1.17561379819828E-2</v>
      </c>
      <c r="I159">
        <v>4.3663766820162001E-2</v>
      </c>
      <c r="J159">
        <v>6.9948424484053903E-2</v>
      </c>
      <c r="K159">
        <v>-2.6284657663891799E-2</v>
      </c>
      <c r="L159">
        <v>-35.218562253987997</v>
      </c>
      <c r="M159">
        <v>-25.8603135817553</v>
      </c>
      <c r="N159">
        <v>43.013934635977598</v>
      </c>
      <c r="O159">
        <v>50.391388390904702</v>
      </c>
      <c r="P159">
        <v>51.849069510636397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1.6240000000000001</v>
      </c>
      <c r="C160">
        <v>1.6240000000000001</v>
      </c>
      <c r="D160">
        <v>1.577</v>
      </c>
      <c r="E160">
        <v>1.601</v>
      </c>
      <c r="F160">
        <v>2.6335619538207799E-2</v>
      </c>
      <c r="G160">
        <v>4.1265669515250403E-2</v>
      </c>
      <c r="H160">
        <v>-1.49300499770425E-2</v>
      </c>
      <c r="I160">
        <v>2.8066620523957201E-2</v>
      </c>
      <c r="J160">
        <v>5.5987823164021698E-2</v>
      </c>
      <c r="K160">
        <v>-2.79212026400644E-2</v>
      </c>
      <c r="L160">
        <v>-64.763801305454095</v>
      </c>
      <c r="M160">
        <v>-51.901336073998102</v>
      </c>
      <c r="N160">
        <v>38.711896168993697</v>
      </c>
      <c r="O160">
        <v>48.094196820527202</v>
      </c>
      <c r="P160">
        <v>50.293804471824998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1.5819999999999901</v>
      </c>
      <c r="C161">
        <v>1.585</v>
      </c>
      <c r="D161">
        <v>1.5129999999999999</v>
      </c>
      <c r="E161">
        <v>1.5249999999999999</v>
      </c>
      <c r="F161">
        <v>1.4561804117364499E-2</v>
      </c>
      <c r="G161">
        <v>3.5924896435673197E-2</v>
      </c>
      <c r="H161">
        <v>-2.1363092318308699E-2</v>
      </c>
      <c r="I161">
        <v>-3.3846682648372901E-3</v>
      </c>
      <c r="J161">
        <v>3.6196992687735297E-2</v>
      </c>
      <c r="K161">
        <v>-3.9581660952572602E-2</v>
      </c>
      <c r="L161">
        <v>-123.173746909418</v>
      </c>
      <c r="M161">
        <v>-104.461246399581</v>
      </c>
      <c r="N161">
        <v>28.267178236026499</v>
      </c>
      <c r="O161">
        <v>41.623300543583198</v>
      </c>
      <c r="P161">
        <v>45.732586214529903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1.5289999999999999</v>
      </c>
      <c r="C162">
        <v>1.5289999999999999</v>
      </c>
      <c r="D162">
        <v>1.393</v>
      </c>
      <c r="E162">
        <v>1.393</v>
      </c>
      <c r="F162">
        <v>-5.3585561595623698E-3</v>
      </c>
      <c r="G162">
        <v>2.7668205916626099E-2</v>
      </c>
      <c r="H162">
        <v>-3.3026762076188501E-2</v>
      </c>
      <c r="I162">
        <v>-5.97913192010259E-2</v>
      </c>
      <c r="J162">
        <v>4.2008887248149102E-3</v>
      </c>
      <c r="K162">
        <v>-6.3992207925840899E-2</v>
      </c>
      <c r="L162">
        <v>-195.27769222872399</v>
      </c>
      <c r="M162">
        <v>-175.34924224129699</v>
      </c>
      <c r="N162">
        <v>18.275645351356999</v>
      </c>
      <c r="O162">
        <v>33.254438579566397</v>
      </c>
      <c r="P162">
        <v>39.242215269448202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1.39</v>
      </c>
      <c r="C163">
        <v>1.3919999999999999</v>
      </c>
      <c r="D163">
        <v>1.3119999999999901</v>
      </c>
      <c r="E163">
        <v>1.3149999999999999</v>
      </c>
      <c r="F163">
        <v>-2.7126832089809198E-2</v>
      </c>
      <c r="G163">
        <v>1.6709198315338999E-2</v>
      </c>
      <c r="H163">
        <v>-4.3836030405148302E-2</v>
      </c>
      <c r="I163">
        <v>-0.115866037953421</v>
      </c>
      <c r="J163">
        <v>-3.5821420167930697E-2</v>
      </c>
      <c r="K163">
        <v>-8.0044617785491198E-2</v>
      </c>
      <c r="L163">
        <v>-206.03420458212301</v>
      </c>
      <c r="M163">
        <v>-208.39487936976801</v>
      </c>
      <c r="N163">
        <v>14.694831555417901</v>
      </c>
      <c r="O163">
        <v>29.482230954217201</v>
      </c>
      <c r="P163">
        <v>36.066391329606198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1.33</v>
      </c>
      <c r="C164">
        <v>1.3759999999999999</v>
      </c>
      <c r="D164">
        <v>1.3009999999999999</v>
      </c>
      <c r="E164">
        <v>1.3240000000000001</v>
      </c>
      <c r="F164">
        <v>-4.3154662723594799E-2</v>
      </c>
      <c r="G164">
        <v>4.7364261075522702E-3</v>
      </c>
      <c r="H164">
        <v>-4.7891088831146997E-2</v>
      </c>
      <c r="I164">
        <v>-0.14652667498357</v>
      </c>
      <c r="J164">
        <v>-7.2723171773144094E-2</v>
      </c>
      <c r="K164">
        <v>-7.3803503210426794E-2</v>
      </c>
      <c r="L164">
        <v>-160.69124198364901</v>
      </c>
      <c r="M164">
        <v>-172.64897799985201</v>
      </c>
      <c r="N164">
        <v>16.886993849580101</v>
      </c>
      <c r="O164">
        <v>30.4623939306518</v>
      </c>
      <c r="P164">
        <v>36.687162990542902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>
      <c r="A165" s="1">
        <v>42537</v>
      </c>
      <c r="B165">
        <v>1.3009999999999999</v>
      </c>
      <c r="C165">
        <v>1.3240000000000001</v>
      </c>
      <c r="D165">
        <v>1.262</v>
      </c>
      <c r="E165">
        <v>1.3049999999999999</v>
      </c>
      <c r="F165">
        <v>-5.6735958374297402E-2</v>
      </c>
      <c r="G165">
        <v>-7.5580507888176702E-3</v>
      </c>
      <c r="H165">
        <v>-4.9177907585479699E-2</v>
      </c>
      <c r="I165">
        <v>-0.168395841354709</v>
      </c>
      <c r="J165">
        <v>-0.104614061633666</v>
      </c>
      <c r="K165">
        <v>-6.3781779721043694E-2</v>
      </c>
      <c r="L165">
        <v>-139.094898335175</v>
      </c>
      <c r="M165">
        <v>-163.62080388692499</v>
      </c>
      <c r="N165">
        <v>15.881788811866199</v>
      </c>
      <c r="O165">
        <v>29.529251487891798</v>
      </c>
      <c r="P165">
        <v>35.914181616400597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1.339</v>
      </c>
      <c r="C166">
        <v>1.357</v>
      </c>
      <c r="D166">
        <v>1.284</v>
      </c>
      <c r="E166">
        <v>1.29199999999999</v>
      </c>
      <c r="F166">
        <v>-6.7767048033687605E-2</v>
      </c>
      <c r="G166">
        <v>-1.9599850237791601E-2</v>
      </c>
      <c r="H166">
        <v>-4.81671977958959E-2</v>
      </c>
      <c r="I166">
        <v>-0.18265798608181999</v>
      </c>
      <c r="J166">
        <v>-0.130628703116384</v>
      </c>
      <c r="K166">
        <v>-5.2029282965436602E-2</v>
      </c>
      <c r="L166">
        <v>-108.406981532516</v>
      </c>
      <c r="M166">
        <v>-134.939978777026</v>
      </c>
      <c r="N166">
        <v>15.161382266444701</v>
      </c>
      <c r="O166">
        <v>28.877447297986301</v>
      </c>
      <c r="P166">
        <v>35.378662035605402</v>
      </c>
      <c r="Q166">
        <v>0</v>
      </c>
      <c r="R166">
        <v>0</v>
      </c>
      <c r="S166">
        <v>0</v>
      </c>
      <c r="T166">
        <v>-100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1.349</v>
      </c>
      <c r="C167">
        <v>1.4</v>
      </c>
      <c r="D167">
        <v>1.3440000000000001</v>
      </c>
      <c r="E167">
        <v>1.369</v>
      </c>
      <c r="F167">
        <v>-6.9494915453053904E-2</v>
      </c>
      <c r="G167">
        <v>-2.9578863280844098E-2</v>
      </c>
      <c r="H167">
        <v>-3.9916052172209802E-2</v>
      </c>
      <c r="I167">
        <v>-0.16686641079737499</v>
      </c>
      <c r="J167">
        <v>-0.142707939010048</v>
      </c>
      <c r="K167">
        <v>-2.41584717873276E-2</v>
      </c>
      <c r="L167">
        <v>-67.286821705426306</v>
      </c>
      <c r="M167">
        <v>-94.713007335721699</v>
      </c>
      <c r="N167">
        <v>35.407951894587299</v>
      </c>
      <c r="O167">
        <v>37.655442025869597</v>
      </c>
      <c r="P167">
        <v>40.862781956070201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-100</v>
      </c>
    </row>
    <row r="168" spans="1:27">
      <c r="A168" s="1">
        <v>42542</v>
      </c>
      <c r="B168">
        <v>1.369</v>
      </c>
      <c r="C168">
        <v>1.4359999999999999</v>
      </c>
      <c r="D168">
        <v>1.369</v>
      </c>
      <c r="E168">
        <v>1.4359999999999999</v>
      </c>
      <c r="F168">
        <v>-6.4711963539987094E-2</v>
      </c>
      <c r="G168">
        <v>-3.6605483332672703E-2</v>
      </c>
      <c r="H168">
        <v>-2.8106480207314301E-2</v>
      </c>
      <c r="I168">
        <v>-0.13522233727018099</v>
      </c>
      <c r="J168">
        <v>-0.14021273843009199</v>
      </c>
      <c r="K168">
        <v>4.9904011599113899E-3</v>
      </c>
      <c r="L168">
        <v>-39.348458406050099</v>
      </c>
      <c r="M168">
        <v>-68.704376865561301</v>
      </c>
      <c r="N168">
        <v>48.004568733065398</v>
      </c>
      <c r="O168">
        <v>44.118323185219303</v>
      </c>
      <c r="P168">
        <v>45.118113521235699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1.4379999999999999</v>
      </c>
      <c r="C169">
        <v>1.4379999999999999</v>
      </c>
      <c r="D169">
        <v>1.3819999999999999</v>
      </c>
      <c r="E169">
        <v>1.4269999999999901</v>
      </c>
      <c r="F169">
        <v>-6.0945126986558802E-2</v>
      </c>
      <c r="G169">
        <v>-4.1473412063449899E-2</v>
      </c>
      <c r="H169">
        <v>-1.9471714923108899E-2</v>
      </c>
      <c r="I169">
        <v>-0.11529417361842501</v>
      </c>
      <c r="J169">
        <v>-0.13190655015953601</v>
      </c>
      <c r="K169">
        <v>1.66123765411113E-2</v>
      </c>
      <c r="L169">
        <v>-31.158785755983601</v>
      </c>
      <c r="M169">
        <v>-60.764223120637098</v>
      </c>
      <c r="N169">
        <v>46.580937252818401</v>
      </c>
      <c r="O169">
        <v>43.466492787783501</v>
      </c>
      <c r="P169">
        <v>44.664803884433098</v>
      </c>
      <c r="Q169">
        <v>0</v>
      </c>
      <c r="R169">
        <v>0</v>
      </c>
      <c r="S169">
        <v>0</v>
      </c>
      <c r="T169">
        <v>0</v>
      </c>
      <c r="U169">
        <v>-100</v>
      </c>
      <c r="V169">
        <v>0</v>
      </c>
      <c r="W169">
        <v>0</v>
      </c>
      <c r="X169">
        <v>-100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1.4279999999999999</v>
      </c>
      <c r="C170">
        <v>1.4379999999999999</v>
      </c>
      <c r="D170">
        <v>1.3939999999999999</v>
      </c>
      <c r="E170">
        <v>1.4350000000000001</v>
      </c>
      <c r="F170">
        <v>-5.6661193766789499E-2</v>
      </c>
      <c r="G170">
        <v>-4.45109684041178E-2</v>
      </c>
      <c r="H170">
        <v>-1.2150225362671701E-2</v>
      </c>
      <c r="I170">
        <v>-9.8389511807719598E-2</v>
      </c>
      <c r="J170">
        <v>-0.120734204042264</v>
      </c>
      <c r="K170">
        <v>2.2344692234544699E-2</v>
      </c>
      <c r="L170">
        <v>-20.565665424248799</v>
      </c>
      <c r="M170">
        <v>-51.751513890561696</v>
      </c>
      <c r="N170">
        <v>48.174797665222798</v>
      </c>
      <c r="O170">
        <v>44.254906950883097</v>
      </c>
      <c r="P170">
        <v>45.178881492915998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-100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1.2629999999999999</v>
      </c>
      <c r="C171">
        <v>1.33</v>
      </c>
      <c r="D171">
        <v>1.2509999999999999</v>
      </c>
      <c r="E171">
        <v>1.325</v>
      </c>
      <c r="F171">
        <v>-6.14340529961237E-2</v>
      </c>
      <c r="G171">
        <v>-4.7895585322519002E-2</v>
      </c>
      <c r="H171">
        <v>-1.3538467673604599E-2</v>
      </c>
      <c r="I171">
        <v>-0.11647936341194701</v>
      </c>
      <c r="J171">
        <v>-0.119315923832158</v>
      </c>
      <c r="K171">
        <v>2.83656042021145E-3</v>
      </c>
      <c r="L171">
        <v>-88.733877031638599</v>
      </c>
      <c r="M171">
        <v>-93.873697207393803</v>
      </c>
      <c r="N171">
        <v>32.580610905255497</v>
      </c>
      <c r="O171">
        <v>36.680174999947901</v>
      </c>
      <c r="P171">
        <v>39.835789404077602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1.3</v>
      </c>
      <c r="C172">
        <v>1.3019999999999901</v>
      </c>
      <c r="D172">
        <v>1.206</v>
      </c>
      <c r="E172">
        <v>1.248</v>
      </c>
      <c r="F172">
        <v>-7.0615819594649104E-2</v>
      </c>
      <c r="G172">
        <v>-5.2439632176945E-2</v>
      </c>
      <c r="H172">
        <v>-1.8176187417704E-2</v>
      </c>
      <c r="I172">
        <v>-0.14710113361809099</v>
      </c>
      <c r="J172">
        <v>-0.12857766042746899</v>
      </c>
      <c r="K172">
        <v>-1.8523473190621802E-2</v>
      </c>
      <c r="L172">
        <v>-113.83631031724801</v>
      </c>
      <c r="M172">
        <v>-106.394893045133</v>
      </c>
      <c r="N172">
        <v>25.768560908760001</v>
      </c>
      <c r="O172">
        <v>32.488238245088503</v>
      </c>
      <c r="P172">
        <v>36.6499902869839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1.2629999999999999</v>
      </c>
      <c r="C173">
        <v>1.306</v>
      </c>
      <c r="D173">
        <v>1.2629999999999999</v>
      </c>
      <c r="E173">
        <v>1.27</v>
      </c>
      <c r="F173">
        <v>-7.5249786934295404E-2</v>
      </c>
      <c r="G173">
        <v>-5.7001663128415099E-2</v>
      </c>
      <c r="H173">
        <v>-1.8248123805880201E-2</v>
      </c>
      <c r="I173">
        <v>-0.15754630127347599</v>
      </c>
      <c r="J173">
        <v>-0.13823387404280499</v>
      </c>
      <c r="K173">
        <v>-1.9312427230671399E-2</v>
      </c>
      <c r="L173">
        <v>-84.579815038198504</v>
      </c>
      <c r="M173">
        <v>-87.937952168830705</v>
      </c>
      <c r="N173">
        <v>30.6049979810489</v>
      </c>
      <c r="O173">
        <v>34.781587430571399</v>
      </c>
      <c r="P173">
        <v>38.134272018538098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1.286</v>
      </c>
      <c r="C174">
        <v>1.286</v>
      </c>
      <c r="D174">
        <v>1.2329999999999901</v>
      </c>
      <c r="E174">
        <v>1.2569999999999999</v>
      </c>
      <c r="F174">
        <v>-7.9059877733912404E-2</v>
      </c>
      <c r="G174">
        <v>-6.1413306049514498E-2</v>
      </c>
      <c r="H174">
        <v>-1.7646571684397799E-2</v>
      </c>
      <c r="I174">
        <v>-0.16481647532921001</v>
      </c>
      <c r="J174">
        <v>-0.14709474113827301</v>
      </c>
      <c r="K174">
        <v>-1.77217341909367E-2</v>
      </c>
      <c r="L174">
        <v>-96.139674813237093</v>
      </c>
      <c r="M174">
        <v>-93.018351448587595</v>
      </c>
      <c r="N174">
        <v>29.2894220347067</v>
      </c>
      <c r="O174">
        <v>34.045622071853202</v>
      </c>
      <c r="P174">
        <v>37.587851338446796</v>
      </c>
      <c r="Q174">
        <v>0</v>
      </c>
      <c r="R174">
        <v>0</v>
      </c>
      <c r="S174">
        <v>0</v>
      </c>
      <c r="T174">
        <v>-100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1.2549999999999999</v>
      </c>
      <c r="C175">
        <v>1.329</v>
      </c>
      <c r="D175">
        <v>1.2250000000000001</v>
      </c>
      <c r="E175">
        <v>1.3149999999999999</v>
      </c>
      <c r="F175">
        <v>-7.6517243713852601E-2</v>
      </c>
      <c r="G175">
        <v>-6.4434093582382196E-2</v>
      </c>
      <c r="H175">
        <v>-1.20831501314704E-2</v>
      </c>
      <c r="I175">
        <v>-0.15023072426561301</v>
      </c>
      <c r="J175">
        <v>-0.14814006884738601</v>
      </c>
      <c r="K175">
        <v>-2.0906554182262499E-3</v>
      </c>
      <c r="L175">
        <v>-59.316022799240002</v>
      </c>
      <c r="M175">
        <v>-73.525049134126704</v>
      </c>
      <c r="N175">
        <v>42.217922429284698</v>
      </c>
      <c r="O175">
        <v>40.132167059272497</v>
      </c>
      <c r="P175">
        <v>41.513752532426601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1.327</v>
      </c>
      <c r="C176">
        <v>1.34</v>
      </c>
      <c r="D176">
        <v>1.304</v>
      </c>
      <c r="E176">
        <v>1.3089999999999999</v>
      </c>
      <c r="F176">
        <v>-7.4131792630172097E-2</v>
      </c>
      <c r="G176">
        <v>-6.6373633391940107E-2</v>
      </c>
      <c r="H176">
        <v>-7.7581592382319304E-3</v>
      </c>
      <c r="I176">
        <v>-0.139931719442873</v>
      </c>
      <c r="J176">
        <v>-0.145403952379215</v>
      </c>
      <c r="K176">
        <v>5.4722329363420799E-3</v>
      </c>
      <c r="L176">
        <v>-16.133470932232299</v>
      </c>
      <c r="M176">
        <v>-52.711854066255697</v>
      </c>
      <c r="N176">
        <v>41.306433268424101</v>
      </c>
      <c r="O176">
        <v>39.723767207119998</v>
      </c>
      <c r="P176">
        <v>41.232032628456402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1.3119999999999901</v>
      </c>
      <c r="C177">
        <v>1.32</v>
      </c>
      <c r="D177">
        <v>1.27</v>
      </c>
      <c r="E177">
        <v>1.27</v>
      </c>
      <c r="F177">
        <v>-7.4529153830933101E-2</v>
      </c>
      <c r="G177">
        <v>-6.8004737479738703E-2</v>
      </c>
      <c r="H177">
        <v>-6.5244163511943903E-3</v>
      </c>
      <c r="I177">
        <v>-0.14168916604628001</v>
      </c>
      <c r="J177">
        <v>-0.144165690268237</v>
      </c>
      <c r="K177">
        <v>2.4765242219566201E-3</v>
      </c>
      <c r="L177">
        <v>-54.096553046646299</v>
      </c>
      <c r="M177">
        <v>-66.542783824440207</v>
      </c>
      <c r="N177">
        <v>35.495014689855203</v>
      </c>
      <c r="O177">
        <v>37.082229342723203</v>
      </c>
      <c r="P177">
        <v>39.406875748614198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1.268</v>
      </c>
      <c r="C178">
        <v>1.27</v>
      </c>
      <c r="D178">
        <v>1.1819999999999999</v>
      </c>
      <c r="E178">
        <v>1.1830000000000001</v>
      </c>
      <c r="F178">
        <v>-8.0931312562801005E-2</v>
      </c>
      <c r="G178">
        <v>-7.0590052496351197E-2</v>
      </c>
      <c r="H178">
        <v>-1.03412600664498E-2</v>
      </c>
      <c r="I178">
        <v>-0.16433849972164299</v>
      </c>
      <c r="J178">
        <v>-0.150889960086039</v>
      </c>
      <c r="K178">
        <v>-1.3448539635603799E-2</v>
      </c>
      <c r="L178">
        <v>-136.18339529120101</v>
      </c>
      <c r="M178">
        <v>-113.227240354625</v>
      </c>
      <c r="N178">
        <v>25.981674385846699</v>
      </c>
      <c r="O178">
        <v>31.974280675612299</v>
      </c>
      <c r="P178">
        <v>35.704871799873501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1.18</v>
      </c>
      <c r="C179">
        <v>1.2030000000000001</v>
      </c>
      <c r="D179">
        <v>1.127</v>
      </c>
      <c r="E179">
        <v>1.1599999999999999</v>
      </c>
      <c r="F179">
        <v>-8.6859712565685504E-2</v>
      </c>
      <c r="G179">
        <v>-7.3843984510217994E-2</v>
      </c>
      <c r="H179">
        <v>-1.30157280554674E-2</v>
      </c>
      <c r="I179">
        <v>-0.181944774633507</v>
      </c>
      <c r="J179">
        <v>-0.16124156493519501</v>
      </c>
      <c r="K179">
        <v>-2.0703209698311902E-2</v>
      </c>
      <c r="L179">
        <v>-163.03297382968</v>
      </c>
      <c r="M179">
        <v>-147.854349143392</v>
      </c>
      <c r="N179">
        <v>23.997891536930201</v>
      </c>
      <c r="O179">
        <v>30.767666255137001</v>
      </c>
      <c r="P179">
        <v>34.797448031846898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1.1619999999999999</v>
      </c>
      <c r="C180">
        <v>1.2</v>
      </c>
      <c r="D180">
        <v>1.1479999999999999</v>
      </c>
      <c r="E180">
        <v>1.1639999999999999</v>
      </c>
      <c r="F180">
        <v>-9.01955278093622E-2</v>
      </c>
      <c r="G180">
        <v>-7.7114293170046894E-2</v>
      </c>
      <c r="H180">
        <v>-1.3081234639315299E-2</v>
      </c>
      <c r="I180">
        <v>-0.188549748195912</v>
      </c>
      <c r="J180">
        <v>-0.170344292688767</v>
      </c>
      <c r="K180">
        <v>-1.82054555071447E-2</v>
      </c>
      <c r="L180">
        <v>-127.43460176686899</v>
      </c>
      <c r="M180">
        <v>-141.09795074261999</v>
      </c>
      <c r="N180">
        <v>25.1573497422579</v>
      </c>
      <c r="O180">
        <v>31.2535527479493</v>
      </c>
      <c r="P180">
        <v>35.0986500359137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1.1639999999999999</v>
      </c>
      <c r="C181">
        <v>1.2370000000000001</v>
      </c>
      <c r="D181">
        <v>1.1639999999999999</v>
      </c>
      <c r="E181">
        <v>1.218</v>
      </c>
      <c r="F181">
        <v>-8.7473496700455095E-2</v>
      </c>
      <c r="G181">
        <v>-7.9186133876128495E-2</v>
      </c>
      <c r="H181">
        <v>-8.2873628243265492E-3</v>
      </c>
      <c r="I181">
        <v>-0.17421677325009499</v>
      </c>
      <c r="J181">
        <v>-0.17163511954254301</v>
      </c>
      <c r="K181">
        <v>-2.5816537075517201E-3</v>
      </c>
      <c r="L181">
        <v>-81.099656357388099</v>
      </c>
      <c r="M181">
        <v>-103.930641987128</v>
      </c>
      <c r="N181">
        <v>39.656445125638299</v>
      </c>
      <c r="O181">
        <v>37.618570633476303</v>
      </c>
      <c r="P181">
        <v>39.087284966586402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1.2370000000000001</v>
      </c>
      <c r="C182">
        <v>1.2789999999999999</v>
      </c>
      <c r="D182">
        <v>1.2250000000000001</v>
      </c>
      <c r="E182">
        <v>1.258</v>
      </c>
      <c r="F182">
        <v>-8.1153119088628101E-2</v>
      </c>
      <c r="G182">
        <v>-7.9579530918628405E-2</v>
      </c>
      <c r="H182">
        <v>-1.57358816999962E-3</v>
      </c>
      <c r="I182">
        <v>-0.15085495989069</v>
      </c>
      <c r="J182">
        <v>-0.16470839965859199</v>
      </c>
      <c r="K182">
        <v>1.38534397679024E-2</v>
      </c>
      <c r="L182">
        <v>-22.947162972256699</v>
      </c>
      <c r="M182">
        <v>-47.282556231295999</v>
      </c>
      <c r="N182">
        <v>48.310285899984301</v>
      </c>
      <c r="O182">
        <v>41.909077094685202</v>
      </c>
      <c r="P182">
        <v>41.866075012200596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1.26</v>
      </c>
      <c r="C183">
        <v>1.343</v>
      </c>
      <c r="D183">
        <v>1.25</v>
      </c>
      <c r="E183">
        <v>1.3029999999999999</v>
      </c>
      <c r="F183">
        <v>-7.1686690827639593E-2</v>
      </c>
      <c r="G183">
        <v>-7.8000962900430695E-2</v>
      </c>
      <c r="H183">
        <v>6.3142720727910303E-3</v>
      </c>
      <c r="I183">
        <v>-0.120852059629385</v>
      </c>
      <c r="J183">
        <v>-0.150089619648856</v>
      </c>
      <c r="K183">
        <v>2.92375600194715E-2</v>
      </c>
      <c r="L183">
        <v>45.8823529411764</v>
      </c>
      <c r="M183">
        <v>7.0870870870871103</v>
      </c>
      <c r="N183">
        <v>56.498378832643503</v>
      </c>
      <c r="O183">
        <v>46.377340758319697</v>
      </c>
      <c r="P183">
        <v>44.838595872074102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1.319</v>
      </c>
      <c r="C184">
        <v>1.369</v>
      </c>
      <c r="D184">
        <v>1.2989999999999999</v>
      </c>
      <c r="E184">
        <v>1.31</v>
      </c>
      <c r="F184">
        <v>-6.2894626625125793E-2</v>
      </c>
      <c r="G184">
        <v>-7.4979695645369701E-2</v>
      </c>
      <c r="H184">
        <v>1.2085069020243901E-2</v>
      </c>
      <c r="I184">
        <v>-9.7778899101352804E-2</v>
      </c>
      <c r="J184">
        <v>-0.13265271279968799</v>
      </c>
      <c r="K184">
        <v>3.48738136983359E-2</v>
      </c>
      <c r="L184">
        <v>108.052159739201</v>
      </c>
      <c r="M184">
        <v>40.661223666969001</v>
      </c>
      <c r="N184">
        <v>57.7140253059911</v>
      </c>
      <c r="O184">
        <v>47.059504647492197</v>
      </c>
      <c r="P184">
        <v>45.295466678386099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1.3259999999999901</v>
      </c>
      <c r="C185">
        <v>1.3619999999999901</v>
      </c>
      <c r="D185">
        <v>1.3080000000000001</v>
      </c>
      <c r="E185">
        <v>1.35</v>
      </c>
      <c r="F185">
        <v>-5.2098626163040902E-2</v>
      </c>
      <c r="G185">
        <v>-7.0403481748903901E-2</v>
      </c>
      <c r="H185">
        <v>1.8304855585862999E-2</v>
      </c>
      <c r="I185">
        <v>-7.0329522118862897E-2</v>
      </c>
      <c r="J185">
        <v>-0.11187831590607999</v>
      </c>
      <c r="K185">
        <v>4.1548793787217202E-2</v>
      </c>
      <c r="L185">
        <v>118.49865951742601</v>
      </c>
      <c r="M185">
        <v>52.929763290647898</v>
      </c>
      <c r="N185">
        <v>64.354708527605496</v>
      </c>
      <c r="O185">
        <v>50.903128110786199</v>
      </c>
      <c r="P185">
        <v>47.885287350846603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1.3640000000000001</v>
      </c>
      <c r="C186">
        <v>1.365</v>
      </c>
      <c r="D186">
        <v>1.3280000000000001</v>
      </c>
      <c r="E186">
        <v>1.35</v>
      </c>
      <c r="F186">
        <v>-4.3046504705133298E-2</v>
      </c>
      <c r="G186">
        <v>-6.4932086340149797E-2</v>
      </c>
      <c r="H186">
        <v>2.1885581635016398E-2</v>
      </c>
      <c r="I186">
        <v>-5.1744182498056901E-2</v>
      </c>
      <c r="J186">
        <v>-9.1833604770072394E-2</v>
      </c>
      <c r="K186">
        <v>4.00894222720155E-2</v>
      </c>
      <c r="L186">
        <v>108.594980087061</v>
      </c>
      <c r="M186">
        <v>57.868020304568702</v>
      </c>
      <c r="N186">
        <v>64.354708527605595</v>
      </c>
      <c r="O186">
        <v>50.903128110786199</v>
      </c>
      <c r="P186">
        <v>47.885287350846603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1.367</v>
      </c>
      <c r="C187">
        <v>1.4159999999999999</v>
      </c>
      <c r="D187">
        <v>1.367</v>
      </c>
      <c r="E187">
        <v>1.4</v>
      </c>
      <c r="F187">
        <v>-3.1475224306999103E-2</v>
      </c>
      <c r="G187">
        <v>-5.8240713933519699E-2</v>
      </c>
      <c r="H187">
        <v>2.6765489626520499E-2</v>
      </c>
      <c r="I187">
        <v>-2.5195187505363301E-2</v>
      </c>
      <c r="J187">
        <v>-6.9620799015169293E-2</v>
      </c>
      <c r="K187">
        <v>4.4425611509806E-2</v>
      </c>
      <c r="L187">
        <v>140.79384366140101</v>
      </c>
      <c r="M187">
        <v>107.079646017698</v>
      </c>
      <c r="N187">
        <v>71.870599710916494</v>
      </c>
      <c r="O187">
        <v>55.578590324208299</v>
      </c>
      <c r="P187">
        <v>51.077167531859303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1.41699999999999</v>
      </c>
      <c r="C188">
        <v>1.41699999999999</v>
      </c>
      <c r="D188">
        <v>1.3480000000000001</v>
      </c>
      <c r="E188">
        <v>1.3879999999999999</v>
      </c>
      <c r="F188">
        <v>-2.3007979273623299E-2</v>
      </c>
      <c r="G188">
        <v>-5.1194167001540399E-2</v>
      </c>
      <c r="H188">
        <v>2.81861877279171E-2</v>
      </c>
      <c r="I188">
        <v>-1.1345909408012301E-2</v>
      </c>
      <c r="J188">
        <v>-5.0195835812783703E-2</v>
      </c>
      <c r="K188">
        <v>3.88499264047713E-2</v>
      </c>
      <c r="L188">
        <v>110.460076837184</v>
      </c>
      <c r="M188">
        <v>100.075585789871</v>
      </c>
      <c r="N188">
        <v>67.864001364641197</v>
      </c>
      <c r="O188">
        <v>54.243488870630401</v>
      </c>
      <c r="P188">
        <v>50.3008100328205</v>
      </c>
      <c r="Q188">
        <v>0</v>
      </c>
      <c r="R188">
        <v>0</v>
      </c>
      <c r="S188">
        <v>0</v>
      </c>
      <c r="T188">
        <v>0</v>
      </c>
      <c r="U188">
        <v>-100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1.371</v>
      </c>
      <c r="C189">
        <v>1.4159999999999999</v>
      </c>
      <c r="D189">
        <v>1.371</v>
      </c>
      <c r="E189">
        <v>1.4039999999999999</v>
      </c>
      <c r="F189">
        <v>-1.4835545366863099E-2</v>
      </c>
      <c r="G189">
        <v>-4.3922442674604899E-2</v>
      </c>
      <c r="H189">
        <v>2.9086897307741801E-2</v>
      </c>
      <c r="I189">
        <v>2.02856030898668E-3</v>
      </c>
      <c r="J189">
        <v>-3.2787703772193498E-2</v>
      </c>
      <c r="K189">
        <v>3.4816264081180201E-2</v>
      </c>
      <c r="L189">
        <v>104.91494677756</v>
      </c>
      <c r="M189">
        <v>117.357910906298</v>
      </c>
      <c r="N189">
        <v>70.428396473043307</v>
      </c>
      <c r="O189">
        <v>55.769141053388303</v>
      </c>
      <c r="P189">
        <v>51.336351860701903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1.415</v>
      </c>
      <c r="C190">
        <v>1.41699999999999</v>
      </c>
      <c r="D190">
        <v>1.383</v>
      </c>
      <c r="E190">
        <v>1.4059999999999999</v>
      </c>
      <c r="F190">
        <v>-8.1040311052491508E-3</v>
      </c>
      <c r="G190">
        <v>-3.6758760360733798E-2</v>
      </c>
      <c r="H190">
        <v>2.8654729255484599E-2</v>
      </c>
      <c r="I190">
        <v>1.09675123473009E-2</v>
      </c>
      <c r="J190">
        <v>-1.8202631732362001E-2</v>
      </c>
      <c r="K190">
        <v>2.9170144079663E-2</v>
      </c>
      <c r="L190">
        <v>96.355555555555298</v>
      </c>
      <c r="M190">
        <v>126.51226424313499</v>
      </c>
      <c r="N190">
        <v>70.768569605773607</v>
      </c>
      <c r="O190">
        <v>55.966782375344202</v>
      </c>
      <c r="P190">
        <v>51.469071821563602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-100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</v>
      </c>
      <c r="C191">
        <v>1.4159999999999999</v>
      </c>
      <c r="D191">
        <v>1.3740000000000001</v>
      </c>
      <c r="E191">
        <v>1.3819999999999999</v>
      </c>
      <c r="F191">
        <v>-4.6522289788535299E-3</v>
      </c>
      <c r="G191">
        <v>-3.0337454084357701E-2</v>
      </c>
      <c r="H191">
        <v>2.5685225105504202E-2</v>
      </c>
      <c r="I191">
        <v>9.7259726612894896E-3</v>
      </c>
      <c r="J191">
        <v>-8.8930969344782097E-3</v>
      </c>
      <c r="K191">
        <v>1.8619069595767701E-2</v>
      </c>
      <c r="L191">
        <v>74.035652536814894</v>
      </c>
      <c r="M191">
        <v>100.208503308856</v>
      </c>
      <c r="N191">
        <v>60.952362479184799</v>
      </c>
      <c r="O191">
        <v>52.911386764636703</v>
      </c>
      <c r="P191">
        <v>49.759154472349799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1.3859999999999999</v>
      </c>
      <c r="C192">
        <v>1.44</v>
      </c>
      <c r="D192">
        <v>1.3859999999999999</v>
      </c>
      <c r="E192">
        <v>1.405</v>
      </c>
      <c r="F192" s="162">
        <v>-6.00509142547611E-5</v>
      </c>
      <c r="G192">
        <v>-2.4281973450337099E-2</v>
      </c>
      <c r="H192">
        <v>2.42219225360823E-2</v>
      </c>
      <c r="I192">
        <v>1.5153040772665801E-2</v>
      </c>
      <c r="J192">
        <v>-8.7771769876351501E-4</v>
      </c>
      <c r="K192">
        <v>1.6030758471429301E-2</v>
      </c>
      <c r="L192">
        <v>82.486510090140598</v>
      </c>
      <c r="M192">
        <v>107.300275482093</v>
      </c>
      <c r="N192">
        <v>66.194976891814207</v>
      </c>
      <c r="O192">
        <v>55.422980637090198</v>
      </c>
      <c r="P192">
        <v>51.384368663165098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1.43</v>
      </c>
      <c r="C193">
        <v>1.45</v>
      </c>
      <c r="D193">
        <v>1.411</v>
      </c>
      <c r="E193">
        <v>1.4419999999999999</v>
      </c>
      <c r="F193">
        <v>6.4900606852371602E-3</v>
      </c>
      <c r="G193">
        <v>-1.8127566623222201E-2</v>
      </c>
      <c r="H193">
        <v>2.46176273084594E-2</v>
      </c>
      <c r="I193">
        <v>2.8567249569223699E-2</v>
      </c>
      <c r="J193">
        <v>8.9372713905655696E-3</v>
      </c>
      <c r="K193">
        <v>1.9629978178658102E-2</v>
      </c>
      <c r="L193">
        <v>99.643503341036507</v>
      </c>
      <c r="M193">
        <v>116.385713363043</v>
      </c>
      <c r="N193">
        <v>72.998848594912701</v>
      </c>
      <c r="O193">
        <v>59.193660996678602</v>
      </c>
      <c r="P193">
        <v>53.903136997778198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1.45</v>
      </c>
      <c r="C194">
        <v>1.5649999999999999</v>
      </c>
      <c r="D194">
        <v>1.45</v>
      </c>
      <c r="E194">
        <v>1.546</v>
      </c>
      <c r="F194">
        <v>1.98442499932696E-2</v>
      </c>
      <c r="G194">
        <v>-1.05332032999239E-2</v>
      </c>
      <c r="H194">
        <v>3.0377453293193499E-2</v>
      </c>
      <c r="I194">
        <v>6.5373098634293303E-2</v>
      </c>
      <c r="J194">
        <v>2.77492138051414E-2</v>
      </c>
      <c r="K194">
        <v>3.7623884829151799E-2</v>
      </c>
      <c r="L194">
        <v>174.732661167125</v>
      </c>
      <c r="M194">
        <v>172.02049454221401</v>
      </c>
      <c r="N194">
        <v>83.734385342591494</v>
      </c>
      <c r="O194">
        <v>67.512173115857394</v>
      </c>
      <c r="P194">
        <v>60.016913099314102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1.54</v>
      </c>
      <c r="C195">
        <v>1.5619999999999901</v>
      </c>
      <c r="D195">
        <v>1.514</v>
      </c>
      <c r="E195">
        <v>1.5249999999999999</v>
      </c>
      <c r="F195">
        <v>2.8405574949781701E-2</v>
      </c>
      <c r="G195">
        <v>-2.7454476499827701E-3</v>
      </c>
      <c r="H195">
        <v>3.1151022599764499E-2</v>
      </c>
      <c r="I195">
        <v>8.1503205478331495E-2</v>
      </c>
      <c r="J195">
        <v>4.56672110295381E-2</v>
      </c>
      <c r="K195">
        <v>3.5835994448793297E-2</v>
      </c>
      <c r="L195">
        <v>179.76310483870901</v>
      </c>
      <c r="M195">
        <v>157.805272817157</v>
      </c>
      <c r="N195">
        <v>76.563149370352804</v>
      </c>
      <c r="O195">
        <v>64.646455601904194</v>
      </c>
      <c r="P195">
        <v>58.375403935469301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-100</v>
      </c>
      <c r="Z195">
        <v>0</v>
      </c>
      <c r="AA195">
        <v>0</v>
      </c>
    </row>
    <row r="196" spans="1:27">
      <c r="A196" s="1">
        <v>42580</v>
      </c>
      <c r="B196">
        <v>1.5369999999999999</v>
      </c>
      <c r="C196">
        <v>1.54</v>
      </c>
      <c r="D196">
        <v>1.49</v>
      </c>
      <c r="E196">
        <v>1.52</v>
      </c>
      <c r="F196">
        <v>3.4390595072977703E-2</v>
      </c>
      <c r="G196">
        <v>4.6817608946093199E-3</v>
      </c>
      <c r="H196">
        <v>2.9708834178368299E-2</v>
      </c>
      <c r="I196">
        <v>8.8760991167571704E-2</v>
      </c>
      <c r="J196">
        <v>6.00318044088827E-2</v>
      </c>
      <c r="K196">
        <v>2.8729186758689001E-2</v>
      </c>
      <c r="L196">
        <v>134.48304590519001</v>
      </c>
      <c r="M196">
        <v>125.36231884057899</v>
      </c>
      <c r="N196">
        <v>74.784064200714695</v>
      </c>
      <c r="O196">
        <v>63.9504221715193</v>
      </c>
      <c r="P196">
        <v>57.978961533847801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1.5389999999999999</v>
      </c>
      <c r="C197">
        <v>1.548</v>
      </c>
      <c r="D197">
        <v>1.5029999999999999</v>
      </c>
      <c r="E197">
        <v>1.526</v>
      </c>
      <c r="F197">
        <v>3.91664302683822E-2</v>
      </c>
      <c r="G197">
        <v>1.1578694769363899E-2</v>
      </c>
      <c r="H197">
        <v>2.7587735499018301E-2</v>
      </c>
      <c r="I197">
        <v>9.3353652691027203E-2</v>
      </c>
      <c r="J197">
        <v>7.1139087169597506E-2</v>
      </c>
      <c r="K197">
        <v>2.22145655214296E-2</v>
      </c>
      <c r="L197">
        <v>115.28215712129</v>
      </c>
      <c r="M197">
        <v>117.246834501995</v>
      </c>
      <c r="N197">
        <v>75.578532801590299</v>
      </c>
      <c r="O197">
        <v>64.445131822476</v>
      </c>
      <c r="P197">
        <v>58.335484149740303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1.544</v>
      </c>
      <c r="C198">
        <v>1.544</v>
      </c>
      <c r="D198">
        <v>1.4730000000000001</v>
      </c>
      <c r="E198">
        <v>1.48</v>
      </c>
      <c r="F198">
        <v>3.8792324734657699E-2</v>
      </c>
      <c r="G198">
        <v>1.70214207624226E-2</v>
      </c>
      <c r="H198">
        <v>2.1770903972234999E-2</v>
      </c>
      <c r="I198">
        <v>8.1738779341146803E-2</v>
      </c>
      <c r="J198">
        <v>7.4672317893447304E-2</v>
      </c>
      <c r="K198">
        <v>7.0664614476995099E-3</v>
      </c>
      <c r="L198">
        <v>70.940560236847801</v>
      </c>
      <c r="M198">
        <v>91.363973313565495</v>
      </c>
      <c r="N198">
        <v>58.962393534913197</v>
      </c>
      <c r="O198">
        <v>57.886425338335599</v>
      </c>
      <c r="P198">
        <v>54.605937437624704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1.498</v>
      </c>
      <c r="C199">
        <v>1.6459999999999999</v>
      </c>
      <c r="D199">
        <v>1.4590000000000001</v>
      </c>
      <c r="E199">
        <v>1.5489999999999999</v>
      </c>
      <c r="F199">
        <v>4.3561417838039899E-2</v>
      </c>
      <c r="G199">
        <v>2.2329420177546098E-2</v>
      </c>
      <c r="H199">
        <v>2.12319976604937E-2</v>
      </c>
      <c r="I199">
        <v>9.2078696503422999E-2</v>
      </c>
      <c r="J199">
        <v>8.0474444096772499E-2</v>
      </c>
      <c r="K199">
        <v>1.16042524066504E-2</v>
      </c>
      <c r="L199">
        <v>106.069715839954</v>
      </c>
      <c r="M199">
        <v>124.127425657328</v>
      </c>
      <c r="N199">
        <v>70.364440894291107</v>
      </c>
      <c r="O199">
        <v>63.8324077434213</v>
      </c>
      <c r="P199">
        <v>58.758691733373198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1.5469999999999999</v>
      </c>
      <c r="C200">
        <v>1.5719999999999901</v>
      </c>
      <c r="D200">
        <v>1.516</v>
      </c>
      <c r="E200">
        <v>1.56</v>
      </c>
      <c r="F200">
        <v>4.7678953257065101E-2</v>
      </c>
      <c r="G200">
        <v>2.7399326793449901E-2</v>
      </c>
      <c r="H200">
        <v>2.02796264636152E-2</v>
      </c>
      <c r="I200">
        <v>9.9939409225903997E-2</v>
      </c>
      <c r="J200">
        <v>8.6962765806483003E-2</v>
      </c>
      <c r="K200">
        <v>1.29766434194209E-2</v>
      </c>
      <c r="L200">
        <v>89.216056373474203</v>
      </c>
      <c r="M200">
        <v>110.273134936811</v>
      </c>
      <c r="N200">
        <v>71.820644997595906</v>
      </c>
      <c r="O200">
        <v>64.688356417066402</v>
      </c>
      <c r="P200">
        <v>59.380708966051003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1.56</v>
      </c>
      <c r="C201">
        <v>1.6080000000000001</v>
      </c>
      <c r="D201">
        <v>1.5409999999999999</v>
      </c>
      <c r="E201">
        <v>1.605</v>
      </c>
      <c r="F201">
        <v>5.3951336240551699E-2</v>
      </c>
      <c r="G201">
        <v>3.2709728682870198E-2</v>
      </c>
      <c r="H201">
        <v>2.12416075576814E-2</v>
      </c>
      <c r="I201">
        <v>0.115538017065504</v>
      </c>
      <c r="J201">
        <v>9.6487849559490302E-2</v>
      </c>
      <c r="K201">
        <v>1.9050167506014501E-2</v>
      </c>
      <c r="L201">
        <v>109.47169017049001</v>
      </c>
      <c r="M201">
        <v>123.60771529475601</v>
      </c>
      <c r="N201">
        <v>77.173795438264406</v>
      </c>
      <c r="O201">
        <v>68.022450266750099</v>
      </c>
      <c r="P201">
        <v>61.852144249499901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</v>
      </c>
      <c r="C202">
        <v>1.643</v>
      </c>
      <c r="D202">
        <v>1.6</v>
      </c>
      <c r="E202">
        <v>1.629</v>
      </c>
      <c r="F202">
        <v>6.0165296284701401E-2</v>
      </c>
      <c r="G202">
        <v>3.8200842203236503E-2</v>
      </c>
      <c r="H202">
        <v>2.1964454081464899E-2</v>
      </c>
      <c r="I202">
        <v>0.12988643650033599</v>
      </c>
      <c r="J202">
        <v>0.107620711873105</v>
      </c>
      <c r="K202">
        <v>2.22657246272309E-2</v>
      </c>
      <c r="L202">
        <v>134.94609236710801</v>
      </c>
      <c r="M202">
        <v>136.714880126807</v>
      </c>
      <c r="N202">
        <v>79.586685052102098</v>
      </c>
      <c r="O202">
        <v>69.667401100224794</v>
      </c>
      <c r="P202">
        <v>63.109111732808699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1.643</v>
      </c>
      <c r="C203">
        <v>1.643</v>
      </c>
      <c r="D203">
        <v>1.6159999999999899</v>
      </c>
      <c r="E203">
        <v>1.6419999999999999</v>
      </c>
      <c r="F203">
        <v>6.5385176133710907E-2</v>
      </c>
      <c r="G203">
        <v>4.3637708989331399E-2</v>
      </c>
      <c r="H203">
        <v>2.1747467144379501E-2</v>
      </c>
      <c r="I203">
        <v>0.140126433246335</v>
      </c>
      <c r="J203">
        <v>0.118455952330849</v>
      </c>
      <c r="K203">
        <v>2.1670480915486501E-2</v>
      </c>
      <c r="L203">
        <v>132.55532599996201</v>
      </c>
      <c r="M203">
        <v>128.854268094774</v>
      </c>
      <c r="N203">
        <v>80.864926191749902</v>
      </c>
      <c r="O203">
        <v>70.551078853630997</v>
      </c>
      <c r="P203">
        <v>63.787738474222699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1.645</v>
      </c>
      <c r="C204">
        <v>1.6579999999999999</v>
      </c>
      <c r="D204">
        <v>1.6279999999999999</v>
      </c>
      <c r="E204">
        <v>1.6319999999999999</v>
      </c>
      <c r="F204">
        <v>6.7931974577992493E-2</v>
      </c>
      <c r="G204">
        <v>4.8496562107063601E-2</v>
      </c>
      <c r="H204">
        <v>1.9435412470928799E-2</v>
      </c>
      <c r="I204">
        <v>0.14120112687814301</v>
      </c>
      <c r="J204">
        <v>0.12603767717994699</v>
      </c>
      <c r="K204">
        <v>1.51634496981963E-2</v>
      </c>
      <c r="L204">
        <v>125.166191832858</v>
      </c>
      <c r="M204">
        <v>121.241670729725</v>
      </c>
      <c r="N204">
        <v>76.562449635830106</v>
      </c>
      <c r="O204">
        <v>68.888536981566006</v>
      </c>
      <c r="P204">
        <v>62.853861287736301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1.6219999999999899</v>
      </c>
      <c r="C205">
        <v>1.67</v>
      </c>
      <c r="D205">
        <v>1.6219999999999899</v>
      </c>
      <c r="E205">
        <v>1.67</v>
      </c>
      <c r="F205">
        <v>7.2184514959375598E-2</v>
      </c>
      <c r="G205">
        <v>5.3234152677526E-2</v>
      </c>
      <c r="H205">
        <v>1.89503622818495E-2</v>
      </c>
      <c r="I205">
        <v>0.14981850570413099</v>
      </c>
      <c r="J205">
        <v>0.13396462002134099</v>
      </c>
      <c r="K205">
        <v>1.5853885682789299E-2</v>
      </c>
      <c r="L205">
        <v>123.87330821822199</v>
      </c>
      <c r="M205">
        <v>122.982760108603</v>
      </c>
      <c r="N205">
        <v>81.035719295657501</v>
      </c>
      <c r="O205">
        <v>71.624905178526305</v>
      </c>
      <c r="P205">
        <v>64.9039992504742</v>
      </c>
      <c r="Q205">
        <v>0</v>
      </c>
      <c r="R205">
        <v>0</v>
      </c>
      <c r="S205">
        <v>0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1.67</v>
      </c>
      <c r="C206">
        <v>1.67</v>
      </c>
      <c r="D206">
        <v>1.63</v>
      </c>
      <c r="E206">
        <v>1.659</v>
      </c>
      <c r="F206">
        <v>7.3816168933856494E-2</v>
      </c>
      <c r="G206">
        <v>5.7350555928792103E-2</v>
      </c>
      <c r="H206">
        <v>1.6465613005064401E-2</v>
      </c>
      <c r="I206">
        <v>0.14941429041486101</v>
      </c>
      <c r="J206">
        <v>0.139114510152515</v>
      </c>
      <c r="K206">
        <v>1.02997802623464E-2</v>
      </c>
      <c r="L206">
        <v>103.25654323965701</v>
      </c>
      <c r="M206">
        <v>114.089432237457</v>
      </c>
      <c r="N206">
        <v>76.128706505448207</v>
      </c>
      <c r="O206">
        <v>69.713448591206003</v>
      </c>
      <c r="P206">
        <v>63.833184584654198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1.659</v>
      </c>
      <c r="C207">
        <v>1.659</v>
      </c>
      <c r="D207">
        <v>1.659</v>
      </c>
      <c r="E207">
        <v>1.659</v>
      </c>
      <c r="F207">
        <v>7.4253320407494397E-2</v>
      </c>
      <c r="G207">
        <v>6.0731108824532601E-2</v>
      </c>
      <c r="H207">
        <v>1.35222115829618E-2</v>
      </c>
      <c r="I207">
        <v>0.14639285318800899</v>
      </c>
      <c r="J207">
        <v>0.14154062449767901</v>
      </c>
      <c r="K207">
        <v>4.8522286903295003E-3</v>
      </c>
      <c r="L207">
        <v>95.994087213599698</v>
      </c>
      <c r="M207">
        <v>108.95594866458499</v>
      </c>
      <c r="N207">
        <v>76.128706505448207</v>
      </c>
      <c r="O207">
        <v>69.713448591206003</v>
      </c>
      <c r="P207">
        <v>63.833184584654198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1.67</v>
      </c>
      <c r="C208">
        <v>1.6850000000000001</v>
      </c>
      <c r="D208">
        <v>1.67</v>
      </c>
      <c r="E208">
        <v>1.6850000000000001</v>
      </c>
      <c r="F208">
        <v>7.5823700389318904E-2</v>
      </c>
      <c r="G208">
        <v>6.37496271374898E-2</v>
      </c>
      <c r="H208">
        <v>1.2074073251829E-2</v>
      </c>
      <c r="I208">
        <v>0.14900171024539799</v>
      </c>
      <c r="J208">
        <v>0.144027653080252</v>
      </c>
      <c r="K208">
        <v>4.9740571651456702E-3</v>
      </c>
      <c r="L208">
        <v>103.63429869392399</v>
      </c>
      <c r="M208">
        <v>114.345287739783</v>
      </c>
      <c r="N208">
        <v>80.020873288548501</v>
      </c>
      <c r="O208">
        <v>71.778055347370696</v>
      </c>
      <c r="P208">
        <v>65.324023805998095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1.6850000000000001</v>
      </c>
      <c r="C209">
        <v>1.6850000000000001</v>
      </c>
      <c r="D209">
        <v>1.6219999999999899</v>
      </c>
      <c r="E209">
        <v>1.64</v>
      </c>
      <c r="F209">
        <v>7.2600223732465399E-2</v>
      </c>
      <c r="G209">
        <v>6.5519746456484895E-2</v>
      </c>
      <c r="H209">
        <v>7.0804772759804598E-3</v>
      </c>
      <c r="I209">
        <v>0.135385033017728</v>
      </c>
      <c r="J209">
        <v>0.141146779726078</v>
      </c>
      <c r="K209">
        <v>-5.7617467083494103E-3</v>
      </c>
      <c r="L209">
        <v>58.333333333333599</v>
      </c>
      <c r="M209">
        <v>80.205876045464194</v>
      </c>
      <c r="N209">
        <v>60.200853165851697</v>
      </c>
      <c r="O209">
        <v>63.686057923434497</v>
      </c>
      <c r="P209">
        <v>60.771531835427197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1.651</v>
      </c>
      <c r="C210">
        <v>1.6739999999999999</v>
      </c>
      <c r="D210">
        <v>1.62</v>
      </c>
      <c r="E210">
        <v>1.661</v>
      </c>
      <c r="F210">
        <v>7.09225685314267E-2</v>
      </c>
      <c r="G210">
        <v>6.6600310871473306E-2</v>
      </c>
      <c r="H210">
        <v>4.3222576599534204E-3</v>
      </c>
      <c r="I210">
        <v>0.13013777267034901</v>
      </c>
      <c r="J210">
        <v>0.13747711070750099</v>
      </c>
      <c r="K210">
        <v>-7.3393380371525596E-3</v>
      </c>
      <c r="L210">
        <v>55.059256702336</v>
      </c>
      <c r="M210">
        <v>74.534253692570104</v>
      </c>
      <c r="N210">
        <v>64.930070453101607</v>
      </c>
      <c r="O210">
        <v>65.633187126429107</v>
      </c>
      <c r="P210">
        <v>62.066892664211203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1.669</v>
      </c>
      <c r="C211">
        <v>1.669</v>
      </c>
      <c r="D211">
        <v>1.623</v>
      </c>
      <c r="E211">
        <v>1.6379999999999999</v>
      </c>
      <c r="F211">
        <v>6.6965174074414602E-2</v>
      </c>
      <c r="G211">
        <v>6.6673283512061504E-2</v>
      </c>
      <c r="H211">
        <v>2.9189056235301398E-4</v>
      </c>
      <c r="I211">
        <v>0.11803509443921401</v>
      </c>
      <c r="J211">
        <v>0.130996438618072</v>
      </c>
      <c r="K211">
        <v>-1.29613441788579E-2</v>
      </c>
      <c r="L211">
        <v>38.124627794922297</v>
      </c>
      <c r="M211">
        <v>61.048515967845297</v>
      </c>
      <c r="N211">
        <v>56.371000429000603</v>
      </c>
      <c r="O211">
        <v>61.729226460686398</v>
      </c>
      <c r="P211">
        <v>59.796187509763499</v>
      </c>
      <c r="Q211">
        <v>0</v>
      </c>
      <c r="R211">
        <v>0</v>
      </c>
      <c r="S211">
        <v>0</v>
      </c>
      <c r="T211">
        <v>-100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1.6579999999999999</v>
      </c>
      <c r="C212">
        <v>1.669</v>
      </c>
      <c r="D212">
        <v>1.641</v>
      </c>
      <c r="E212">
        <v>1.661</v>
      </c>
      <c r="F212">
        <v>6.4936273299553898E-2</v>
      </c>
      <c r="G212">
        <v>6.6325881469560005E-2</v>
      </c>
      <c r="H212">
        <v>-1.3896081700060701E-3</v>
      </c>
      <c r="I212">
        <v>0.11461794343370001</v>
      </c>
      <c r="J212">
        <v>0.12553694022328099</v>
      </c>
      <c r="K212">
        <v>-1.09189967895816E-2</v>
      </c>
      <c r="L212">
        <v>57.604166666666899</v>
      </c>
      <c r="M212">
        <v>68.699219692703593</v>
      </c>
      <c r="N212">
        <v>62.186353122158998</v>
      </c>
      <c r="O212">
        <v>64.033154808131499</v>
      </c>
      <c r="P212">
        <v>61.283446924565901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100</v>
      </c>
      <c r="Z212">
        <v>0</v>
      </c>
      <c r="AA212">
        <v>0</v>
      </c>
    </row>
    <row r="213" spans="1:27">
      <c r="A213" s="1">
        <v>42605</v>
      </c>
      <c r="B213">
        <v>1.669</v>
      </c>
      <c r="C213">
        <v>1.7</v>
      </c>
      <c r="D213">
        <v>1.66</v>
      </c>
      <c r="E213">
        <v>1.69</v>
      </c>
      <c r="F213">
        <v>6.4920054478229502E-2</v>
      </c>
      <c r="G213">
        <v>6.6044716071293905E-2</v>
      </c>
      <c r="H213">
        <v>-1.12466159306438E-3</v>
      </c>
      <c r="I213">
        <v>0.118399404959233</v>
      </c>
      <c r="J213">
        <v>0.123157761801932</v>
      </c>
      <c r="K213">
        <v>-4.7583568426988699E-3</v>
      </c>
      <c r="L213">
        <v>119.059660953451</v>
      </c>
      <c r="M213">
        <v>92.359958916014705</v>
      </c>
      <c r="N213">
        <v>68.385167615498702</v>
      </c>
      <c r="O213">
        <v>66.751060429138903</v>
      </c>
      <c r="P213">
        <v>63.091080028126498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1.6739999999999999</v>
      </c>
      <c r="C214">
        <v>1.6990000000000001</v>
      </c>
      <c r="D214">
        <v>1.67</v>
      </c>
      <c r="E214">
        <v>1.694</v>
      </c>
      <c r="F214">
        <v>6.4486606062910304E-2</v>
      </c>
      <c r="G214">
        <v>6.5733094069617207E-2</v>
      </c>
      <c r="H214">
        <v>-1.2464880067068801E-3</v>
      </c>
      <c r="I214">
        <v>0.119698854716805</v>
      </c>
      <c r="J214">
        <v>0.122004792773556</v>
      </c>
      <c r="K214">
        <v>-2.3059380567510899E-3</v>
      </c>
      <c r="L214">
        <v>139.75280615462199</v>
      </c>
      <c r="M214">
        <v>91.909707107766707</v>
      </c>
      <c r="N214">
        <v>69.197720645075606</v>
      </c>
      <c r="O214">
        <v>67.120130466330295</v>
      </c>
      <c r="P214">
        <v>63.338976008382502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1.6990000000000001</v>
      </c>
      <c r="C215">
        <v>1.6990000000000001</v>
      </c>
      <c r="D215">
        <v>1.65</v>
      </c>
      <c r="E215">
        <v>1.675</v>
      </c>
      <c r="F215">
        <v>6.1896450112869102E-2</v>
      </c>
      <c r="G215">
        <v>6.4965765278267598E-2</v>
      </c>
      <c r="H215">
        <v>-3.0693151653984601E-3</v>
      </c>
      <c r="I215">
        <v>0.113022603550891</v>
      </c>
      <c r="J215">
        <v>0.119010729699335</v>
      </c>
      <c r="K215">
        <v>-5.9881261484433703E-3</v>
      </c>
      <c r="L215">
        <v>82.549200492006094</v>
      </c>
      <c r="M215">
        <v>72.054592894895293</v>
      </c>
      <c r="N215">
        <v>60.570648098249798</v>
      </c>
      <c r="O215">
        <v>63.513706811893101</v>
      </c>
      <c r="P215">
        <v>61.286007048857698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1.669</v>
      </c>
      <c r="C216">
        <v>1.69</v>
      </c>
      <c r="D216">
        <v>1.643</v>
      </c>
      <c r="E216">
        <v>1.6859999999999999</v>
      </c>
      <c r="F216">
        <v>6.0039245877220003E-2</v>
      </c>
      <c r="G216">
        <v>6.3980461398058103E-2</v>
      </c>
      <c r="H216">
        <v>-3.941215520838E-3</v>
      </c>
      <c r="I216">
        <v>0.10978158238067</v>
      </c>
      <c r="J216">
        <v>0.11593434725978</v>
      </c>
      <c r="K216">
        <v>-6.1527648791098498E-3</v>
      </c>
      <c r="L216">
        <v>61.639449247518002</v>
      </c>
      <c r="M216">
        <v>67.560022333891396</v>
      </c>
      <c r="N216">
        <v>63.633064493509004</v>
      </c>
      <c r="O216">
        <v>64.696385815560603</v>
      </c>
      <c r="P216">
        <v>62.034062609402902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1.6679999999999999</v>
      </c>
      <c r="C217">
        <v>1.7290000000000001</v>
      </c>
      <c r="D217">
        <v>1.6679999999999999</v>
      </c>
      <c r="E217">
        <v>1.72</v>
      </c>
      <c r="F217">
        <v>6.0612214115646199E-2</v>
      </c>
      <c r="G217">
        <v>6.3306811941575697E-2</v>
      </c>
      <c r="H217">
        <v>-2.6945978259295101E-3</v>
      </c>
      <c r="I217">
        <v>0.115152391599777</v>
      </c>
      <c r="J217">
        <v>0.11567369537311201</v>
      </c>
      <c r="K217">
        <v>-5.21303773334994E-4</v>
      </c>
      <c r="L217">
        <v>166.207376478773</v>
      </c>
      <c r="M217">
        <v>118.174975392276</v>
      </c>
      <c r="N217">
        <v>71.590043221848404</v>
      </c>
      <c r="O217">
        <v>68.1345607355547</v>
      </c>
      <c r="P217">
        <v>64.2744365230906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1.72</v>
      </c>
      <c r="C218">
        <v>1.746</v>
      </c>
      <c r="D218">
        <v>1.7</v>
      </c>
      <c r="E218">
        <v>1.7050000000000001</v>
      </c>
      <c r="F218">
        <v>5.9173802175773199E-2</v>
      </c>
      <c r="G218">
        <v>6.2480209988415199E-2</v>
      </c>
      <c r="H218">
        <v>-3.3064078126419502E-3</v>
      </c>
      <c r="I218">
        <v>0.112234893856257</v>
      </c>
      <c r="J218">
        <v>0.11452742820082699</v>
      </c>
      <c r="K218">
        <v>-2.29253434457045E-3</v>
      </c>
      <c r="L218">
        <v>170.29270423765701</v>
      </c>
      <c r="M218">
        <v>145.33361635887599</v>
      </c>
      <c r="N218">
        <v>64.343883664225203</v>
      </c>
      <c r="O218">
        <v>65.121351895502897</v>
      </c>
      <c r="P218">
        <v>62.564208663138999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1.72</v>
      </c>
      <c r="C219">
        <v>1.73</v>
      </c>
      <c r="D219">
        <v>1.7</v>
      </c>
      <c r="E219">
        <v>1.71</v>
      </c>
      <c r="F219">
        <v>5.77713563291406E-2</v>
      </c>
      <c r="G219">
        <v>6.1538439256560301E-2</v>
      </c>
      <c r="H219">
        <v>-3.7670829274196599E-3</v>
      </c>
      <c r="I219">
        <v>0.109708415761146</v>
      </c>
      <c r="J219">
        <v>0.11292109072093399</v>
      </c>
      <c r="K219">
        <v>-3.2126749597872401E-3</v>
      </c>
      <c r="L219">
        <v>130.193236714976</v>
      </c>
      <c r="M219">
        <v>132.942555685814</v>
      </c>
      <c r="N219">
        <v>65.694238389483402</v>
      </c>
      <c r="O219">
        <v>65.666411996751606</v>
      </c>
      <c r="P219">
        <v>62.909626649588098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1.7030000000000001</v>
      </c>
      <c r="C220">
        <v>1.74</v>
      </c>
      <c r="D220">
        <v>1.6379999999999999</v>
      </c>
      <c r="E220">
        <v>1.669</v>
      </c>
      <c r="F220">
        <v>5.2743555664922503E-2</v>
      </c>
      <c r="G220">
        <v>5.97794625382327E-2</v>
      </c>
      <c r="H220">
        <v>-7.0359068733102503E-3</v>
      </c>
      <c r="I220">
        <v>9.4697144076056006E-2</v>
      </c>
      <c r="J220">
        <v>0.106846441839308</v>
      </c>
      <c r="K220">
        <v>-1.2149297763252E-2</v>
      </c>
      <c r="L220">
        <v>19.278131634821101</v>
      </c>
      <c r="M220">
        <v>51.323499696908399</v>
      </c>
      <c r="N220">
        <v>48.222852123013404</v>
      </c>
      <c r="O220">
        <v>57.703282085365302</v>
      </c>
      <c r="P220">
        <v>58.279657743433702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1.6769999999999901</v>
      </c>
      <c r="C221">
        <v>1.68</v>
      </c>
      <c r="D221">
        <v>1.633</v>
      </c>
      <c r="E221">
        <v>1.66699999999999</v>
      </c>
      <c r="F221">
        <v>4.8043785279396199E-2</v>
      </c>
      <c r="G221">
        <v>5.7432327086465403E-2</v>
      </c>
      <c r="H221">
        <v>-9.3885418070692103E-3</v>
      </c>
      <c r="I221">
        <v>8.2936396272923402E-2</v>
      </c>
      <c r="J221">
        <v>9.8876426650513105E-2</v>
      </c>
      <c r="K221">
        <v>-1.5940030377589599E-2</v>
      </c>
      <c r="L221">
        <v>-60.869565217391802</v>
      </c>
      <c r="M221">
        <v>-22.008897213767899</v>
      </c>
      <c r="N221">
        <v>47.503863620867598</v>
      </c>
      <c r="O221">
        <v>57.338012116042798</v>
      </c>
      <c r="P221">
        <v>58.060791212450901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1.6879999999999999</v>
      </c>
      <c r="C222">
        <v>1.7749999999999999</v>
      </c>
      <c r="D222">
        <v>1.67</v>
      </c>
      <c r="E222">
        <v>1.758</v>
      </c>
      <c r="F222">
        <v>5.1073380729147397E-2</v>
      </c>
      <c r="G222">
        <v>5.6160537815001799E-2</v>
      </c>
      <c r="H222">
        <v>-5.0871570858543802E-3</v>
      </c>
      <c r="I222">
        <v>9.9273399577008301E-2</v>
      </c>
      <c r="J222">
        <v>9.9008750959344805E-2</v>
      </c>
      <c r="K222">
        <v>2.6464861766342603E-4</v>
      </c>
      <c r="L222">
        <v>158.37742504408999</v>
      </c>
      <c r="M222">
        <v>182.47168882323899</v>
      </c>
      <c r="N222">
        <v>70.696399094513893</v>
      </c>
      <c r="O222">
        <v>67.437995587205904</v>
      </c>
      <c r="P222">
        <v>64.440722306689693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</v>
      </c>
      <c r="C223">
        <v>1.794</v>
      </c>
      <c r="D223">
        <v>1.75</v>
      </c>
      <c r="E223">
        <v>1.75</v>
      </c>
      <c r="F223">
        <v>5.2226785930757198E-2</v>
      </c>
      <c r="G223">
        <v>5.5373787438152897E-2</v>
      </c>
      <c r="H223">
        <v>-3.1470015073956801E-3</v>
      </c>
      <c r="I223">
        <v>0.105499042405931</v>
      </c>
      <c r="J223">
        <v>0.10117218144154</v>
      </c>
      <c r="K223">
        <v>4.3268609643913299E-3</v>
      </c>
      <c r="L223">
        <v>186.19706498951899</v>
      </c>
      <c r="M223">
        <v>222.54015737790201</v>
      </c>
      <c r="N223">
        <v>67.631843542391593</v>
      </c>
      <c r="O223">
        <v>65.9595993048992</v>
      </c>
      <c r="P223">
        <v>63.548366527236901</v>
      </c>
      <c r="Q223">
        <v>0</v>
      </c>
      <c r="R223">
        <v>0</v>
      </c>
      <c r="S223">
        <v>0</v>
      </c>
      <c r="T223">
        <v>0</v>
      </c>
      <c r="U223">
        <v>-100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1.784</v>
      </c>
      <c r="C224">
        <v>1.7989999999999999</v>
      </c>
      <c r="D224">
        <v>1.7549999999999999</v>
      </c>
      <c r="E224">
        <v>1.78</v>
      </c>
      <c r="F224">
        <v>5.4928436320271702E-2</v>
      </c>
      <c r="G224">
        <v>5.5284717214576701E-2</v>
      </c>
      <c r="H224">
        <v>-3.56280894304922E-4</v>
      </c>
      <c r="I224">
        <v>0.115798538957366</v>
      </c>
      <c r="J224">
        <v>0.106047633946815</v>
      </c>
      <c r="K224">
        <v>9.7509050105506895E-3</v>
      </c>
      <c r="L224">
        <v>166.319444444445</v>
      </c>
      <c r="M224">
        <v>205.486340018996</v>
      </c>
      <c r="N224">
        <v>72.791820339092794</v>
      </c>
      <c r="O224">
        <v>68.728169052226704</v>
      </c>
      <c r="P224">
        <v>65.433135793407601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1.7969999999999999</v>
      </c>
      <c r="C225">
        <v>1.7989999999999999</v>
      </c>
      <c r="D225">
        <v>1.7709999999999999</v>
      </c>
      <c r="E225">
        <v>1.7769999999999999</v>
      </c>
      <c r="F225">
        <v>5.6179832650287302E-2</v>
      </c>
      <c r="G225">
        <v>5.54637403017188E-2</v>
      </c>
      <c r="H225">
        <v>7.1609234856852895E-4</v>
      </c>
      <c r="I225">
        <v>0.119305656434985</v>
      </c>
      <c r="J225">
        <v>0.110466974776205</v>
      </c>
      <c r="K225">
        <v>8.8386816587795701E-3</v>
      </c>
      <c r="L225">
        <v>143.69609585884501</v>
      </c>
      <c r="M225">
        <v>172.125391048968</v>
      </c>
      <c r="N225">
        <v>71.462724966215205</v>
      </c>
      <c r="O225">
        <v>68.1314183770711</v>
      </c>
      <c r="P225">
        <v>65.079808843517696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1.76199999999999</v>
      </c>
      <c r="C226">
        <v>1.8280000000000001</v>
      </c>
      <c r="D226">
        <v>1.76</v>
      </c>
      <c r="E226">
        <v>1.82</v>
      </c>
      <c r="F226">
        <v>5.9950244787475702E-2</v>
      </c>
      <c r="G226">
        <v>5.6361041198870199E-2</v>
      </c>
      <c r="H226">
        <v>3.5892035886055601E-3</v>
      </c>
      <c r="I226">
        <v>0.131248921949875</v>
      </c>
      <c r="J226">
        <v>0.117394290500762</v>
      </c>
      <c r="K226">
        <v>1.3854631449112901E-2</v>
      </c>
      <c r="L226">
        <v>145.74314574314599</v>
      </c>
      <c r="M226">
        <v>171.881972333779</v>
      </c>
      <c r="N226">
        <v>78.1378620239269</v>
      </c>
      <c r="O226">
        <v>71.897846092500302</v>
      </c>
      <c r="P226">
        <v>67.704384500378296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1.8</v>
      </c>
      <c r="C227">
        <v>1.8019999999999901</v>
      </c>
      <c r="D227">
        <v>1.7269999999999901</v>
      </c>
      <c r="E227">
        <v>1.7649999999999999</v>
      </c>
      <c r="F227">
        <v>5.7833613330430002E-2</v>
      </c>
      <c r="G227">
        <v>5.6655555625182097E-2</v>
      </c>
      <c r="H227">
        <v>1.1780577052478299E-3</v>
      </c>
      <c r="I227">
        <v>0.121060442423141</v>
      </c>
      <c r="J227">
        <v>0.118616341141555</v>
      </c>
      <c r="K227">
        <v>2.4441012815861599E-3</v>
      </c>
      <c r="L227">
        <v>67.068000678311094</v>
      </c>
      <c r="M227">
        <v>95.345044250153506</v>
      </c>
      <c r="N227">
        <v>57.920619934689398</v>
      </c>
      <c r="O227">
        <v>61.831824032401997</v>
      </c>
      <c r="P227">
        <v>61.496853299459097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1.7869999999999999</v>
      </c>
      <c r="C228">
        <v>1.7869999999999999</v>
      </c>
      <c r="D228">
        <v>1.7369999999999901</v>
      </c>
      <c r="E228">
        <v>1.7369999999999901</v>
      </c>
      <c r="F228">
        <v>5.3282593091087099E-2</v>
      </c>
      <c r="G228">
        <v>5.5980963118363099E-2</v>
      </c>
      <c r="H228">
        <v>-2.6983700272759999E-3</v>
      </c>
      <c r="I228">
        <v>0.104625836009584</v>
      </c>
      <c r="J228">
        <v>0.113952839430898</v>
      </c>
      <c r="K228">
        <v>-9.3270034213140205E-3</v>
      </c>
      <c r="L228">
        <v>41.491280817799101</v>
      </c>
      <c r="M228">
        <v>69.312681510164694</v>
      </c>
      <c r="N228">
        <v>50.205328555074701</v>
      </c>
      <c r="O228">
        <v>57.424082800122697</v>
      </c>
      <c r="P228">
        <v>58.6236925315824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1.7269999999999901</v>
      </c>
      <c r="C229">
        <v>1.7609999999999999</v>
      </c>
      <c r="D229">
        <v>1.71</v>
      </c>
      <c r="E229">
        <v>1.736</v>
      </c>
      <c r="F229">
        <v>4.9029997825606797E-2</v>
      </c>
      <c r="G229">
        <v>5.4590770059811902E-2</v>
      </c>
      <c r="H229">
        <v>-5.5607722342051096E-3</v>
      </c>
      <c r="I229">
        <v>9.2062827600870797E-2</v>
      </c>
      <c r="J229">
        <v>0.10665616882088901</v>
      </c>
      <c r="K229">
        <v>-1.4593341220018201E-2</v>
      </c>
      <c r="L229">
        <v>4.28462127008404</v>
      </c>
      <c r="M229">
        <v>36.112229829507399</v>
      </c>
      <c r="N229">
        <v>49.928217437287103</v>
      </c>
      <c r="O229">
        <v>57.2670697877451</v>
      </c>
      <c r="P229">
        <v>58.521162463542503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1.7569999999999999</v>
      </c>
      <c r="C230">
        <v>1.7569999999999999</v>
      </c>
      <c r="D230">
        <v>1.7150000000000001</v>
      </c>
      <c r="E230">
        <v>1.7350000000000001</v>
      </c>
      <c r="F230">
        <v>4.5059673924439901E-2</v>
      </c>
      <c r="G230">
        <v>5.2684550832737501E-2</v>
      </c>
      <c r="H230">
        <v>-7.6248769082975301E-3</v>
      </c>
      <c r="I230">
        <v>8.2170140313887002E-2</v>
      </c>
      <c r="J230">
        <v>9.8494159318555E-2</v>
      </c>
      <c r="K230">
        <v>-1.6324019004668001E-2</v>
      </c>
      <c r="L230">
        <v>-4.6707281694228904</v>
      </c>
      <c r="M230">
        <v>30.7752952936039</v>
      </c>
      <c r="N230">
        <v>49.6087627081696</v>
      </c>
      <c r="O230">
        <v>57.098936277687699</v>
      </c>
      <c r="P230">
        <v>58.413891171399001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1.74</v>
      </c>
      <c r="C231">
        <v>1.74</v>
      </c>
      <c r="D231">
        <v>1.6459999999999999</v>
      </c>
      <c r="E231">
        <v>1.6459999999999999</v>
      </c>
      <c r="F231">
        <v>3.4335805638062003E-2</v>
      </c>
      <c r="G231">
        <v>4.9014801793802402E-2</v>
      </c>
      <c r="H231">
        <v>-1.4678996155740301E-2</v>
      </c>
      <c r="I231">
        <v>4.9697519794047199E-2</v>
      </c>
      <c r="J231">
        <v>8.2228612810385696E-2</v>
      </c>
      <c r="K231">
        <v>-3.2531093016338497E-2</v>
      </c>
      <c r="L231">
        <v>-118.181818181818</v>
      </c>
      <c r="M231">
        <v>-73.494734683714995</v>
      </c>
      <c r="N231">
        <v>29.806603511143599</v>
      </c>
      <c r="O231">
        <v>44.559808601252399</v>
      </c>
      <c r="P231">
        <v>49.871116278679999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1.6419999999999999</v>
      </c>
      <c r="C232">
        <v>1.7390000000000001</v>
      </c>
      <c r="D232">
        <v>1.6419999999999999</v>
      </c>
      <c r="E232">
        <v>1.72</v>
      </c>
      <c r="F232">
        <v>3.1445757201292203E-2</v>
      </c>
      <c r="G232">
        <v>4.5500992875300399E-2</v>
      </c>
      <c r="H232">
        <v>-1.40552356740081E-2</v>
      </c>
      <c r="I232">
        <v>4.8887026877962203E-2</v>
      </c>
      <c r="J232">
        <v>7.1114750832911203E-2</v>
      </c>
      <c r="K232">
        <v>-2.2227723954949E-2</v>
      </c>
      <c r="L232">
        <v>-66.660058154903496</v>
      </c>
      <c r="M232">
        <v>-38.8778235829975</v>
      </c>
      <c r="N232">
        <v>49.399461596052198</v>
      </c>
      <c r="O232">
        <v>53.670008803770401</v>
      </c>
      <c r="P232">
        <v>55.546784710611497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</row>
    <row r="233" spans="1:27">
      <c r="A233" s="1">
        <v>42633</v>
      </c>
      <c r="B233">
        <v>1.7369999999999901</v>
      </c>
      <c r="C233">
        <v>1.7369999999999901</v>
      </c>
      <c r="D233">
        <v>1.6719999999999999</v>
      </c>
      <c r="E233">
        <v>1.6890000000000001</v>
      </c>
      <c r="F233">
        <v>2.6350183557654699E-2</v>
      </c>
      <c r="G233">
        <v>4.1670831011771201E-2</v>
      </c>
      <c r="H233">
        <v>-1.5320647454116499E-2</v>
      </c>
      <c r="I233">
        <v>3.8860290099724103E-2</v>
      </c>
      <c r="J233">
        <v>6.0363263921848799E-2</v>
      </c>
      <c r="K233">
        <v>-2.15029738221247E-2</v>
      </c>
      <c r="L233">
        <v>-64.332408558946497</v>
      </c>
      <c r="M233">
        <v>-43.074790061602499</v>
      </c>
      <c r="N233">
        <v>43.469367072273201</v>
      </c>
      <c r="O233">
        <v>49.965837771632998</v>
      </c>
      <c r="P233">
        <v>52.911668848214802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1.71</v>
      </c>
      <c r="C234">
        <v>1.744</v>
      </c>
      <c r="D234">
        <v>1.7090000000000001</v>
      </c>
      <c r="E234">
        <v>1.74</v>
      </c>
      <c r="F234">
        <v>2.6126014081213102E-2</v>
      </c>
      <c r="G234">
        <v>3.85618676256596E-2</v>
      </c>
      <c r="H234">
        <v>-1.24358535444464E-2</v>
      </c>
      <c r="I234">
        <v>4.5994191200468201E-2</v>
      </c>
      <c r="J234">
        <v>5.5573573014721898E-2</v>
      </c>
      <c r="K234">
        <v>-9.5793818142537804E-3</v>
      </c>
      <c r="L234">
        <v>-12.7887964740175</v>
      </c>
      <c r="M234">
        <v>13.1763936570214</v>
      </c>
      <c r="N234">
        <v>54.0553189066149</v>
      </c>
      <c r="O234">
        <v>55.417365871911301</v>
      </c>
      <c r="P234">
        <v>56.4781954355011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1.7469999999999899</v>
      </c>
      <c r="C235">
        <v>1.85</v>
      </c>
      <c r="D235">
        <v>1.746</v>
      </c>
      <c r="E235">
        <v>1.774</v>
      </c>
      <c r="F235">
        <v>2.83649010830757E-2</v>
      </c>
      <c r="G235">
        <v>3.6522474317142797E-2</v>
      </c>
      <c r="H235">
        <v>-8.1575732340671003E-3</v>
      </c>
      <c r="I235">
        <v>5.9078606871298199E-2</v>
      </c>
      <c r="J235">
        <v>5.6741917633580698E-2</v>
      </c>
      <c r="K235">
        <v>2.33668923771752E-3</v>
      </c>
      <c r="L235">
        <v>96.343067613785394</v>
      </c>
      <c r="M235">
        <v>116.821746967408</v>
      </c>
      <c r="N235">
        <v>59.896302801448201</v>
      </c>
      <c r="O235">
        <v>58.651823101080097</v>
      </c>
      <c r="P235">
        <v>58.669491005195901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1.77199999999999</v>
      </c>
      <c r="C236">
        <v>1.827</v>
      </c>
      <c r="D236">
        <v>1.77199999999999</v>
      </c>
      <c r="E236">
        <v>1.8169999999999999</v>
      </c>
      <c r="F236">
        <v>3.3225967525183801E-2</v>
      </c>
      <c r="G236">
        <v>3.5863172958751001E-2</v>
      </c>
      <c r="H236">
        <v>-2.6372054335672499E-3</v>
      </c>
      <c r="I236">
        <v>7.8167338833093195E-2</v>
      </c>
      <c r="J236">
        <v>6.3883724700084896E-2</v>
      </c>
      <c r="K236">
        <v>1.4283614133008301E-2</v>
      </c>
      <c r="L236">
        <v>109.502074688796</v>
      </c>
      <c r="M236">
        <v>131.54533844188899</v>
      </c>
      <c r="N236">
        <v>66.230747425959606</v>
      </c>
      <c r="O236">
        <v>62.370109704500599</v>
      </c>
      <c r="P236">
        <v>61.259706016487499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1.8180000000000001</v>
      </c>
      <c r="C237">
        <v>1.82</v>
      </c>
      <c r="D237">
        <v>1.7589999999999999</v>
      </c>
      <c r="E237">
        <v>1.78</v>
      </c>
      <c r="F237">
        <v>3.3704284908314598E-2</v>
      </c>
      <c r="G237">
        <v>3.54313953486637E-2</v>
      </c>
      <c r="H237">
        <v>-1.7271104403491001E-3</v>
      </c>
      <c r="I237">
        <v>7.84608489787956E-2</v>
      </c>
      <c r="J237">
        <v>6.8742766126321797E-2</v>
      </c>
      <c r="K237">
        <v>9.7180828524738392E-3</v>
      </c>
      <c r="L237">
        <v>65.091392489198597</v>
      </c>
      <c r="M237">
        <v>84.186575654152406</v>
      </c>
      <c r="N237">
        <v>57.1662470492304</v>
      </c>
      <c r="O237">
        <v>57.572554837352101</v>
      </c>
      <c r="P237">
        <v>57.976918606013399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1.8149999999999999</v>
      </c>
      <c r="C238">
        <v>1.8149999999999999</v>
      </c>
      <c r="D238">
        <v>1.7709999999999999</v>
      </c>
      <c r="E238">
        <v>1.7829999999999999</v>
      </c>
      <c r="F238">
        <v>3.3934256819219799E-2</v>
      </c>
      <c r="G238">
        <v>3.5131967642774903E-2</v>
      </c>
      <c r="H238">
        <v>-1.19771082355518E-3</v>
      </c>
      <c r="I238">
        <v>7.8026006311667701E-2</v>
      </c>
      <c r="J238">
        <v>7.1837179521437103E-2</v>
      </c>
      <c r="K238">
        <v>6.1888267902306202E-3</v>
      </c>
      <c r="L238">
        <v>68.488160291438405</v>
      </c>
      <c r="M238">
        <v>80.808080808080902</v>
      </c>
      <c r="N238">
        <v>57.713704257369002</v>
      </c>
      <c r="O238">
        <v>57.8556205841506</v>
      </c>
      <c r="P238">
        <v>58.167766658255303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1.8029999999999999</v>
      </c>
      <c r="C239">
        <v>1.8280000000000001</v>
      </c>
      <c r="D239">
        <v>1.778</v>
      </c>
      <c r="E239">
        <v>1.81</v>
      </c>
      <c r="F239">
        <v>3.5881565218712698E-2</v>
      </c>
      <c r="G239">
        <v>3.5281887157962502E-2</v>
      </c>
      <c r="H239">
        <v>5.9967806075023002E-4</v>
      </c>
      <c r="I239">
        <v>8.3807290441408194E-2</v>
      </c>
      <c r="J239">
        <v>7.5827216494760805E-2</v>
      </c>
      <c r="K239">
        <v>7.9800739466473706E-3</v>
      </c>
      <c r="L239">
        <v>91.019786910197993</v>
      </c>
      <c r="M239">
        <v>97.814776274713694</v>
      </c>
      <c r="N239">
        <v>62.717081525501698</v>
      </c>
      <c r="O239">
        <v>60.415352112104799</v>
      </c>
      <c r="P239">
        <v>59.889210488484203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1.8149999999999999</v>
      </c>
      <c r="C240">
        <v>1.837</v>
      </c>
      <c r="D240">
        <v>1.7729999999999999</v>
      </c>
      <c r="E240">
        <v>1.8</v>
      </c>
      <c r="F240">
        <v>3.62006066688145E-2</v>
      </c>
      <c r="G240">
        <v>3.5465631060132903E-2</v>
      </c>
      <c r="H240">
        <v>7.3497560868158996E-4</v>
      </c>
      <c r="I240">
        <v>8.3117593588996494E-2</v>
      </c>
      <c r="J240">
        <v>7.8257342192839405E-2</v>
      </c>
      <c r="K240">
        <v>4.8602513961570996E-3</v>
      </c>
      <c r="L240">
        <v>87.166123778501699</v>
      </c>
      <c r="M240">
        <v>87.705772980817599</v>
      </c>
      <c r="N240">
        <v>59.666536345946497</v>
      </c>
      <c r="O240">
        <v>58.986368226653902</v>
      </c>
      <c r="P240">
        <v>58.945886574803403</v>
      </c>
      <c r="Q240">
        <v>0</v>
      </c>
      <c r="R240">
        <v>0</v>
      </c>
      <c r="S240">
        <v>0</v>
      </c>
      <c r="T240">
        <v>-100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1.8080000000000001</v>
      </c>
      <c r="C241">
        <v>1.8080000000000001</v>
      </c>
      <c r="D241">
        <v>1.74</v>
      </c>
      <c r="E241">
        <v>1.8</v>
      </c>
      <c r="F241">
        <v>3.60380253927539E-2</v>
      </c>
      <c r="G241">
        <v>3.5580109926657097E-2</v>
      </c>
      <c r="H241">
        <v>4.5791546609678197E-4</v>
      </c>
      <c r="I241">
        <v>8.1144125319163304E-2</v>
      </c>
      <c r="J241">
        <v>7.9219603234947394E-2</v>
      </c>
      <c r="K241">
        <v>1.92452208421597E-3</v>
      </c>
      <c r="L241">
        <v>45.521292217327101</v>
      </c>
      <c r="M241">
        <v>44.672470978440899</v>
      </c>
      <c r="N241">
        <v>59.666536345946497</v>
      </c>
      <c r="O241">
        <v>58.986368226653902</v>
      </c>
      <c r="P241">
        <v>58.945886574803403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1.8</v>
      </c>
      <c r="C242">
        <v>1.8180000000000001</v>
      </c>
      <c r="D242">
        <v>1.75199999999999</v>
      </c>
      <c r="E242">
        <v>1.78</v>
      </c>
      <c r="F242">
        <v>3.3904515556606798E-2</v>
      </c>
      <c r="G242">
        <v>3.5244991052647001E-2</v>
      </c>
      <c r="H242">
        <v>-1.3404754960401799E-3</v>
      </c>
      <c r="I242">
        <v>7.2843346680394994E-2</v>
      </c>
      <c r="J242">
        <v>7.7094184383429895E-2</v>
      </c>
      <c r="K242">
        <v>-4.2508377030348998E-3</v>
      </c>
      <c r="L242">
        <v>41.467083188706901</v>
      </c>
      <c r="M242">
        <v>42.240980161698097</v>
      </c>
      <c r="N242">
        <v>52.689949880411397</v>
      </c>
      <c r="O242">
        <v>55.918512092410502</v>
      </c>
      <c r="P242">
        <v>56.967337739900302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1.7609999999999999</v>
      </c>
      <c r="C243">
        <v>1.83</v>
      </c>
      <c r="D243">
        <v>1.7609999999999999</v>
      </c>
      <c r="E243">
        <v>1.784</v>
      </c>
      <c r="F243">
        <v>3.2165674339607202E-2</v>
      </c>
      <c r="G243">
        <v>3.46291277100391E-2</v>
      </c>
      <c r="H243">
        <v>-2.4634533704318501E-3</v>
      </c>
      <c r="I243">
        <v>6.7379090747089004E-2</v>
      </c>
      <c r="J243">
        <v>7.3855819837982895E-2</v>
      </c>
      <c r="K243">
        <v>-6.4767290908939396E-3</v>
      </c>
      <c r="L243">
        <v>49.429123484981197</v>
      </c>
      <c r="M243">
        <v>55.440414507771997</v>
      </c>
      <c r="N243">
        <v>53.946420477847397</v>
      </c>
      <c r="O243">
        <v>56.406845357464199</v>
      </c>
      <c r="P243">
        <v>57.2685414255631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1.78</v>
      </c>
      <c r="C244">
        <v>1.829</v>
      </c>
      <c r="D244">
        <v>1.7729999999999999</v>
      </c>
      <c r="E244">
        <v>1.8169999999999999</v>
      </c>
      <c r="F244">
        <v>3.3069252595922402E-2</v>
      </c>
      <c r="G244">
        <v>3.4317152687215698E-2</v>
      </c>
      <c r="H244">
        <v>-1.2479000912933599E-3</v>
      </c>
      <c r="I244">
        <v>7.1857539034505702E-2</v>
      </c>
      <c r="J244">
        <v>7.3189726236823904E-2</v>
      </c>
      <c r="K244">
        <v>-1.33218720231814E-3</v>
      </c>
      <c r="L244">
        <v>67.760942760942697</v>
      </c>
      <c r="M244">
        <v>80.080080080080805</v>
      </c>
      <c r="N244">
        <v>63.322123526555302</v>
      </c>
      <c r="O244">
        <v>60.312979811635302</v>
      </c>
      <c r="P244">
        <v>59.711342543077599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1.82</v>
      </c>
      <c r="C245">
        <v>1.84</v>
      </c>
      <c r="D245">
        <v>1.79</v>
      </c>
      <c r="E245">
        <v>1.8</v>
      </c>
      <c r="F245">
        <v>3.2044201342654503E-2</v>
      </c>
      <c r="G245">
        <v>3.3862562418303502E-2</v>
      </c>
      <c r="H245">
        <v>-1.81836107564901E-3</v>
      </c>
      <c r="I245">
        <v>6.8624385381499606E-2</v>
      </c>
      <c r="J245">
        <v>7.16679459517158E-2</v>
      </c>
      <c r="K245">
        <v>-3.0435605702161901E-3</v>
      </c>
      <c r="L245">
        <v>75.2261820470451</v>
      </c>
      <c r="M245">
        <v>81.928566815216698</v>
      </c>
      <c r="N245">
        <v>56.418972202682298</v>
      </c>
      <c r="O245">
        <v>57.4567721539687</v>
      </c>
      <c r="P245">
        <v>57.920341705865603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1.81</v>
      </c>
      <c r="C246">
        <v>1.81</v>
      </c>
      <c r="D246">
        <v>1.7649999999999999</v>
      </c>
      <c r="E246">
        <v>1.79</v>
      </c>
      <c r="F246">
        <v>3.0078201627499999E-2</v>
      </c>
      <c r="G246">
        <v>3.3105690260142803E-2</v>
      </c>
      <c r="H246">
        <v>-3.0274886326427499E-3</v>
      </c>
      <c r="I246">
        <v>6.2540096315134505E-2</v>
      </c>
      <c r="J246">
        <v>6.8625329406188706E-2</v>
      </c>
      <c r="K246">
        <v>-6.0852330910541597E-3</v>
      </c>
      <c r="L246">
        <v>15.379334019909599</v>
      </c>
      <c r="M246">
        <v>42.036124794745596</v>
      </c>
      <c r="N246">
        <v>52.491788964846599</v>
      </c>
      <c r="O246">
        <v>55.783298250156498</v>
      </c>
      <c r="P246">
        <v>56.866832418370997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1.7689999999999999</v>
      </c>
      <c r="C247">
        <v>1.8049999999999999</v>
      </c>
      <c r="D247">
        <v>1.7689999999999999</v>
      </c>
      <c r="E247">
        <v>1.796</v>
      </c>
      <c r="F247">
        <v>2.867374941047E-2</v>
      </c>
      <c r="G247">
        <v>3.22193020902082E-2</v>
      </c>
      <c r="H247">
        <v>-3.5455526797382102E-3</v>
      </c>
      <c r="I247">
        <v>5.9217764378624603E-2</v>
      </c>
      <c r="J247">
        <v>6.5489474397000702E-2</v>
      </c>
      <c r="K247">
        <v>-6.2717100183760201E-3</v>
      </c>
      <c r="L247">
        <v>-1.3790386130819201</v>
      </c>
      <c r="M247">
        <v>42.013016302596903</v>
      </c>
      <c r="N247">
        <v>54.699087065005102</v>
      </c>
      <c r="O247">
        <v>56.600073645289498</v>
      </c>
      <c r="P247">
        <v>57.355496997171201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1.7749999999999999</v>
      </c>
      <c r="C248">
        <v>1.804</v>
      </c>
      <c r="D248">
        <v>1.7749999999999999</v>
      </c>
      <c r="E248">
        <v>1.79</v>
      </c>
      <c r="F248">
        <v>2.6767996255697701E-2</v>
      </c>
      <c r="G248">
        <v>3.1129040923306098E-2</v>
      </c>
      <c r="H248">
        <v>-4.3610446676084604E-3</v>
      </c>
      <c r="I248">
        <v>5.4362633818995698E-2</v>
      </c>
      <c r="J248">
        <v>6.1780527537665698E-2</v>
      </c>
      <c r="K248">
        <v>-7.4178937186699699E-3</v>
      </c>
      <c r="L248">
        <v>-38.188761593019798</v>
      </c>
      <c r="M248">
        <v>38.311180609851803</v>
      </c>
      <c r="N248">
        <v>51.886576768352199</v>
      </c>
      <c r="O248">
        <v>55.496088176232803</v>
      </c>
      <c r="P248">
        <v>56.681235877495403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-100</v>
      </c>
      <c r="Z248">
        <v>0</v>
      </c>
      <c r="AA248">
        <v>0</v>
      </c>
    </row>
    <row r="249" spans="1:27">
      <c r="A249" s="1">
        <v>42655</v>
      </c>
      <c r="B249">
        <v>1.79</v>
      </c>
      <c r="C249">
        <v>1.8149999999999999</v>
      </c>
      <c r="D249">
        <v>1.7829999999999999</v>
      </c>
      <c r="E249">
        <v>1.7909999999999999</v>
      </c>
      <c r="F249">
        <v>2.5049608499044501E-2</v>
      </c>
      <c r="G249">
        <v>2.9913154438453798E-2</v>
      </c>
      <c r="H249">
        <v>-4.86354593940926E-3</v>
      </c>
      <c r="I249">
        <v>5.05767620996182E-2</v>
      </c>
      <c r="J249">
        <v>5.8045939058316502E-2</v>
      </c>
      <c r="K249">
        <v>-7.4691769586983101E-3</v>
      </c>
      <c r="L249">
        <v>11.811894882427101</v>
      </c>
      <c r="M249">
        <v>48.127049887795302</v>
      </c>
      <c r="N249">
        <v>52.362849109749099</v>
      </c>
      <c r="O249">
        <v>55.651348402118899</v>
      </c>
      <c r="P249">
        <v>56.770171271544399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1.7849999999999999</v>
      </c>
      <c r="C250">
        <v>1.788</v>
      </c>
      <c r="D250">
        <v>1.7649999999999999</v>
      </c>
      <c r="E250">
        <v>1.7669999999999999</v>
      </c>
      <c r="F250">
        <v>2.15032977666351E-2</v>
      </c>
      <c r="G250">
        <v>2.8231183104090101E-2</v>
      </c>
      <c r="H250">
        <v>-6.7278853374549297E-3</v>
      </c>
      <c r="I250">
        <v>4.0589791718906199E-2</v>
      </c>
      <c r="J250">
        <v>5.2227223278513098E-2</v>
      </c>
      <c r="K250">
        <v>-1.1637431559606899E-2</v>
      </c>
      <c r="L250">
        <v>-154.03236774105699</v>
      </c>
      <c r="M250">
        <v>-3.74680669883554</v>
      </c>
      <c r="N250">
        <v>40.999103654325502</v>
      </c>
      <c r="O250">
        <v>51.0483613027587</v>
      </c>
      <c r="P250">
        <v>53.977548512583603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1.7669999999999999</v>
      </c>
      <c r="C251">
        <v>1.7929999999999999</v>
      </c>
      <c r="D251">
        <v>1.7669999999999999</v>
      </c>
      <c r="E251">
        <v>1.7749999999999999</v>
      </c>
      <c r="F251">
        <v>1.9117973998888201E-2</v>
      </c>
      <c r="G251">
        <v>2.6408541283049699E-2</v>
      </c>
      <c r="H251">
        <v>-7.2905672841614803E-3</v>
      </c>
      <c r="I251">
        <v>3.5772258669589198E-2</v>
      </c>
      <c r="J251">
        <v>4.6742235075538402E-2</v>
      </c>
      <c r="K251">
        <v>-1.0969976405949201E-2</v>
      </c>
      <c r="L251">
        <v>-104.36924672630801</v>
      </c>
      <c r="M251">
        <v>-5.2027543993859</v>
      </c>
      <c r="N251">
        <v>45.591023703504</v>
      </c>
      <c r="O251">
        <v>52.459883576899401</v>
      </c>
      <c r="P251">
        <v>54.756510396545004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1.7629999999999999</v>
      </c>
      <c r="C252">
        <v>1.7949999999999999</v>
      </c>
      <c r="D252">
        <v>1.756</v>
      </c>
      <c r="E252">
        <v>1.7949999999999999</v>
      </c>
      <c r="F252">
        <v>1.8626703536990901E-2</v>
      </c>
      <c r="G252">
        <v>2.4852173733837898E-2</v>
      </c>
      <c r="H252">
        <v>-6.2254701968470598E-3</v>
      </c>
      <c r="I252">
        <v>3.7632103440952802E-2</v>
      </c>
      <c r="J252">
        <v>4.3705524530676498E-2</v>
      </c>
      <c r="K252">
        <v>-6.0734210897237803E-3</v>
      </c>
      <c r="L252">
        <v>-68.943330858699099</v>
      </c>
      <c r="M252">
        <v>-8.8851575891124401</v>
      </c>
      <c r="N252">
        <v>55.656842743491097</v>
      </c>
      <c r="O252">
        <v>55.884679016997097</v>
      </c>
      <c r="P252">
        <v>56.681163863140704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1.774</v>
      </c>
      <c r="C253">
        <v>1.8169999999999999</v>
      </c>
      <c r="D253">
        <v>1.774</v>
      </c>
      <c r="E253">
        <v>1.7909999999999999</v>
      </c>
      <c r="F253">
        <v>1.7710446582091199E-2</v>
      </c>
      <c r="G253">
        <v>2.34238283034886E-2</v>
      </c>
      <c r="H253">
        <v>-5.7133817213974201E-3</v>
      </c>
      <c r="I253">
        <v>3.6995114899941797E-2</v>
      </c>
      <c r="J253">
        <v>4.1468721320431598E-2</v>
      </c>
      <c r="K253">
        <v>-4.4736064204897903E-3</v>
      </c>
      <c r="L253">
        <v>26.974951830439998</v>
      </c>
      <c r="M253">
        <v>32.553729456385398</v>
      </c>
      <c r="N253">
        <v>53.353704899746397</v>
      </c>
      <c r="O253">
        <v>55.030802788824701</v>
      </c>
      <c r="P253">
        <v>56.179292961966901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-100</v>
      </c>
      <c r="Z253">
        <v>0</v>
      </c>
      <c r="AA253">
        <v>0</v>
      </c>
    </row>
    <row r="254" spans="1:27">
      <c r="A254" s="1">
        <v>42662</v>
      </c>
      <c r="B254">
        <v>1.8049999999999999</v>
      </c>
      <c r="C254">
        <v>1.8049999999999999</v>
      </c>
      <c r="D254">
        <v>1.76</v>
      </c>
      <c r="E254">
        <v>1.778</v>
      </c>
      <c r="F254">
        <v>1.5753715958371099E-2</v>
      </c>
      <c r="G254">
        <v>2.1889805834465099E-2</v>
      </c>
      <c r="H254">
        <v>-6.1360898760939604E-3</v>
      </c>
      <c r="I254">
        <v>3.2297842209306302E-2</v>
      </c>
      <c r="J254">
        <v>3.8411761616723203E-2</v>
      </c>
      <c r="K254">
        <v>-6.1139194074169099E-3</v>
      </c>
      <c r="L254">
        <v>-69.113149847096295</v>
      </c>
      <c r="M254">
        <v>-84.6279640228923</v>
      </c>
      <c r="N254">
        <v>46.117695632505502</v>
      </c>
      <c r="O254">
        <v>52.237288895768899</v>
      </c>
      <c r="P254">
        <v>54.5316078430563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1.8089999999999999</v>
      </c>
      <c r="C255">
        <v>1.8109999999999999</v>
      </c>
      <c r="D255">
        <v>1.76</v>
      </c>
      <c r="E255">
        <v>1.798</v>
      </c>
      <c r="F255">
        <v>1.5636576968751401E-2</v>
      </c>
      <c r="G255">
        <v>2.0639160061322302E-2</v>
      </c>
      <c r="H255">
        <v>-5.0025830925709601E-3</v>
      </c>
      <c r="I255">
        <v>3.4297747511326603E-2</v>
      </c>
      <c r="J255">
        <v>3.7040423581591E-2</v>
      </c>
      <c r="K255">
        <v>-2.7426760702643901E-3</v>
      </c>
      <c r="L255">
        <v>0.86983535259445699</v>
      </c>
      <c r="M255">
        <v>-13.6054421768693</v>
      </c>
      <c r="N255">
        <v>56.666275255545102</v>
      </c>
      <c r="O255">
        <v>55.942682636381903</v>
      </c>
      <c r="P255">
        <v>56.588351518005503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1.8049999999999999</v>
      </c>
      <c r="C256">
        <v>1.8080000000000001</v>
      </c>
      <c r="D256">
        <v>1.79</v>
      </c>
      <c r="E256">
        <v>1.796</v>
      </c>
      <c r="F256">
        <v>1.5207062638209E-2</v>
      </c>
      <c r="G256">
        <v>1.9552740576699701E-2</v>
      </c>
      <c r="H256">
        <v>-4.3456779384906802E-3</v>
      </c>
      <c r="I256">
        <v>3.4366248117944302E-2</v>
      </c>
      <c r="J256">
        <v>3.61490317603754E-2</v>
      </c>
      <c r="K256">
        <v>-1.78278364243115E-3</v>
      </c>
      <c r="L256">
        <v>65.460030165911206</v>
      </c>
      <c r="M256">
        <v>60.684498130573097</v>
      </c>
      <c r="N256">
        <v>55.400922513041102</v>
      </c>
      <c r="O256">
        <v>55.479171636995297</v>
      </c>
      <c r="P256">
        <v>56.320848269926202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1.78</v>
      </c>
      <c r="C257">
        <v>1.873</v>
      </c>
      <c r="D257">
        <v>1.78</v>
      </c>
      <c r="E257">
        <v>1.84</v>
      </c>
      <c r="F257">
        <v>1.82072202124197E-2</v>
      </c>
      <c r="G257">
        <v>1.9283636503843699E-2</v>
      </c>
      <c r="H257">
        <v>-1.0764162914239899E-3</v>
      </c>
      <c r="I257">
        <v>4.5995188349556598E-2</v>
      </c>
      <c r="J257">
        <v>3.94310839567691E-2</v>
      </c>
      <c r="K257">
        <v>6.56410439278744E-3</v>
      </c>
      <c r="L257">
        <v>233.48129359543501</v>
      </c>
      <c r="M257">
        <v>255.23295070897899</v>
      </c>
      <c r="N257">
        <v>71.649542598535803</v>
      </c>
      <c r="O257">
        <v>62.784615823034102</v>
      </c>
      <c r="P257">
        <v>60.620954478148398</v>
      </c>
      <c r="Q257">
        <v>0</v>
      </c>
      <c r="R257">
        <v>0</v>
      </c>
      <c r="S257">
        <v>0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1.919</v>
      </c>
      <c r="C258">
        <v>1.9769999999999901</v>
      </c>
      <c r="D258">
        <v>1.9</v>
      </c>
      <c r="E258">
        <v>1.93</v>
      </c>
      <c r="F258">
        <v>2.75297685088822E-2</v>
      </c>
      <c r="G258">
        <v>2.0932862904851399E-2</v>
      </c>
      <c r="H258">
        <v>6.5969056040308003E-3</v>
      </c>
      <c r="I258">
        <v>7.7465350933357602E-2</v>
      </c>
      <c r="J258">
        <v>5.2109172948965297E-2</v>
      </c>
      <c r="K258">
        <v>2.53561779843922E-2</v>
      </c>
      <c r="L258">
        <v>367.98418972331899</v>
      </c>
      <c r="M258">
        <v>477.62073027090202</v>
      </c>
      <c r="N258">
        <v>84.8345849975627</v>
      </c>
      <c r="O258">
        <v>72.665052701590596</v>
      </c>
      <c r="P258">
        <v>67.493979483053806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1.9369999999999901</v>
      </c>
      <c r="C259">
        <v>2.0920000000000001</v>
      </c>
      <c r="D259">
        <v>1.9359999999999999</v>
      </c>
      <c r="E259">
        <v>2.02</v>
      </c>
      <c r="F259">
        <v>4.16995169632743E-2</v>
      </c>
      <c r="G259">
        <v>2.5086193716536E-2</v>
      </c>
      <c r="H259">
        <v>1.6613323246738299E-2</v>
      </c>
      <c r="I259">
        <v>0.120845354209577</v>
      </c>
      <c r="J259">
        <v>7.5021233369169299E-2</v>
      </c>
      <c r="K259">
        <v>4.58241208404081E-2</v>
      </c>
      <c r="L259">
        <v>280.43029342554001</v>
      </c>
      <c r="M259">
        <v>390.89666571310499</v>
      </c>
      <c r="N259">
        <v>90.168833958531295</v>
      </c>
      <c r="O259">
        <v>78.742818985020904</v>
      </c>
      <c r="P259">
        <v>72.528463711815604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2.0259999999999998</v>
      </c>
      <c r="C260">
        <v>2.0760000000000001</v>
      </c>
      <c r="D260">
        <v>1.9730000000000001</v>
      </c>
      <c r="E260">
        <v>2.04</v>
      </c>
      <c r="F260">
        <v>5.3921405160153701E-2</v>
      </c>
      <c r="G260">
        <v>3.08532360052595E-2</v>
      </c>
      <c r="H260">
        <v>2.3068169154894201E-2</v>
      </c>
      <c r="I260">
        <v>0.15147636823146399</v>
      </c>
      <c r="J260">
        <v>0.100506278323267</v>
      </c>
      <c r="K260">
        <v>5.0970089908196903E-2</v>
      </c>
      <c r="L260">
        <v>190.63196037365799</v>
      </c>
      <c r="M260">
        <v>264.29967703552501</v>
      </c>
      <c r="N260">
        <v>90.990428237896396</v>
      </c>
      <c r="O260">
        <v>79.816779675223103</v>
      </c>
      <c r="P260">
        <v>73.486612988437798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2.0459999999999998</v>
      </c>
      <c r="C261">
        <v>2.0459999999999998</v>
      </c>
      <c r="D261">
        <v>1.966</v>
      </c>
      <c r="E261">
        <v>2.0099999999999998</v>
      </c>
      <c r="F261">
        <v>6.0489307249900801E-2</v>
      </c>
      <c r="G261">
        <v>3.6780450254187802E-2</v>
      </c>
      <c r="H261">
        <v>2.3708856995712999E-2</v>
      </c>
      <c r="I261">
        <v>0.15962411098169901</v>
      </c>
      <c r="J261">
        <v>0.120212222542745</v>
      </c>
      <c r="K261">
        <v>3.9411888438954601E-2</v>
      </c>
      <c r="L261">
        <v>124.734143049932</v>
      </c>
      <c r="M261">
        <v>177.02496179317299</v>
      </c>
      <c r="N261">
        <v>79.381089586406802</v>
      </c>
      <c r="O261">
        <v>73.794221388907502</v>
      </c>
      <c r="P261">
        <v>69.660002372714402</v>
      </c>
      <c r="Q261">
        <v>0</v>
      </c>
      <c r="R261">
        <v>-100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2.0139999999999998</v>
      </c>
      <c r="C262">
        <v>2.1</v>
      </c>
      <c r="D262">
        <v>2.004</v>
      </c>
      <c r="E262">
        <v>2.09</v>
      </c>
      <c r="F262">
        <v>7.1327529032467293E-2</v>
      </c>
      <c r="G262">
        <v>4.3689866009843703E-2</v>
      </c>
      <c r="H262">
        <v>2.76376630226235E-2</v>
      </c>
      <c r="I262">
        <v>0.18402039139885301</v>
      </c>
      <c r="J262">
        <v>0.141481612161448</v>
      </c>
      <c r="K262">
        <v>4.2538779237405601E-2</v>
      </c>
      <c r="L262">
        <v>129.108219255253</v>
      </c>
      <c r="M262">
        <v>177.50059639436901</v>
      </c>
      <c r="N262">
        <v>85.239969029074203</v>
      </c>
      <c r="O262">
        <v>78.461428929775096</v>
      </c>
      <c r="P262">
        <v>73.520737112731595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ColWidth="8.85546875"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42578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42578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8.85546875" style="2"/>
    <col min="18" max="20" width="34.42578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>DOWN</v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>UP</v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9</v>
      </c>
      <c r="U7" s="5">
        <f t="shared" ca="1" si="0"/>
        <v>22</v>
      </c>
    </row>
    <row r="8" spans="1:21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30</v>
      </c>
      <c r="U9" s="5">
        <f t="shared" ca="1" si="0"/>
        <v>30</v>
      </c>
    </row>
    <row r="10" spans="1:21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6</v>
      </c>
      <c r="T11" s="7">
        <f ca="1">SUMPRODUCT(SUBTOTAL(3,OFFSET(A2:A262,ROW(A2:A262)-MIN(ROW(A2:A262)),,1))*(M2:M262="UP"))</f>
        <v>0</v>
      </c>
      <c r="U11" s="5">
        <f t="shared" ca="1" si="0"/>
        <v>6</v>
      </c>
    </row>
    <row r="12" spans="1:21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7</v>
      </c>
      <c r="T12" s="7">
        <f ca="1">SUMPRODUCT(SUBTOTAL(3,OFFSET(A2:A262,ROW(A2:A262)-MIN(ROW(A2:A262)),,1))*(N2:N262="UP"))</f>
        <v>10</v>
      </c>
      <c r="U12" s="5">
        <f t="shared" ca="1" si="0"/>
        <v>17</v>
      </c>
    </row>
    <row r="13" spans="1:21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>UP</v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2</v>
      </c>
      <c r="T14" s="7">
        <f ca="1">SUMPRODUCT(SUBTOTAL(3,OFFSET(A2:A262,ROW(A2:A262)-MIN(ROW(A2:A262)),,1))*(P2:P262="UP"))</f>
        <v>0</v>
      </c>
      <c r="U14" s="5">
        <f t="shared" ca="1" si="0"/>
        <v>2</v>
      </c>
    </row>
    <row r="15" spans="1:21" ht="15.75" thickBot="1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34</v>
      </c>
      <c r="T15" s="8">
        <f t="shared" ref="T15:U15" ca="1" si="1">SUM(T4:T14)</f>
        <v>57</v>
      </c>
      <c r="U15" s="9">
        <f t="shared" ca="1" si="1"/>
        <v>91</v>
      </c>
    </row>
    <row r="16" spans="1:21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>UP</v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>DOWN</v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>UP</v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>UP</v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>UP</v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>DOWN</v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>UP</v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>UP</v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>UP</v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/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>UP</v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>DOWN</v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>DOWN</v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>DOWN</v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>UP</v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>DOWN</v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>DOWN</v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>UP</v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>DOWN</v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>DOWN</v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>UP</v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>DOWN</v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>UP</v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>UP</v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>DOWN</v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>DOWN</v>
      </c>
    </row>
    <row r="168" spans="1:16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>DOWN</v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>DOWN</v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>DOWN</v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>DOWN</v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>UP</v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>DOWN</v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>DOWN</v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>DOWN</v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>UP</v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>DOWN</v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>UP</v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>DOWN</v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>UP</v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UP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>UP</v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>DOWN</v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>UP</v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>DOWN</v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>UP</v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>DOWN</v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>UP</v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 s="2" t="str">
        <f>IF(RAW!Q261=0,"",IF(RAW!Q261=100,"UP","DOWN"))</f>
        <v/>
      </c>
      <c r="G261" s="2" t="str">
        <f>IF(RAW!R261=0,"",IF(RAW!R261=100,"UP","DOWN"))</f>
        <v>DOWN</v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workbookViewId="0"/>
  </sheetViews>
  <sheetFormatPr defaultColWidth="8.85546875" defaultRowHeight="15"/>
  <cols>
    <col min="6" max="6" width="35" bestFit="1" customWidth="1"/>
    <col min="7" max="7" width="29.85546875" bestFit="1" customWidth="1"/>
    <col min="8" max="8" width="25.42578125" bestFit="1" customWidth="1"/>
    <col min="9" max="9" width="6.42578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6" t="s">
        <v>54</v>
      </c>
      <c r="G2" s="167"/>
      <c r="H2" s="167"/>
      <c r="I2" s="168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9</v>
      </c>
      <c r="I29" s="115">
        <f t="shared" ca="1" si="0"/>
        <v>22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30</v>
      </c>
      <c r="I31" s="115">
        <f t="shared" ca="1" si="0"/>
        <v>30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6</v>
      </c>
      <c r="H33" s="106">
        <f ca="1">PATTERNS!T11</f>
        <v>0</v>
      </c>
      <c r="I33" s="115">
        <f t="shared" ca="1" si="0"/>
        <v>6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7</v>
      </c>
      <c r="H34" s="106">
        <f ca="1">PATTERNS!T12</f>
        <v>10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2</v>
      </c>
      <c r="H36" s="102">
        <f ca="1">PATTERNS!T14</f>
        <v>0</v>
      </c>
      <c r="I36" s="117">
        <f t="shared" ca="1" si="0"/>
        <v>2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34</v>
      </c>
      <c r="H37" s="105">
        <f t="shared" ref="H37:I37" ca="1" si="1">SUM(H26:H36)</f>
        <v>57</v>
      </c>
      <c r="I37" s="118">
        <f t="shared" ca="1" si="1"/>
        <v>91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ColWidth="8.85546875" defaultRowHeight="15"/>
  <cols>
    <col min="1" max="1" width="10.42578125" bestFit="1" customWidth="1"/>
    <col min="6" max="6" width="8.85546875" style="3"/>
    <col min="7" max="7" width="8.85546875" style="4"/>
    <col min="8" max="8" width="12.42578125" style="4" bestFit="1" customWidth="1"/>
    <col min="9" max="9" width="2.42578125" style="5" customWidth="1"/>
    <col min="10" max="11" width="8.85546875" style="4"/>
    <col min="12" max="12" width="12.42578125" style="4" bestFit="1" customWidth="1"/>
    <col min="13" max="13" width="2.42578125" style="5" customWidth="1"/>
    <col min="14" max="14" width="4.42578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>
      <c r="A3" s="1">
        <f>RAW!A2</f>
        <v>42310</v>
      </c>
      <c r="B3">
        <f>RAW!B2</f>
        <v>2.19</v>
      </c>
      <c r="C3">
        <f>RAW!C2</f>
        <v>2.25</v>
      </c>
      <c r="D3">
        <f>RAW!D2</f>
        <v>2.1739999999999999</v>
      </c>
      <c r="E3">
        <f>RAW!E2</f>
        <v>2.21</v>
      </c>
      <c r="F3" s="3">
        <f>RAW!F2</f>
        <v>2.8828738072478901E-2</v>
      </c>
      <c r="G3" s="4">
        <f>RAW!G2</f>
        <v>1.8493897208738602E-2</v>
      </c>
      <c r="H3" s="4">
        <f>RAW!H2</f>
        <v>1.0334840863740299E-2</v>
      </c>
      <c r="J3" s="4">
        <f>RAW!I2</f>
        <v>3.9972598757865102E-2</v>
      </c>
      <c r="K3" s="4">
        <f>RAW!J2</f>
        <v>4.3258201257438997E-2</v>
      </c>
      <c r="L3" s="4">
        <f>RAW!K2</f>
        <v>-3.2856024995738999E-3</v>
      </c>
      <c r="N3">
        <v>0</v>
      </c>
      <c r="Z3" s="13" t="s">
        <v>56</v>
      </c>
      <c r="AA3" s="5">
        <f ca="1">SUMPRODUCT(SUBTOTAL(3,OFFSET(A2:A262,ROW(A2:A262)-MIN(ROW(A2:A262)),,1))*(I3:I263=" "))</f>
        <v>20</v>
      </c>
    </row>
    <row r="4" spans="1:27" ht="15.75" thickBot="1">
      <c r="A4" s="1">
        <f>RAW!A3</f>
        <v>42311</v>
      </c>
      <c r="B4">
        <f>RAW!B3</f>
        <v>2.238</v>
      </c>
      <c r="C4">
        <f>RAW!C3</f>
        <v>2.262</v>
      </c>
      <c r="D4">
        <f>RAW!D3</f>
        <v>2.198</v>
      </c>
      <c r="E4">
        <f>RAW!E3</f>
        <v>2.2599999999999998</v>
      </c>
      <c r="F4" s="3">
        <f>RAW!F3</f>
        <v>3.2503571815964E-2</v>
      </c>
      <c r="G4" s="4">
        <f>RAW!G3</f>
        <v>2.1295832130183701E-2</v>
      </c>
      <c r="H4" s="4">
        <f>RAW!H3</f>
        <v>1.12077396857803E-2</v>
      </c>
      <c r="I4" s="5" t="str">
        <f>IF(SIGN(H3)&lt;&gt;SIGN(H4)," ","")</f>
        <v/>
      </c>
      <c r="J4" s="4">
        <f>RAW!I3</f>
        <v>5.26382363883195E-2</v>
      </c>
      <c r="K4" s="4">
        <f>RAW!J3</f>
        <v>4.6384879634399197E-2</v>
      </c>
      <c r="L4" s="4">
        <f>RAW!K3</f>
        <v>6.2533567539203097E-3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>
      <c r="A5" s="1">
        <f>RAW!A4</f>
        <v>42312</v>
      </c>
      <c r="B5">
        <f>RAW!B4</f>
        <v>2.2400000000000002</v>
      </c>
      <c r="C5">
        <f>RAW!C4</f>
        <v>2.2639999999999998</v>
      </c>
      <c r="D5">
        <f>RAW!D4</f>
        <v>2.1840000000000002</v>
      </c>
      <c r="E5">
        <f>RAW!E4</f>
        <v>2.1840000000000002</v>
      </c>
      <c r="F5" s="3">
        <f>RAW!F4</f>
        <v>2.8949625924780301E-2</v>
      </c>
      <c r="G5" s="4">
        <f>RAW!G4</f>
        <v>2.2826590889103E-2</v>
      </c>
      <c r="H5" s="4">
        <f>RAW!H4</f>
        <v>6.1230350356772803E-3</v>
      </c>
      <c r="I5" s="5" t="str">
        <f t="shared" ref="I5:I68" si="0">IF(SIGN(H4)&lt;&gt;SIGN(H5)," ","")</f>
        <v/>
      </c>
      <c r="J5" s="4">
        <f>RAW!I4</f>
        <v>3.85270038521556E-2</v>
      </c>
      <c r="K5" s="4">
        <f>RAW!J4</f>
        <v>4.3765587706984702E-2</v>
      </c>
      <c r="L5" s="4">
        <f>RAW!K4</f>
        <v>-5.2385838548290303E-3</v>
      </c>
      <c r="M5" s="5" t="str">
        <f t="shared" ref="M5:M68" si="1">IF(SIGN(L4)&lt;&gt;SIGN(L5)," ","")</f>
        <v xml:space="preserve"> </v>
      </c>
      <c r="N5">
        <v>0</v>
      </c>
    </row>
    <row r="6" spans="1:27">
      <c r="A6" s="1">
        <f>RAW!A5</f>
        <v>42313</v>
      </c>
      <c r="B6">
        <f>RAW!B5</f>
        <v>2.2080000000000002</v>
      </c>
      <c r="C6">
        <f>RAW!C5</f>
        <v>2.2080000000000002</v>
      </c>
      <c r="D6">
        <f>RAW!D5</f>
        <v>2.1440000000000001</v>
      </c>
      <c r="E6">
        <f>RAW!E5</f>
        <v>2.1800000000000002</v>
      </c>
      <c r="F6" s="3">
        <f>RAW!F5</f>
        <v>2.55161967972172E-2</v>
      </c>
      <c r="G6" s="4">
        <f>RAW!G5</f>
        <v>2.3364512070725901E-2</v>
      </c>
      <c r="H6" s="4">
        <f>RAW!H5</f>
        <v>2.1516847264913801E-3</v>
      </c>
      <c r="I6" s="5" t="str">
        <f t="shared" si="0"/>
        <v/>
      </c>
      <c r="J6" s="4">
        <f>RAW!I5</f>
        <v>2.7817579591383E-2</v>
      </c>
      <c r="K6" s="4">
        <f>RAW!J5</f>
        <v>3.8449585001784102E-2</v>
      </c>
      <c r="L6" s="4">
        <f>RAW!K5</f>
        <v>-1.0632005410401E-2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2.1560000000000001</v>
      </c>
      <c r="C7">
        <f>RAW!C6</f>
        <v>2.214</v>
      </c>
      <c r="D7">
        <f>RAW!D6</f>
        <v>2.15</v>
      </c>
      <c r="E7">
        <f>RAW!E6</f>
        <v>2.19</v>
      </c>
      <c r="F7" s="3">
        <f>RAW!F6</f>
        <v>2.3333126149728E-2</v>
      </c>
      <c r="G7" s="4">
        <f>RAW!G6</f>
        <v>2.3358234886526299E-2</v>
      </c>
      <c r="H7" s="4">
        <f>RAW!H6</f>
        <v>-2.5108736798284901E-5</v>
      </c>
      <c r="I7" s="5" t="str">
        <f t="shared" si="0"/>
        <v xml:space="preserve"> </v>
      </c>
      <c r="J7" s="4">
        <f>RAW!I6</f>
        <v>2.3337246175500499E-2</v>
      </c>
      <c r="K7" s="4">
        <f>RAW!J6</f>
        <v>3.3412138726356302E-2</v>
      </c>
      <c r="L7" s="4">
        <f>RAW!K6</f>
        <v>-1.00748925508557E-2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2.1859999999999999</v>
      </c>
      <c r="C8">
        <f>RAW!C7</f>
        <v>2.2879999999999998</v>
      </c>
      <c r="D8">
        <f>RAW!D7</f>
        <v>2.1760000000000002</v>
      </c>
      <c r="E8">
        <f>RAW!E7</f>
        <v>2.19599999999999</v>
      </c>
      <c r="F8" s="3">
        <f>RAW!F7</f>
        <v>2.1835471070929199E-2</v>
      </c>
      <c r="G8" s="4">
        <f>RAW!G7</f>
        <v>2.3053682123406902E-2</v>
      </c>
      <c r="H8" s="4">
        <f>RAW!H7</f>
        <v>-1.2182110524777E-3</v>
      </c>
      <c r="I8" s="5" t="str">
        <f t="shared" si="0"/>
        <v/>
      </c>
      <c r="J8" s="4">
        <f>RAW!I7</f>
        <v>2.17507909474354E-2</v>
      </c>
      <c r="K8" s="4">
        <f>RAW!J7</f>
        <v>2.9525022800049299E-2</v>
      </c>
      <c r="L8" s="4">
        <f>RAW!K7</f>
        <v>-7.77423185261388E-3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2.1840000000000002</v>
      </c>
      <c r="C9">
        <f>RAW!C8</f>
        <v>2.19199999999999</v>
      </c>
      <c r="D9">
        <f>RAW!D8</f>
        <v>2.1280000000000001</v>
      </c>
      <c r="E9">
        <f>RAW!E8</f>
        <v>2.1419999999999999</v>
      </c>
      <c r="F9" s="3">
        <f>RAW!F8</f>
        <v>1.6105564999836699E-2</v>
      </c>
      <c r="G9" s="4">
        <f>RAW!G8</f>
        <v>2.1664058698692801E-2</v>
      </c>
      <c r="H9" s="4">
        <f>RAW!H8</f>
        <v>-5.5584936988561399E-3</v>
      </c>
      <c r="I9" s="5" t="str">
        <f t="shared" si="0"/>
        <v/>
      </c>
      <c r="J9" s="4">
        <f>RAW!I8</f>
        <v>5.34911930481207E-3</v>
      </c>
      <c r="K9" s="4">
        <f>RAW!J8</f>
        <v>2.1466388301636899E-2</v>
      </c>
      <c r="L9" s="4">
        <f>RAW!K8</f>
        <v>-1.61172689968248E-2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2.1440000000000001</v>
      </c>
      <c r="C10">
        <f>RAW!C9</f>
        <v>2.1779999999999999</v>
      </c>
      <c r="D10">
        <f>RAW!D9</f>
        <v>2.0720000000000001</v>
      </c>
      <c r="E10">
        <f>RAW!E9</f>
        <v>2.0819999999999999</v>
      </c>
      <c r="F10" s="3">
        <f>RAW!F9</f>
        <v>6.6464583629430802E-3</v>
      </c>
      <c r="G10" s="4">
        <f>RAW!G9</f>
        <v>1.8660538631542899E-2</v>
      </c>
      <c r="H10" s="4">
        <f>RAW!H9</f>
        <v>-1.20140802685998E-2</v>
      </c>
      <c r="I10" s="5" t="str">
        <f t="shared" si="0"/>
        <v/>
      </c>
      <c r="J10" s="4">
        <f>RAW!I9</f>
        <v>-2.1743583568410298E-2</v>
      </c>
      <c r="K10" s="4">
        <f>RAW!J9</f>
        <v>7.0630643449545102E-3</v>
      </c>
      <c r="L10" s="4">
        <f>RAW!K9</f>
        <v>-2.8806647913364802E-2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2.1</v>
      </c>
      <c r="C11">
        <f>RAW!C10</f>
        <v>2.1659999999999999</v>
      </c>
      <c r="D11">
        <f>RAW!D10</f>
        <v>1.9930000000000001</v>
      </c>
      <c r="E11">
        <f>RAW!E10</f>
        <v>2.044</v>
      </c>
      <c r="F11" s="3">
        <f>RAW!F10</f>
        <v>-3.87160476696468E-3</v>
      </c>
      <c r="G11" s="4">
        <f>RAW!G10</f>
        <v>1.41541099518413E-2</v>
      </c>
      <c r="H11" s="4">
        <f>RAW!H10</f>
        <v>-1.8025714718805999E-2</v>
      </c>
      <c r="I11" s="5" t="str">
        <f t="shared" si="0"/>
        <v/>
      </c>
      <c r="J11" s="4">
        <f>RAW!I10</f>
        <v>-4.8954848644727898E-2</v>
      </c>
      <c r="K11" s="4">
        <f>RAW!J10</f>
        <v>-1.1609573318272901E-2</v>
      </c>
      <c r="L11" s="4">
        <f>RAW!K10</f>
        <v>-3.7345275326454999E-2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2.0459999999999998</v>
      </c>
      <c r="C12">
        <f>RAW!C11</f>
        <v>2.13</v>
      </c>
      <c r="D12">
        <f>RAW!D11</f>
        <v>2.0299999999999998</v>
      </c>
      <c r="E12">
        <f>RAW!E11</f>
        <v>2.0939999999999999</v>
      </c>
      <c r="F12" s="3">
        <f>RAW!F11</f>
        <v>-8.0795276776677305E-3</v>
      </c>
      <c r="G12" s="4">
        <f>RAW!G11</f>
        <v>9.7073824259395602E-3</v>
      </c>
      <c r="H12" s="4">
        <f>RAW!H11</f>
        <v>-1.7786910103607299E-2</v>
      </c>
      <c r="I12" s="5" t="str">
        <f t="shared" si="0"/>
        <v/>
      </c>
      <c r="J12" s="4">
        <f>RAW!I11</f>
        <v>-5.1292407236395797E-2</v>
      </c>
      <c r="K12" s="4">
        <f>RAW!J11</f>
        <v>-2.4837184624313901E-2</v>
      </c>
      <c r="L12" s="4">
        <f>RAW!K11</f>
        <v>-2.64552226120819E-2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2.02</v>
      </c>
      <c r="C13">
        <f>RAW!C12</f>
        <v>2.0880000000000001</v>
      </c>
      <c r="D13">
        <f>RAW!D12</f>
        <v>2.0139999999999998</v>
      </c>
      <c r="E13">
        <f>RAW!E12</f>
        <v>2.0379999999999998</v>
      </c>
      <c r="F13" s="3">
        <f>RAW!F12</f>
        <v>-1.5751495454683701E-2</v>
      </c>
      <c r="G13" s="4">
        <f>RAW!G12</f>
        <v>4.6156068498148899E-3</v>
      </c>
      <c r="H13" s="4">
        <f>RAW!H12</f>
        <v>-2.0367102304498601E-2</v>
      </c>
      <c r="I13" s="5" t="str">
        <f t="shared" si="0"/>
        <v/>
      </c>
      <c r="J13" s="4">
        <f>RAW!I12</f>
        <v>-6.7369899548993695E-2</v>
      </c>
      <c r="K13" s="4">
        <f>RAW!J12</f>
        <v>-3.90147562658738E-2</v>
      </c>
      <c r="L13" s="4">
        <f>RAW!K12</f>
        <v>-2.8355143283119801E-2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2.0640000000000001</v>
      </c>
      <c r="C14">
        <f>RAW!C13</f>
        <v>2.0739999999999998</v>
      </c>
      <c r="D14">
        <f>RAW!D13</f>
        <v>2.0219999999999998</v>
      </c>
      <c r="E14">
        <f>RAW!E13</f>
        <v>2.06</v>
      </c>
      <c r="F14" s="3">
        <f>RAW!F13</f>
        <v>-1.9827806442890901E-2</v>
      </c>
      <c r="G14" s="4">
        <f>RAW!G13</f>
        <v>-2.73075808726274E-4</v>
      </c>
      <c r="H14" s="4">
        <f>RAW!H13</f>
        <v>-1.9554730634164599E-2</v>
      </c>
      <c r="I14" s="5" t="str">
        <f t="shared" si="0"/>
        <v/>
      </c>
      <c r="J14" s="4">
        <f>RAW!I13</f>
        <v>-7.0134063235648594E-2</v>
      </c>
      <c r="K14" s="4">
        <f>RAW!J13</f>
        <v>-4.9387858589132097E-2</v>
      </c>
      <c r="L14" s="4">
        <f>RAW!K13</f>
        <v>-2.0746204646516501E-2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2.06</v>
      </c>
      <c r="C15">
        <f>RAW!C14</f>
        <v>2.06</v>
      </c>
      <c r="D15">
        <f>RAW!D14</f>
        <v>2.024</v>
      </c>
      <c r="E15">
        <f>RAW!E14</f>
        <v>2.0299999999999998</v>
      </c>
      <c r="F15" s="3">
        <f>RAW!F14</f>
        <v>-2.5188701873048999E-2</v>
      </c>
      <c r="G15" s="4">
        <f>RAW!G14</f>
        <v>-5.2562010215908197E-3</v>
      </c>
      <c r="H15" s="4">
        <f>RAW!H14</f>
        <v>-1.9932500851458101E-2</v>
      </c>
      <c r="I15" s="5" t="str">
        <f t="shared" si="0"/>
        <v/>
      </c>
      <c r="J15" s="4">
        <f>RAW!I14</f>
        <v>-7.8909016978438107E-2</v>
      </c>
      <c r="K15" s="4">
        <f>RAW!J14</f>
        <v>-5.9228244718900702E-2</v>
      </c>
      <c r="L15" s="4">
        <f>RAW!K14</f>
        <v>-1.9680772259537301E-2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2.0539999999999998</v>
      </c>
      <c r="C16">
        <f>RAW!C15</f>
        <v>2.1139999999999999</v>
      </c>
      <c r="D16">
        <f>RAW!D15</f>
        <v>2.0539999999999998</v>
      </c>
      <c r="E16">
        <f>RAW!E15</f>
        <v>2.0859999999999999</v>
      </c>
      <c r="F16" s="3">
        <f>RAW!F15</f>
        <v>-2.4634546419491199E-2</v>
      </c>
      <c r="G16" s="4">
        <f>RAW!G15</f>
        <v>-9.1318701011709E-3</v>
      </c>
      <c r="H16" s="4">
        <f>RAW!H15</f>
        <v>-1.5502676318320301E-2</v>
      </c>
      <c r="I16" s="5" t="str">
        <f t="shared" si="0"/>
        <v/>
      </c>
      <c r="J16" s="4">
        <f>RAW!I15</f>
        <v>-6.7417154205778596E-2</v>
      </c>
      <c r="K16" s="4">
        <f>RAW!J15</f>
        <v>-6.1957881214526701E-2</v>
      </c>
      <c r="L16" s="4">
        <f>RAW!K15</f>
        <v>-5.4592729912519003E-3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2.0819999999999999</v>
      </c>
      <c r="C17">
        <f>RAW!C16</f>
        <v>2.0840000000000001</v>
      </c>
      <c r="D17">
        <f>RAW!D16</f>
        <v>2.0459999999999998</v>
      </c>
      <c r="E17">
        <f>RAW!E16</f>
        <v>2.06</v>
      </c>
      <c r="F17" s="3">
        <f>RAW!F16</f>
        <v>-2.5993717543689499E-2</v>
      </c>
      <c r="G17" s="4">
        <f>RAW!G16</f>
        <v>-1.2504239589674599E-2</v>
      </c>
      <c r="H17" s="4">
        <f>RAW!H16</f>
        <v>-1.3489477954014799E-2</v>
      </c>
      <c r="I17" s="5" t="str">
        <f t="shared" si="0"/>
        <v/>
      </c>
      <c r="J17" s="4">
        <f>RAW!I16</f>
        <v>-6.6155293308071295E-2</v>
      </c>
      <c r="K17" s="4">
        <f>RAW!J16</f>
        <v>-6.3357018579041594E-2</v>
      </c>
      <c r="L17" s="4">
        <f>RAW!K16</f>
        <v>-2.7982747290297401E-3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2.0499999999999998</v>
      </c>
      <c r="C18">
        <f>RAW!C17</f>
        <v>2.1059999999999999</v>
      </c>
      <c r="D18">
        <f>RAW!D17</f>
        <v>2.0419999999999998</v>
      </c>
      <c r="E18">
        <f>RAW!E17</f>
        <v>2.052</v>
      </c>
      <c r="F18" s="3">
        <f>RAW!F17</f>
        <v>-2.7400547141922499E-2</v>
      </c>
      <c r="G18" s="4">
        <f>RAW!G17</f>
        <v>-1.5483501100124201E-2</v>
      </c>
      <c r="H18" s="4">
        <f>RAW!H17</f>
        <v>-1.19170460417983E-2</v>
      </c>
      <c r="I18" s="5" t="str">
        <f t="shared" si="0"/>
        <v/>
      </c>
      <c r="J18" s="4">
        <f>RAW!I17</f>
        <v>-6.6357912496402396E-2</v>
      </c>
      <c r="K18" s="4">
        <f>RAW!J17</f>
        <v>-6.4357316551495194E-2</v>
      </c>
      <c r="L18" s="4">
        <f>RAW!K17</f>
        <v>-2.0005959449072102E-3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2.0459999999999998</v>
      </c>
      <c r="C19">
        <f>RAW!C18</f>
        <v>2.0579999999999998</v>
      </c>
      <c r="D19">
        <f>RAW!D18</f>
        <v>1.984</v>
      </c>
      <c r="E19">
        <f>RAW!E18</f>
        <v>1.9950000000000001</v>
      </c>
      <c r="F19" s="3">
        <f>RAW!F18</f>
        <v>-3.2737515663137498E-2</v>
      </c>
      <c r="G19" s="4">
        <f>RAW!G18</f>
        <v>-1.8934304012726801E-2</v>
      </c>
      <c r="H19" s="4">
        <f>RAW!H18</f>
        <v>-1.38032116504106E-2</v>
      </c>
      <c r="I19" s="5" t="str">
        <f t="shared" si="0"/>
        <v/>
      </c>
      <c r="J19" s="4">
        <f>RAW!I18</f>
        <v>-8.1089970642825596E-2</v>
      </c>
      <c r="K19" s="4">
        <f>RAW!J18</f>
        <v>-6.9934867915271995E-2</v>
      </c>
      <c r="L19" s="4">
        <f>RAW!K18</f>
        <v>-1.1155102727553601E-2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2</v>
      </c>
      <c r="C20">
        <f>RAW!C19</f>
        <v>2.0499999999999998</v>
      </c>
      <c r="D20">
        <f>RAW!D19</f>
        <v>1.9990000000000001</v>
      </c>
      <c r="E20">
        <f>RAW!E19</f>
        <v>2.04</v>
      </c>
      <c r="F20" s="3">
        <f>RAW!F19</f>
        <v>-3.2956080565364101E-2</v>
      </c>
      <c r="G20" s="4">
        <f>RAW!G19</f>
        <v>-2.1738659323254299E-2</v>
      </c>
      <c r="H20" s="4">
        <f>RAW!H19</f>
        <v>-1.1217421242109799E-2</v>
      </c>
      <c r="I20" s="5" t="str">
        <f t="shared" si="0"/>
        <v/>
      </c>
      <c r="J20" s="4">
        <f>RAW!I19</f>
        <v>-7.6364044834225098E-2</v>
      </c>
      <c r="K20" s="4">
        <f>RAW!J19</f>
        <v>-7.2077926888256302E-2</v>
      </c>
      <c r="L20" s="4">
        <f>RAW!K19</f>
        <v>-4.2861179459687104E-3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2.06</v>
      </c>
      <c r="C21">
        <f>RAW!C20</f>
        <v>2.12</v>
      </c>
      <c r="D21">
        <f>RAW!D20</f>
        <v>2.0419999999999998</v>
      </c>
      <c r="E21">
        <f>RAW!E20</f>
        <v>2.1139999999999999</v>
      </c>
      <c r="F21" s="3">
        <f>RAW!F20</f>
        <v>-2.6848619100551901E-2</v>
      </c>
      <c r="G21" s="4">
        <f>RAW!G20</f>
        <v>-2.2760651278713798E-2</v>
      </c>
      <c r="H21" s="4">
        <f>RAW!H20</f>
        <v>-4.0879678218380703E-3</v>
      </c>
      <c r="I21" s="5" t="str">
        <f t="shared" si="0"/>
        <v/>
      </c>
      <c r="J21" s="4">
        <f>RAW!I20</f>
        <v>-5.1418757383731598E-2</v>
      </c>
      <c r="K21" s="4">
        <f>RAW!J20</f>
        <v>-6.5191537053414794E-2</v>
      </c>
      <c r="L21" s="4">
        <f>RAW!K20</f>
        <v>1.37727796696831E-2</v>
      </c>
      <c r="M21" s="5" t="str">
        <f t="shared" si="1"/>
        <v xml:space="preserve"> </v>
      </c>
      <c r="N21">
        <v>0</v>
      </c>
    </row>
    <row r="22" spans="1:14">
      <c r="A22" s="1">
        <f>RAW!A21</f>
        <v>42335</v>
      </c>
      <c r="B22">
        <f>RAW!B21</f>
        <v>2.1160000000000001</v>
      </c>
      <c r="C22">
        <f>RAW!C21</f>
        <v>2.1319999999999899</v>
      </c>
      <c r="D22">
        <f>RAW!D21</f>
        <v>2.0539999999999998</v>
      </c>
      <c r="E22">
        <f>RAW!E21</f>
        <v>2.1120000000000001</v>
      </c>
      <c r="F22" s="3">
        <f>RAW!F21</f>
        <v>-2.1917147934666901E-2</v>
      </c>
      <c r="G22" s="4">
        <f>RAW!G21</f>
        <v>-2.2591950609904401E-2</v>
      </c>
      <c r="H22" s="4">
        <f>RAW!H21</f>
        <v>6.7480267523753403E-4</v>
      </c>
      <c r="I22" s="5" t="str">
        <f t="shared" si="0"/>
        <v xml:space="preserve"> </v>
      </c>
      <c r="J22" s="4">
        <f>RAW!I21</f>
        <v>-3.5315821630018403E-2</v>
      </c>
      <c r="K22" s="4">
        <f>RAW!J21</f>
        <v>-5.5232965245616002E-2</v>
      </c>
      <c r="L22" s="4">
        <f>RAW!K21</f>
        <v>1.9917143615597498E-2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2.11</v>
      </c>
      <c r="C23">
        <f>RAW!C22</f>
        <v>2.13</v>
      </c>
      <c r="D23">
        <f>RAW!D22</f>
        <v>2.0960000000000001</v>
      </c>
      <c r="E23">
        <f>RAW!E22</f>
        <v>2.1160000000000001</v>
      </c>
      <c r="F23" s="3">
        <f>RAW!F22</f>
        <v>-1.7484603312567001E-2</v>
      </c>
      <c r="G23" s="4">
        <f>RAW!G22</f>
        <v>-2.1570481150436902E-2</v>
      </c>
      <c r="H23" s="4">
        <f>RAW!H22</f>
        <v>4.0858778378699096E-3</v>
      </c>
      <c r="I23" s="5" t="str">
        <f t="shared" si="0"/>
        <v/>
      </c>
      <c r="J23" s="4">
        <f>RAW!I22</f>
        <v>-2.3411828347494799E-2</v>
      </c>
      <c r="K23" s="4">
        <f>RAW!J22</f>
        <v>-4.4625919612908897E-2</v>
      </c>
      <c r="L23" s="4">
        <f>RAW!K22</f>
        <v>2.1214091265414001E-2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2.1040000000000001</v>
      </c>
      <c r="C24">
        <f>RAW!C23</f>
        <v>2.17</v>
      </c>
      <c r="D24">
        <f>RAW!D23</f>
        <v>2.1040000000000001</v>
      </c>
      <c r="E24">
        <f>RAW!E23</f>
        <v>2.1120000000000001</v>
      </c>
      <c r="F24" s="3">
        <f>RAW!F23</f>
        <v>-1.4131645522459799E-2</v>
      </c>
      <c r="G24" s="4">
        <f>RAW!G23</f>
        <v>-2.0082714024841498E-2</v>
      </c>
      <c r="H24" s="4">
        <f>RAW!H23</f>
        <v>5.9510685023817199E-3</v>
      </c>
      <c r="I24" s="5" t="str">
        <f t="shared" si="0"/>
        <v/>
      </c>
      <c r="J24" s="4">
        <f>RAW!I23</f>
        <v>-1.6594280200211899E-2</v>
      </c>
      <c r="K24" s="4">
        <f>RAW!J23</f>
        <v>-3.5282039808676599E-2</v>
      </c>
      <c r="L24" s="4">
        <f>RAW!K23</f>
        <v>1.86877596084647E-2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2.1160000000000001</v>
      </c>
      <c r="C25">
        <f>RAW!C24</f>
        <v>2.1240000000000001</v>
      </c>
      <c r="D25">
        <f>RAW!D24</f>
        <v>2.0779999999999998</v>
      </c>
      <c r="E25">
        <f>RAW!E24</f>
        <v>2.0979999999999999</v>
      </c>
      <c r="F25" s="3">
        <f>RAW!F24</f>
        <v>-1.24604490142852E-2</v>
      </c>
      <c r="G25" s="4">
        <f>RAW!G24</f>
        <v>-1.8558261022730199E-2</v>
      </c>
      <c r="H25" s="4">
        <f>RAW!H24</f>
        <v>6.09781200844506E-3</v>
      </c>
      <c r="I25" s="5" t="str">
        <f t="shared" si="0"/>
        <v/>
      </c>
      <c r="J25" s="4">
        <f>RAW!I24</f>
        <v>-1.5883337288955499E-2</v>
      </c>
      <c r="K25" s="4">
        <f>RAW!J24</f>
        <v>-2.88158056354362E-2</v>
      </c>
      <c r="L25" s="4">
        <f>RAW!K24</f>
        <v>1.2932468346480701E-2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2.1</v>
      </c>
      <c r="C26">
        <f>RAW!C25</f>
        <v>2.1360000000000001</v>
      </c>
      <c r="D26">
        <f>RAW!D25</f>
        <v>2.0299999999999998</v>
      </c>
      <c r="E26">
        <f>RAW!E25</f>
        <v>2.036</v>
      </c>
      <c r="F26" s="3">
        <f>RAW!F25</f>
        <v>-1.5954976547603399E-2</v>
      </c>
      <c r="G26" s="4">
        <f>RAW!G25</f>
        <v>-1.8037604127704901E-2</v>
      </c>
      <c r="H26" s="4">
        <f>RAW!H25</f>
        <v>2.0826275801014401E-3</v>
      </c>
      <c r="I26" s="5" t="str">
        <f t="shared" si="0"/>
        <v/>
      </c>
      <c r="J26" s="4">
        <f>RAW!I25</f>
        <v>-3.2363792913554498E-2</v>
      </c>
      <c r="K26" s="4">
        <f>RAW!J25</f>
        <v>-2.9998468061475599E-2</v>
      </c>
      <c r="L26" s="4">
        <f>RAW!K25</f>
        <v>-2.3653248520788201E-3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2.0579999999999998</v>
      </c>
      <c r="C27">
        <f>RAW!C26</f>
        <v>2.0619999999999998</v>
      </c>
      <c r="D27">
        <f>RAW!D26</f>
        <v>2.02</v>
      </c>
      <c r="E27">
        <f>RAW!E26</f>
        <v>2.032</v>
      </c>
      <c r="F27" s="3">
        <f>RAW!F26</f>
        <v>-1.88301194691766E-2</v>
      </c>
      <c r="G27" s="4">
        <f>RAW!G26</f>
        <v>-1.8196107195999199E-2</v>
      </c>
      <c r="H27" s="4">
        <f>RAW!H26</f>
        <v>-6.3401227317740397E-4</v>
      </c>
      <c r="I27" s="5" t="str">
        <f t="shared" si="0"/>
        <v xml:space="preserve"> </v>
      </c>
      <c r="J27" s="4">
        <f>RAW!I26</f>
        <v>-4.3252157697310098E-2</v>
      </c>
      <c r="K27" s="4">
        <f>RAW!J26</f>
        <v>-3.4416364606753798E-2</v>
      </c>
      <c r="L27" s="4">
        <f>RAW!K26</f>
        <v>-8.8357930905563192E-3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2.0499999999999998</v>
      </c>
      <c r="C28">
        <f>RAW!C27</f>
        <v>2.0699999999999998</v>
      </c>
      <c r="D28">
        <f>RAW!D27</f>
        <v>2.036</v>
      </c>
      <c r="E28">
        <f>RAW!E27</f>
        <v>2.06</v>
      </c>
      <c r="F28" s="3">
        <f>RAW!F27</f>
        <v>-1.8634517832583901E-2</v>
      </c>
      <c r="G28" s="4">
        <f>RAW!G27</f>
        <v>-1.8283789323316198E-2</v>
      </c>
      <c r="H28" s="4">
        <f>RAW!H27</f>
        <v>-3.5072850926775402E-4</v>
      </c>
      <c r="I28" s="5" t="str">
        <f t="shared" si="0"/>
        <v/>
      </c>
      <c r="J28" s="4">
        <f>RAW!I27</f>
        <v>-4.1529051122317098E-2</v>
      </c>
      <c r="K28" s="4">
        <f>RAW!J27</f>
        <v>-3.6787260111941597E-2</v>
      </c>
      <c r="L28" s="4">
        <f>RAW!K27</f>
        <v>-4.7417910103755602E-3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2.028</v>
      </c>
      <c r="C29">
        <f>RAW!C28</f>
        <v>2.06</v>
      </c>
      <c r="D29">
        <f>RAW!D28</f>
        <v>1.992</v>
      </c>
      <c r="E29">
        <f>RAW!E28</f>
        <v>2.02</v>
      </c>
      <c r="F29" s="3">
        <f>RAW!F28</f>
        <v>-2.1459792700408899E-2</v>
      </c>
      <c r="G29" s="4">
        <f>RAW!G28</f>
        <v>-1.89189899987347E-2</v>
      </c>
      <c r="H29" s="4">
        <f>RAW!H28</f>
        <v>-2.54080270167422E-3</v>
      </c>
      <c r="I29" s="5" t="str">
        <f t="shared" si="0"/>
        <v/>
      </c>
      <c r="J29" s="4">
        <f>RAW!I28</f>
        <v>-5.0786186776538199E-2</v>
      </c>
      <c r="K29" s="4">
        <f>RAW!J28</f>
        <v>-4.1453569000140501E-2</v>
      </c>
      <c r="L29" s="4">
        <f>RAW!K28</f>
        <v>-9.3326177763977305E-3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2.0419999999999998</v>
      </c>
      <c r="C30">
        <f>RAW!C29</f>
        <v>2.0419999999999998</v>
      </c>
      <c r="D30">
        <f>RAW!D29</f>
        <v>1.982</v>
      </c>
      <c r="E30">
        <f>RAW!E29</f>
        <v>2.0099999999999998</v>
      </c>
      <c r="F30" s="3">
        <f>RAW!F29</f>
        <v>-2.42264918965635E-2</v>
      </c>
      <c r="G30" s="4">
        <f>RAW!G29</f>
        <v>-1.9980490378300499E-2</v>
      </c>
      <c r="H30" s="4">
        <f>RAW!H29</f>
        <v>-4.2460015182630298E-3</v>
      </c>
      <c r="I30" s="5" t="str">
        <f t="shared" si="0"/>
        <v/>
      </c>
      <c r="J30" s="4">
        <f>RAW!I29</f>
        <v>-5.8452046507407998E-2</v>
      </c>
      <c r="K30" s="4">
        <f>RAW!J29</f>
        <v>-4.7119728169229699E-2</v>
      </c>
      <c r="L30" s="4">
        <f>RAW!K29</f>
        <v>-1.1332318338178301E-2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</v>
      </c>
      <c r="C31">
        <f>RAW!C30</f>
        <v>2.032</v>
      </c>
      <c r="D31">
        <f>RAW!D30</f>
        <v>1.96</v>
      </c>
      <c r="E31">
        <f>RAW!E30</f>
        <v>1.96</v>
      </c>
      <c r="F31" s="3">
        <f>RAW!F30</f>
        <v>-3.01066523277779E-2</v>
      </c>
      <c r="G31" s="4">
        <f>RAW!G30</f>
        <v>-2.2005722768196002E-2</v>
      </c>
      <c r="H31" s="4">
        <f>RAW!H30</f>
        <v>-8.1009295595819604E-3</v>
      </c>
      <c r="I31" s="5" t="str">
        <f t="shared" si="0"/>
        <v/>
      </c>
      <c r="J31" s="4">
        <f>RAW!I30</f>
        <v>-7.6085142513744305E-2</v>
      </c>
      <c r="K31" s="4">
        <f>RAW!J30</f>
        <v>-5.6774866284067901E-2</v>
      </c>
      <c r="L31" s="4">
        <f>RAW!K30</f>
        <v>-1.9310276229676401E-2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1.96</v>
      </c>
      <c r="C32">
        <f>RAW!C31</f>
        <v>1.972</v>
      </c>
      <c r="D32">
        <f>RAW!D31</f>
        <v>1.903</v>
      </c>
      <c r="E32">
        <f>RAW!E31</f>
        <v>1.956</v>
      </c>
      <c r="F32" s="3">
        <f>RAW!F31</f>
        <v>-3.4689608194652097E-2</v>
      </c>
      <c r="G32" s="4">
        <f>RAW!G31</f>
        <v>-2.45424998534872E-2</v>
      </c>
      <c r="H32" s="4">
        <f>RAW!H31</f>
        <v>-1.01471083411649E-2</v>
      </c>
      <c r="I32" s="5" t="str">
        <f t="shared" si="0"/>
        <v/>
      </c>
      <c r="J32" s="4">
        <f>RAW!I31</f>
        <v>-8.6889589211923607E-2</v>
      </c>
      <c r="K32" s="4">
        <f>RAW!J31</f>
        <v>-6.6813107260019794E-2</v>
      </c>
      <c r="L32" s="4">
        <f>RAW!K31</f>
        <v>-2.0076481951903799E-2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1.964</v>
      </c>
      <c r="C33">
        <f>RAW!C32</f>
        <v>1.976</v>
      </c>
      <c r="D33">
        <f>RAW!D32</f>
        <v>1.85</v>
      </c>
      <c r="E33">
        <f>RAW!E32</f>
        <v>1.85</v>
      </c>
      <c r="F33" s="3">
        <f>RAW!F32</f>
        <v>-4.6340760418617601E-2</v>
      </c>
      <c r="G33" s="4">
        <f>RAW!G32</f>
        <v>-2.8902151966513301E-2</v>
      </c>
      <c r="H33" s="4">
        <f>RAW!H32</f>
        <v>-1.74386084521043E-2</v>
      </c>
      <c r="I33" s="5" t="str">
        <f t="shared" si="0"/>
        <v/>
      </c>
      <c r="J33" s="4">
        <f>RAW!I32</f>
        <v>-0.121527766962408</v>
      </c>
      <c r="K33" s="4">
        <f>RAW!J32</f>
        <v>-8.5051327160815995E-2</v>
      </c>
      <c r="L33" s="4">
        <f>RAW!K32</f>
        <v>-3.64764398015925E-2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1.88</v>
      </c>
      <c r="C34">
        <f>RAW!C33</f>
        <v>1.92</v>
      </c>
      <c r="D34">
        <f>RAW!D33</f>
        <v>1.861</v>
      </c>
      <c r="E34">
        <f>RAW!E33</f>
        <v>1.8979999999999999</v>
      </c>
      <c r="F34" s="3">
        <f>RAW!F33</f>
        <v>-5.1111996372794399E-2</v>
      </c>
      <c r="G34" s="4">
        <f>RAW!G33</f>
        <v>-3.3344120847769498E-2</v>
      </c>
      <c r="H34" s="4">
        <f>RAW!H33</f>
        <v>-1.77678755250248E-2</v>
      </c>
      <c r="I34" s="5" t="str">
        <f t="shared" si="0"/>
        <v/>
      </c>
      <c r="J34" s="4">
        <f>RAW!I33</f>
        <v>-0.12775314245415001</v>
      </c>
      <c r="K34" s="4">
        <f>RAW!J33</f>
        <v>-9.9285265591927505E-2</v>
      </c>
      <c r="L34" s="4">
        <f>RAW!K33</f>
        <v>-2.84678768622229E-2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1.8979999999999999</v>
      </c>
      <c r="C35">
        <f>RAW!C34</f>
        <v>1.9790000000000001</v>
      </c>
      <c r="D35">
        <f>RAW!D34</f>
        <v>1.89</v>
      </c>
      <c r="E35">
        <f>RAW!E34</f>
        <v>1.976</v>
      </c>
      <c r="F35" s="3">
        <f>RAW!F34</f>
        <v>-4.8045449084780999E-2</v>
      </c>
      <c r="G35" s="4">
        <f>RAW!G34</f>
        <v>-3.6284386495171801E-2</v>
      </c>
      <c r="H35" s="4">
        <f>RAW!H34</f>
        <v>-1.17610625896091E-2</v>
      </c>
      <c r="I35" s="5" t="str">
        <f t="shared" si="0"/>
        <v/>
      </c>
      <c r="J35" s="4">
        <f>RAW!I34</f>
        <v>-0.10764035771831799</v>
      </c>
      <c r="K35" s="4">
        <f>RAW!J34</f>
        <v>-0.10207029630072401</v>
      </c>
      <c r="L35" s="4">
        <f>RAW!K34</f>
        <v>-5.5700614175940898E-3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1.96</v>
      </c>
      <c r="C36">
        <f>RAW!C35</f>
        <v>2.08</v>
      </c>
      <c r="D36">
        <f>RAW!D35</f>
        <v>1.9059999999999999</v>
      </c>
      <c r="E36">
        <f>RAW!E35</f>
        <v>2.04</v>
      </c>
      <c r="F36" s="3">
        <f>RAW!F35</f>
        <v>-3.99899439550295E-2</v>
      </c>
      <c r="G36" s="4">
        <f>RAW!G35</f>
        <v>-3.7025497987143302E-2</v>
      </c>
      <c r="H36" s="4">
        <f>RAW!H35</f>
        <v>-2.9644459678861402E-3</v>
      </c>
      <c r="I36" s="5" t="str">
        <f t="shared" si="0"/>
        <v/>
      </c>
      <c r="J36" s="4">
        <f>RAW!I35</f>
        <v>-7.5205634778751904E-2</v>
      </c>
      <c r="K36" s="4">
        <f>RAW!J35</f>
        <v>-9.3115409126733703E-2</v>
      </c>
      <c r="L36" s="4">
        <f>RAW!K35</f>
        <v>1.7909774347981699E-2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2.02</v>
      </c>
      <c r="C37">
        <f>RAW!C36</f>
        <v>2.06</v>
      </c>
      <c r="D37">
        <f>RAW!D36</f>
        <v>2.0099999999999998</v>
      </c>
      <c r="E37">
        <f>RAW!E36</f>
        <v>2.0459999999999998</v>
      </c>
      <c r="F37" s="3">
        <f>RAW!F36</f>
        <v>-3.2744292426534601E-2</v>
      </c>
      <c r="G37" s="4">
        <f>RAW!G36</f>
        <v>-3.6169256875021601E-2</v>
      </c>
      <c r="H37" s="4">
        <f>RAW!H36</f>
        <v>3.4249644484869802E-3</v>
      </c>
      <c r="I37" s="5" t="str">
        <f t="shared" si="0"/>
        <v xml:space="preserve"> </v>
      </c>
      <c r="J37" s="4">
        <f>RAW!I36</f>
        <v>-5.17244085801589E-2</v>
      </c>
      <c r="K37" s="4">
        <f>RAW!J36</f>
        <v>-7.9318408944542104E-2</v>
      </c>
      <c r="L37" s="4">
        <f>RAW!K36</f>
        <v>2.7594000364383201E-2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2.0219999999999998</v>
      </c>
      <c r="C38">
        <f>RAW!C37</f>
        <v>2.1160000000000001</v>
      </c>
      <c r="D38">
        <f>RAW!D37</f>
        <v>2.0219999999999998</v>
      </c>
      <c r="E38">
        <f>RAW!E37</f>
        <v>2.0979999999999999</v>
      </c>
      <c r="F38" s="3">
        <f>RAW!F37</f>
        <v>-2.2546197440659499E-2</v>
      </c>
      <c r="G38" s="4">
        <f>RAW!G37</f>
        <v>-3.3444644988149197E-2</v>
      </c>
      <c r="H38" s="4">
        <f>RAW!H37</f>
        <v>1.0898447547489599E-2</v>
      </c>
      <c r="I38" s="5" t="str">
        <f t="shared" si="0"/>
        <v/>
      </c>
      <c r="J38" s="4">
        <f>RAW!I37</f>
        <v>-2.1537628962893601E-2</v>
      </c>
      <c r="K38" s="4">
        <f>RAW!J37</f>
        <v>-6.00581489506593E-2</v>
      </c>
      <c r="L38" s="4">
        <f>RAW!K37</f>
        <v>3.8520519987765602E-2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2.0979999999999999</v>
      </c>
      <c r="C39">
        <f>RAW!C38</f>
        <v>2.11</v>
      </c>
      <c r="D39">
        <f>RAW!D38</f>
        <v>2.0339999999999998</v>
      </c>
      <c r="E39">
        <f>RAW!E38</f>
        <v>2.052</v>
      </c>
      <c r="F39" s="3">
        <f>RAW!F38</f>
        <v>-1.7968815928185201E-2</v>
      </c>
      <c r="G39" s="4">
        <f>RAW!G38</f>
        <v>-3.0349479176156401E-2</v>
      </c>
      <c r="H39" s="4">
        <f>RAW!H38</f>
        <v>1.23806632479711E-2</v>
      </c>
      <c r="I39" s="5" t="str">
        <f t="shared" si="0"/>
        <v/>
      </c>
      <c r="J39" s="4">
        <f>RAW!I38</f>
        <v>-1.4910070889747299E-2</v>
      </c>
      <c r="K39" s="4">
        <f>RAW!J38</f>
        <v>-4.5008789597022002E-2</v>
      </c>
      <c r="L39" s="4">
        <f>RAW!K38</f>
        <v>3.00987187072746E-2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2.0579999999999998</v>
      </c>
      <c r="C40">
        <f>RAW!C39</f>
        <v>2.1040000000000001</v>
      </c>
      <c r="D40">
        <f>RAW!D39</f>
        <v>2.0579999999999998</v>
      </c>
      <c r="E40">
        <f>RAW!E39</f>
        <v>2.09</v>
      </c>
      <c r="F40" s="3">
        <f>RAW!F39</f>
        <v>-1.11464364990028E-2</v>
      </c>
      <c r="G40" s="4">
        <f>RAW!G39</f>
        <v>-2.6508870640725699E-2</v>
      </c>
      <c r="H40" s="4">
        <f>RAW!H39</f>
        <v>1.53624341417228E-2</v>
      </c>
      <c r="I40" s="5" t="str">
        <f t="shared" si="0"/>
        <v/>
      </c>
      <c r="J40" s="4">
        <f>RAW!I39</f>
        <v>9.4504024636510295E-5</v>
      </c>
      <c r="K40" s="4">
        <f>RAW!J39</f>
        <v>-2.9974358389802499E-2</v>
      </c>
      <c r="L40" s="4">
        <f>RAW!K39</f>
        <v>3.0068862414438999E-2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2.09</v>
      </c>
      <c r="C41">
        <f>RAW!C40</f>
        <v>2.09</v>
      </c>
      <c r="D41">
        <f>RAW!D40</f>
        <v>2.09</v>
      </c>
      <c r="E41">
        <f>RAW!E40</f>
        <v>2.09</v>
      </c>
      <c r="F41" s="3">
        <f>RAW!F40</f>
        <v>-5.6742425131872604E-3</v>
      </c>
      <c r="G41" s="4">
        <f>RAW!G40</f>
        <v>-2.2341945015217999E-2</v>
      </c>
      <c r="H41" s="4">
        <f>RAW!H40</f>
        <v>1.6667702502030701E-2</v>
      </c>
      <c r="I41" s="5" t="str">
        <f t="shared" si="0"/>
        <v/>
      </c>
      <c r="J41" s="4">
        <f>RAW!I40</f>
        <v>9.5400788961996705E-3</v>
      </c>
      <c r="K41" s="4">
        <f>RAW!J40</f>
        <v>-1.6802879294468401E-2</v>
      </c>
      <c r="L41" s="4">
        <f>RAW!K40</f>
        <v>2.6342958190668099E-2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2.09</v>
      </c>
      <c r="C42">
        <f>RAW!C41</f>
        <v>2.09</v>
      </c>
      <c r="D42">
        <f>RAW!D41</f>
        <v>2.09</v>
      </c>
      <c r="E42">
        <f>RAW!E41</f>
        <v>2.09</v>
      </c>
      <c r="F42" s="3">
        <f>RAW!F41</f>
        <v>-1.3222473104748101E-3</v>
      </c>
      <c r="G42" s="4">
        <f>RAW!G41</f>
        <v>-1.81380054742693E-2</v>
      </c>
      <c r="H42" s="4">
        <f>RAW!H41</f>
        <v>1.6815758163794499E-2</v>
      </c>
      <c r="I42" s="5" t="str">
        <f t="shared" si="0"/>
        <v/>
      </c>
      <c r="J42" s="4">
        <f>RAW!I41</f>
        <v>1.53106245765135E-2</v>
      </c>
      <c r="K42" s="4">
        <f>RAW!J41</f>
        <v>-6.09837800414111E-3</v>
      </c>
      <c r="L42" s="4">
        <f>RAW!K41</f>
        <v>2.1409002580654601E-2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2.09</v>
      </c>
      <c r="C43">
        <f>RAW!C42</f>
        <v>2.1059999999999999</v>
      </c>
      <c r="D43">
        <f>RAW!D42</f>
        <v>2.0739999999999998</v>
      </c>
      <c r="E43">
        <f>RAW!E42</f>
        <v>2.0979999999999999</v>
      </c>
      <c r="F43" s="3">
        <f>RAW!F42</f>
        <v>2.74068052424825E-3</v>
      </c>
      <c r="G43" s="4">
        <f>RAW!G42</f>
        <v>-1.3962268274565801E-2</v>
      </c>
      <c r="H43" s="4">
        <f>RAW!H42</f>
        <v>1.67029487988141E-2</v>
      </c>
      <c r="I43" s="5" t="str">
        <f t="shared" si="0"/>
        <v/>
      </c>
      <c r="J43" s="4">
        <f>RAW!I42</f>
        <v>2.0882623253442398E-2</v>
      </c>
      <c r="K43" s="4">
        <f>RAW!J42</f>
        <v>2.89528908172008E-3</v>
      </c>
      <c r="L43" s="4">
        <f>RAW!K42</f>
        <v>1.79873341717223E-2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2.0659999999999998</v>
      </c>
      <c r="C44">
        <f>RAW!C43</f>
        <v>2.12</v>
      </c>
      <c r="D44">
        <f>RAW!D43</f>
        <v>2.0659999999999998</v>
      </c>
      <c r="E44">
        <f>RAW!E43</f>
        <v>2.1160000000000001</v>
      </c>
      <c r="F44" s="3">
        <f>RAW!F43</f>
        <v>7.3285507021734198E-3</v>
      </c>
      <c r="G44" s="4">
        <f>RAW!G43</f>
        <v>-9.7041044792179898E-3</v>
      </c>
      <c r="H44" s="4">
        <f>RAW!H43</f>
        <v>1.7032655181391399E-2</v>
      </c>
      <c r="I44" s="5" t="str">
        <f t="shared" si="0"/>
        <v/>
      </c>
      <c r="J44" s="4">
        <f>RAW!I43</f>
        <v>2.9004203471259801E-2</v>
      </c>
      <c r="K44" s="4">
        <f>RAW!J43</f>
        <v>1.1598260544899999E-2</v>
      </c>
      <c r="L44" s="4">
        <f>RAW!K43</f>
        <v>1.7405942926359799E-2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2.12</v>
      </c>
      <c r="C45">
        <f>RAW!C44</f>
        <v>2.1739999999999999</v>
      </c>
      <c r="D45">
        <f>RAW!D44</f>
        <v>2.0960000000000001</v>
      </c>
      <c r="E45">
        <f>RAW!E44</f>
        <v>2.1659999999999999</v>
      </c>
      <c r="F45" s="3">
        <f>RAW!F44</f>
        <v>1.48281236255947E-2</v>
      </c>
      <c r="G45" s="4">
        <f>RAW!G44</f>
        <v>-4.79765885825545E-3</v>
      </c>
      <c r="H45" s="4">
        <f>RAW!H44</f>
        <v>1.96257824838501E-2</v>
      </c>
      <c r="I45" s="5" t="str">
        <f t="shared" si="0"/>
        <v/>
      </c>
      <c r="J45" s="4">
        <f>RAW!I44</f>
        <v>4.7469565025602699E-2</v>
      </c>
      <c r="K45" s="4">
        <f>RAW!J44</f>
        <v>2.35553620384675E-2</v>
      </c>
      <c r="L45" s="4">
        <f>RAW!K44</f>
        <v>2.3914202987135098E-2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2.1659999999999999</v>
      </c>
      <c r="C46">
        <f>RAW!C45</f>
        <v>2.1659999999999999</v>
      </c>
      <c r="D46">
        <f>RAW!D45</f>
        <v>2.1659999999999999</v>
      </c>
      <c r="E46">
        <f>RAW!E45</f>
        <v>2.1659999999999999</v>
      </c>
      <c r="F46" s="3">
        <f>RAW!F45</f>
        <v>2.0534875931687201E-2</v>
      </c>
      <c r="G46" s="4">
        <f>RAW!G45</f>
        <v>2.6884809973308499E-4</v>
      </c>
      <c r="H46" s="4">
        <f>RAW!H45</f>
        <v>2.0266027831954098E-2</v>
      </c>
      <c r="I46" s="5" t="str">
        <f t="shared" si="0"/>
        <v/>
      </c>
      <c r="J46" s="4">
        <f>RAW!I45</f>
        <v>5.8216837763048E-2</v>
      </c>
      <c r="K46" s="4">
        <f>RAW!J45</f>
        <v>3.5109187279994403E-2</v>
      </c>
      <c r="L46" s="4">
        <f>RAW!K45</f>
        <v>2.3107650483053601E-2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2.1659999999999999</v>
      </c>
      <c r="C47">
        <f>RAW!C46</f>
        <v>2.1659999999999999</v>
      </c>
      <c r="D47">
        <f>RAW!D46</f>
        <v>2.1659999999999999</v>
      </c>
      <c r="E47">
        <f>RAW!E46</f>
        <v>2.1659999999999999</v>
      </c>
      <c r="F47" s="3">
        <f>RAW!F46</f>
        <v>2.47719624856719E-2</v>
      </c>
      <c r="G47" s="4">
        <f>RAW!G46</f>
        <v>5.1694709769208504E-3</v>
      </c>
      <c r="H47" s="4">
        <f>RAW!H46</f>
        <v>1.9602491508750999E-2</v>
      </c>
      <c r="I47" s="5" t="str">
        <f t="shared" si="0"/>
        <v/>
      </c>
      <c r="J47" s="4">
        <f>RAW!I46</f>
        <v>6.3905549528050207E-2</v>
      </c>
      <c r="K47" s="4">
        <f>RAW!J46</f>
        <v>4.4707974696013002E-2</v>
      </c>
      <c r="L47" s="4">
        <f>RAW!K46</f>
        <v>1.9197574832037202E-2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2.12</v>
      </c>
      <c r="C48">
        <f>RAW!C47</f>
        <v>2.12</v>
      </c>
      <c r="D48">
        <f>RAW!D47</f>
        <v>2.04</v>
      </c>
      <c r="E48">
        <f>RAW!E47</f>
        <v>2.04</v>
      </c>
      <c r="F48" s="3">
        <f>RAW!F47</f>
        <v>1.77580335751392E-2</v>
      </c>
      <c r="G48" s="4">
        <f>RAW!G47</f>
        <v>7.6871834965645302E-3</v>
      </c>
      <c r="H48" s="4">
        <f>RAW!H47</f>
        <v>1.00708500785747E-2</v>
      </c>
      <c r="I48" s="5" t="str">
        <f t="shared" si="0"/>
        <v/>
      </c>
      <c r="J48" s="4">
        <f>RAW!I47</f>
        <v>3.1303894907346697E-2</v>
      </c>
      <c r="K48" s="4">
        <f>RAW!J47</f>
        <v>4.0239948099790902E-2</v>
      </c>
      <c r="L48" s="4">
        <f>RAW!K47</f>
        <v>-8.9360531924441901E-3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2.0499999999999998</v>
      </c>
      <c r="C49">
        <f>RAW!C48</f>
        <v>2.0760000000000001</v>
      </c>
      <c r="D49">
        <f>RAW!D48</f>
        <v>2</v>
      </c>
      <c r="E49">
        <f>RAW!E48</f>
        <v>2.004</v>
      </c>
      <c r="F49" s="3">
        <f>RAW!F48</f>
        <v>9.1886245019283594E-3</v>
      </c>
      <c r="G49" s="4">
        <f>RAW!G48</f>
        <v>7.9874716976372998E-3</v>
      </c>
      <c r="H49" s="4">
        <f>RAW!H48</f>
        <v>1.20115280429106E-3</v>
      </c>
      <c r="I49" s="5" t="str">
        <f t="shared" si="0"/>
        <v/>
      </c>
      <c r="J49" s="4">
        <f>RAW!I48</f>
        <v>1.9722542565680999E-4</v>
      </c>
      <c r="K49" s="4">
        <f>RAW!J48</f>
        <v>2.6892373875079499E-2</v>
      </c>
      <c r="L49" s="4">
        <f>RAW!K48</f>
        <v>-2.6695148449422699E-2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</v>
      </c>
      <c r="C50">
        <f>RAW!C49</f>
        <v>2.0299999999999998</v>
      </c>
      <c r="D50">
        <f>RAW!D49</f>
        <v>1.9259999999999999</v>
      </c>
      <c r="E50">
        <f>RAW!E49</f>
        <v>1.96</v>
      </c>
      <c r="F50" s="3">
        <f>RAW!F49</f>
        <v>-1.1399851651390199E-3</v>
      </c>
      <c r="G50" s="4">
        <f>RAW!G49</f>
        <v>6.1619803250820299E-3</v>
      </c>
      <c r="H50" s="4">
        <f>RAW!H49</f>
        <v>-7.3019654902210596E-3</v>
      </c>
      <c r="I50" s="5" t="str">
        <f t="shared" si="0"/>
        <v xml:space="preserve"> </v>
      </c>
      <c r="J50" s="4">
        <f>RAW!I49</f>
        <v>-3.16143299040305E-2</v>
      </c>
      <c r="K50" s="4">
        <f>RAW!J49</f>
        <v>7.3901392820428496E-3</v>
      </c>
      <c r="L50" s="4">
        <f>RAW!K49</f>
        <v>-3.90044691860734E-2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1.9179999999999999</v>
      </c>
      <c r="C51">
        <f>RAW!C50</f>
        <v>1.9359999999999999</v>
      </c>
      <c r="D51">
        <f>RAW!D50</f>
        <v>1.859</v>
      </c>
      <c r="E51">
        <f>RAW!E50</f>
        <v>1.9330000000000001</v>
      </c>
      <c r="F51" s="3">
        <f>RAW!F50</f>
        <v>-1.13730555861728E-2</v>
      </c>
      <c r="G51" s="4">
        <f>RAW!G50</f>
        <v>2.6549731428310601E-3</v>
      </c>
      <c r="H51" s="4">
        <f>RAW!H50</f>
        <v>-1.40280287290039E-2</v>
      </c>
      <c r="I51" s="5" t="str">
        <f t="shared" si="0"/>
        <v/>
      </c>
      <c r="J51" s="4">
        <f>RAW!I50</f>
        <v>-5.8558377150425597E-2</v>
      </c>
      <c r="K51" s="4">
        <f>RAW!J50</f>
        <v>-1.4592699528779901E-2</v>
      </c>
      <c r="L51" s="4">
        <f>RAW!K50</f>
        <v>-4.3965677621645598E-2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1.956</v>
      </c>
      <c r="C52">
        <f>RAW!C51</f>
        <v>1.9690000000000001</v>
      </c>
      <c r="D52">
        <f>RAW!D51</f>
        <v>1.883</v>
      </c>
      <c r="E52">
        <f>RAW!E51</f>
        <v>1.913</v>
      </c>
      <c r="F52" s="3">
        <f>RAW!F51</f>
        <v>-2.0856252576029601E-2</v>
      </c>
      <c r="G52" s="4">
        <f>RAW!G51</f>
        <v>-2.0472720009410699E-3</v>
      </c>
      <c r="H52" s="4">
        <f>RAW!H51</f>
        <v>-1.8808980575088501E-2</v>
      </c>
      <c r="I52" s="5" t="str">
        <f t="shared" si="0"/>
        <v/>
      </c>
      <c r="J52" s="4">
        <f>RAW!I51</f>
        <v>-7.9994288802777799E-2</v>
      </c>
      <c r="K52" s="4">
        <f>RAW!J51</f>
        <v>-3.6393229286779197E-2</v>
      </c>
      <c r="L52" s="4">
        <f>RAW!K51</f>
        <v>-4.3601059515998498E-2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1.8640000000000001</v>
      </c>
      <c r="C53">
        <f>RAW!C52</f>
        <v>1.9219999999999999</v>
      </c>
      <c r="D53">
        <f>RAW!D52</f>
        <v>1.8640000000000001</v>
      </c>
      <c r="E53">
        <f>RAW!E52</f>
        <v>1.899</v>
      </c>
      <c r="F53" s="3">
        <f>RAW!F52</f>
        <v>-2.91652387922871E-2</v>
      </c>
      <c r="G53" s="4">
        <f>RAW!G52</f>
        <v>-7.4708653592102901E-3</v>
      </c>
      <c r="H53" s="4">
        <f>RAW!H52</f>
        <v>-2.16943734330768E-2</v>
      </c>
      <c r="I53" s="5" t="str">
        <f t="shared" si="0"/>
        <v/>
      </c>
      <c r="J53" s="4">
        <f>RAW!I52</f>
        <v>-9.5898487087540299E-2</v>
      </c>
      <c r="K53" s="4">
        <f>RAW!J52</f>
        <v>-5.6228315220366198E-2</v>
      </c>
      <c r="L53" s="4">
        <f>RAW!K52</f>
        <v>-3.9670171867174003E-2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1.8640000000000001</v>
      </c>
      <c r="C54">
        <f>RAW!C53</f>
        <v>1.93</v>
      </c>
      <c r="D54">
        <f>RAW!D53</f>
        <v>1.8519999999999901</v>
      </c>
      <c r="E54">
        <f>RAW!E53</f>
        <v>1.9139999999999999</v>
      </c>
      <c r="F54" s="3">
        <f>RAW!F53</f>
        <v>-3.4146179687733501E-2</v>
      </c>
      <c r="G54" s="4">
        <f>RAW!G53</f>
        <v>-1.28059282249149E-2</v>
      </c>
      <c r="H54" s="4">
        <f>RAW!H53</f>
        <v>-2.13402514628186E-2</v>
      </c>
      <c r="I54" s="5" t="str">
        <f t="shared" si="0"/>
        <v/>
      </c>
      <c r="J54" s="4">
        <f>RAW!I53</f>
        <v>-9.9969676987436307E-2</v>
      </c>
      <c r="K54" s="4">
        <f>RAW!J53</f>
        <v>-7.0808769142722897E-2</v>
      </c>
      <c r="L54" s="4">
        <f>RAW!K53</f>
        <v>-2.9160907844713299E-2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1.89</v>
      </c>
      <c r="C55">
        <f>RAW!C54</f>
        <v>1.976</v>
      </c>
      <c r="D55">
        <f>RAW!D54</f>
        <v>1.8759999999999999</v>
      </c>
      <c r="E55">
        <f>RAW!E54</f>
        <v>1.8759999999999999</v>
      </c>
      <c r="F55" s="3">
        <f>RAW!F54</f>
        <v>-4.06908350367274E-2</v>
      </c>
      <c r="G55" s="4">
        <f>RAW!G54</f>
        <v>-1.83829095872774E-2</v>
      </c>
      <c r="H55" s="4">
        <f>RAW!H54</f>
        <v>-2.23079254494499E-2</v>
      </c>
      <c r="I55" s="5" t="str">
        <f t="shared" si="0"/>
        <v/>
      </c>
      <c r="J55" s="4">
        <f>RAW!I54</f>
        <v>-0.111237284017233</v>
      </c>
      <c r="K55" s="4">
        <f>RAW!J54</f>
        <v>-8.4284940767559796E-2</v>
      </c>
      <c r="L55" s="4">
        <f>RAW!K54</f>
        <v>-2.6952343249673699E-2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1.8759999999999999</v>
      </c>
      <c r="C56">
        <f>RAW!C55</f>
        <v>1.8759999999999999</v>
      </c>
      <c r="D56">
        <f>RAW!D55</f>
        <v>1.8</v>
      </c>
      <c r="E56">
        <f>RAW!E55</f>
        <v>1.84</v>
      </c>
      <c r="F56" s="3">
        <f>RAW!F55</f>
        <v>-4.8226495665862602E-2</v>
      </c>
      <c r="G56" s="4">
        <f>RAW!G55</f>
        <v>-2.4351626802994498E-2</v>
      </c>
      <c r="H56" s="4">
        <f>RAW!H55</f>
        <v>-2.38748688628681E-2</v>
      </c>
      <c r="I56" s="5" t="str">
        <f t="shared" si="0"/>
        <v/>
      </c>
      <c r="J56" s="4">
        <f>RAW!I55</f>
        <v>-0.12627175355419401</v>
      </c>
      <c r="K56" s="4">
        <f>RAW!J55</f>
        <v>-9.8280545029771196E-2</v>
      </c>
      <c r="L56" s="4">
        <f>RAW!K55</f>
        <v>-2.7991208524422901E-2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1.85</v>
      </c>
      <c r="C57">
        <f>RAW!C56</f>
        <v>1.85</v>
      </c>
      <c r="D57">
        <f>RAW!D56</f>
        <v>1.766</v>
      </c>
      <c r="E57">
        <f>RAW!E56</f>
        <v>1.77</v>
      </c>
      <c r="F57" s="3">
        <f>RAW!F56</f>
        <v>-5.91649591711296E-2</v>
      </c>
      <c r="G57" s="4">
        <f>RAW!G56</f>
        <v>-3.1314293276621497E-2</v>
      </c>
      <c r="H57" s="4">
        <f>RAW!H56</f>
        <v>-2.78506658945081E-2</v>
      </c>
      <c r="I57" s="5" t="str">
        <f t="shared" si="0"/>
        <v/>
      </c>
      <c r="J57" s="4">
        <f>RAW!I56</f>
        <v>-0.15284397967831301</v>
      </c>
      <c r="K57" s="4">
        <f>RAW!J56</f>
        <v>-0.116468356579285</v>
      </c>
      <c r="L57" s="4">
        <f>RAW!K56</f>
        <v>-3.6375623099028399E-2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1.7709999999999999</v>
      </c>
      <c r="C58">
        <f>RAW!C57</f>
        <v>1.8029999999999999</v>
      </c>
      <c r="D58">
        <f>RAW!D57</f>
        <v>1.65</v>
      </c>
      <c r="E58">
        <f>RAW!E57</f>
        <v>1.722</v>
      </c>
      <c r="F58" s="3">
        <f>RAW!F57</f>
        <v>-7.0889795716040996E-2</v>
      </c>
      <c r="G58" s="4">
        <f>RAW!G57</f>
        <v>-3.9229393764505398E-2</v>
      </c>
      <c r="H58" s="4">
        <f>RAW!H57</f>
        <v>-3.1660401951535598E-2</v>
      </c>
      <c r="I58" s="5" t="str">
        <f t="shared" si="0"/>
        <v/>
      </c>
      <c r="J58" s="4">
        <f>RAW!I57</f>
        <v>-0.180077529836494</v>
      </c>
      <c r="K58" s="4">
        <f>RAW!J57</f>
        <v>-0.137671414331688</v>
      </c>
      <c r="L58" s="4">
        <f>RAW!K57</f>
        <v>-4.2406115504805997E-2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1.712</v>
      </c>
      <c r="C59">
        <f>RAW!C58</f>
        <v>1.8069999999999999</v>
      </c>
      <c r="D59">
        <f>RAW!D58</f>
        <v>1.68</v>
      </c>
      <c r="E59">
        <f>RAW!E58</f>
        <v>1.78199999999999</v>
      </c>
      <c r="F59" s="3">
        <f>RAW!F58</f>
        <v>-7.4481735508025101E-2</v>
      </c>
      <c r="G59" s="4">
        <f>RAW!G58</f>
        <v>-4.6279862113209301E-2</v>
      </c>
      <c r="H59" s="4">
        <f>RAW!H58</f>
        <v>-2.82018733948157E-2</v>
      </c>
      <c r="I59" s="5" t="str">
        <f t="shared" si="0"/>
        <v/>
      </c>
      <c r="J59" s="4">
        <f>RAW!I58</f>
        <v>-0.17722314419837601</v>
      </c>
      <c r="K59" s="4">
        <f>RAW!J58</f>
        <v>-0.15085532428725101</v>
      </c>
      <c r="L59" s="4">
        <f>RAW!K58</f>
        <v>-2.6367819911125599E-2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1.6909999999999901</v>
      </c>
      <c r="C60">
        <f>RAW!C59</f>
        <v>1.724</v>
      </c>
      <c r="D60">
        <f>RAW!D59</f>
        <v>1.645</v>
      </c>
      <c r="E60">
        <f>RAW!E59</f>
        <v>1.645</v>
      </c>
      <c r="F60" s="3">
        <f>RAW!F59</f>
        <v>-8.7375913572878605E-2</v>
      </c>
      <c r="G60" s="4">
        <f>RAW!G59</f>
        <v>-5.4499072405143199E-2</v>
      </c>
      <c r="H60" s="4">
        <f>RAW!H59</f>
        <v>-3.2876841167735399E-2</v>
      </c>
      <c r="I60" s="5" t="str">
        <f t="shared" si="0"/>
        <v/>
      </c>
      <c r="J60" s="4">
        <f>RAW!I59</f>
        <v>-0.21019958390403601</v>
      </c>
      <c r="K60" s="4">
        <f>RAW!J59</f>
        <v>-0.17063674415951299</v>
      </c>
      <c r="L60" s="4">
        <f>RAW!K59</f>
        <v>-3.9562839744523598E-2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1.65</v>
      </c>
      <c r="C61">
        <f>RAW!C60</f>
        <v>1.714</v>
      </c>
      <c r="D61">
        <f>RAW!D60</f>
        <v>1.6379999999999999</v>
      </c>
      <c r="E61">
        <f>RAW!E60</f>
        <v>1.681</v>
      </c>
      <c r="F61" s="3">
        <f>RAW!F60</f>
        <v>-9.3610658055907695E-2</v>
      </c>
      <c r="G61" s="4">
        <f>RAW!G60</f>
        <v>-6.2321389535296097E-2</v>
      </c>
      <c r="H61" s="4">
        <f>RAW!H60</f>
        <v>-3.1289268520611598E-2</v>
      </c>
      <c r="I61" s="5" t="str">
        <f t="shared" si="0"/>
        <v/>
      </c>
      <c r="J61" s="4">
        <f>RAW!I60</f>
        <v>-0.21706994253530301</v>
      </c>
      <c r="K61" s="4">
        <f>RAW!J60</f>
        <v>-0.18611447695144301</v>
      </c>
      <c r="L61" s="4">
        <f>RAW!K60</f>
        <v>-3.095546558386E-2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1.72</v>
      </c>
      <c r="C62">
        <f>RAW!C61</f>
        <v>1.778</v>
      </c>
      <c r="D62">
        <f>RAW!D61</f>
        <v>1.71</v>
      </c>
      <c r="E62">
        <f>RAW!E61</f>
        <v>1.7609999999999999</v>
      </c>
      <c r="F62" s="3">
        <f>RAW!F61</f>
        <v>-9.1046874866760497E-2</v>
      </c>
      <c r="G62" s="4">
        <f>RAW!G61</f>
        <v>-6.8066486601588996E-2</v>
      </c>
      <c r="H62" s="4">
        <f>RAW!H61</f>
        <v>-2.29803882651715E-2</v>
      </c>
      <c r="I62" s="5" t="str">
        <f t="shared" si="0"/>
        <v/>
      </c>
      <c r="J62" s="4">
        <f>RAW!I61</f>
        <v>-0.19515368792285401</v>
      </c>
      <c r="K62" s="4">
        <f>RAW!J61</f>
        <v>-0.189127547275246</v>
      </c>
      <c r="L62" s="4">
        <f>RAW!K61</f>
        <v>-6.0261406476073698E-3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1.7649999999999999</v>
      </c>
      <c r="C63">
        <f>RAW!C62</f>
        <v>1.7649999999999999</v>
      </c>
      <c r="D63">
        <f>RAW!D62</f>
        <v>1.68</v>
      </c>
      <c r="E63">
        <f>RAW!E62</f>
        <v>1.7230000000000001</v>
      </c>
      <c r="F63" s="3">
        <f>RAW!F62</f>
        <v>-9.1031980631767595E-2</v>
      </c>
      <c r="G63" s="4">
        <f>RAW!G62</f>
        <v>-7.2659585407624697E-2</v>
      </c>
      <c r="H63" s="4">
        <f>RAW!H62</f>
        <v>-1.8372395224142898E-2</v>
      </c>
      <c r="I63" s="5" t="str">
        <f t="shared" si="0"/>
        <v/>
      </c>
      <c r="J63" s="4">
        <f>RAW!I62</f>
        <v>-0.18829616302014801</v>
      </c>
      <c r="K63" s="4">
        <f>RAW!J62</f>
        <v>-0.188850419190213</v>
      </c>
      <c r="L63" s="4">
        <f>RAW!K62</f>
        <v>5.5425617006565897E-4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1.7130000000000001</v>
      </c>
      <c r="C64">
        <f>RAW!C63</f>
        <v>1.7989999999999999</v>
      </c>
      <c r="D64">
        <f>RAW!D63</f>
        <v>1.7030000000000001</v>
      </c>
      <c r="E64">
        <f>RAW!E63</f>
        <v>1.774</v>
      </c>
      <c r="F64" s="3">
        <f>RAW!F63</f>
        <v>-8.5914533802279897E-2</v>
      </c>
      <c r="G64" s="4">
        <f>RAW!G63</f>
        <v>-7.5310575086555698E-2</v>
      </c>
      <c r="H64" s="4">
        <f>RAW!H63</f>
        <v>-1.06039587157241E-2</v>
      </c>
      <c r="I64" s="5" t="str">
        <f t="shared" si="0"/>
        <v/>
      </c>
      <c r="J64" s="4">
        <f>RAW!I63</f>
        <v>-0.16632482950696001</v>
      </c>
      <c r="K64" s="4">
        <f>RAW!J63</f>
        <v>-0.181341889295796</v>
      </c>
      <c r="L64" s="4">
        <f>RAW!K63</f>
        <v>1.5017059788835699E-2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1.796</v>
      </c>
      <c r="C65">
        <f>RAW!C64</f>
        <v>1.796</v>
      </c>
      <c r="D65">
        <f>RAW!D64</f>
        <v>1.728</v>
      </c>
      <c r="E65">
        <f>RAW!E64</f>
        <v>1.7569999999999999</v>
      </c>
      <c r="F65" s="3">
        <f>RAW!F64</f>
        <v>-8.2282180487982901E-2</v>
      </c>
      <c r="G65" s="4">
        <f>RAW!G64</f>
        <v>-7.6704896166841202E-2</v>
      </c>
      <c r="H65" s="4">
        <f>RAW!H64</f>
        <v>-5.5772843211417504E-3</v>
      </c>
      <c r="I65" s="5" t="str">
        <f t="shared" si="0"/>
        <v/>
      </c>
      <c r="J65" s="4">
        <f>RAW!I64</f>
        <v>-0.154133159711491</v>
      </c>
      <c r="K65" s="4">
        <f>RAW!J64</f>
        <v>-0.172272312767694</v>
      </c>
      <c r="L65" s="4">
        <f>RAW!K64</f>
        <v>1.8139153056203301E-2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1.736</v>
      </c>
      <c r="C66">
        <f>RAW!C65</f>
        <v>1.85</v>
      </c>
      <c r="D66">
        <f>RAW!D65</f>
        <v>1.6930000000000001</v>
      </c>
      <c r="E66">
        <f>RAW!E65</f>
        <v>1.6930000000000001</v>
      </c>
      <c r="F66" s="3">
        <f>RAW!F65</f>
        <v>-8.3604044068086705E-2</v>
      </c>
      <c r="G66" s="4">
        <f>RAW!G65</f>
        <v>-7.80847257470903E-2</v>
      </c>
      <c r="H66" s="4">
        <f>RAW!H65</f>
        <v>-5.5193183209964096E-3</v>
      </c>
      <c r="I66" s="5" t="str">
        <f t="shared" si="0"/>
        <v/>
      </c>
      <c r="J66" s="4">
        <f>RAW!I65</f>
        <v>-0.16138038317894501</v>
      </c>
      <c r="K66" s="4">
        <f>RAW!J65</f>
        <v>-0.168641669571444</v>
      </c>
      <c r="L66" s="4">
        <f>RAW!K65</f>
        <v>7.2612863924992298E-3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1.724</v>
      </c>
      <c r="C67">
        <f>RAW!C66</f>
        <v>1.7509999999999999</v>
      </c>
      <c r="D67">
        <f>RAW!D66</f>
        <v>1.6819999999999999</v>
      </c>
      <c r="E67">
        <f>RAW!E66</f>
        <v>1.722</v>
      </c>
      <c r="F67" s="3">
        <f>RAW!F66</f>
        <v>-8.1373549219813907E-2</v>
      </c>
      <c r="G67" s="4">
        <f>RAW!G66</f>
        <v>-7.8742490441635005E-2</v>
      </c>
      <c r="H67" s="4">
        <f>RAW!H66</f>
        <v>-2.6310587781789201E-3</v>
      </c>
      <c r="I67" s="5" t="str">
        <f t="shared" si="0"/>
        <v/>
      </c>
      <c r="J67" s="4">
        <f>RAW!I66</f>
        <v>-0.15489936863662099</v>
      </c>
      <c r="K67" s="4">
        <f>RAW!J66</f>
        <v>-0.16406090259316999</v>
      </c>
      <c r="L67" s="4">
        <f>RAW!K66</f>
        <v>9.1615339565488101E-3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1.74</v>
      </c>
      <c r="C68">
        <f>RAW!C67</f>
        <v>1.7669999999999999</v>
      </c>
      <c r="D68">
        <f>RAW!D67</f>
        <v>1.714</v>
      </c>
      <c r="E68">
        <f>RAW!E67</f>
        <v>1.728</v>
      </c>
      <c r="F68" s="3">
        <f>RAW!F67</f>
        <v>-7.8220044148149301E-2</v>
      </c>
      <c r="G68" s="4">
        <f>RAW!G67</f>
        <v>-7.86380011829379E-2</v>
      </c>
      <c r="H68" s="4">
        <f>RAW!H67</f>
        <v>4.1795703478859903E-4</v>
      </c>
      <c r="I68" s="5" t="str">
        <f t="shared" si="0"/>
        <v xml:space="preserve"> </v>
      </c>
      <c r="J68" s="4">
        <f>RAW!I67</f>
        <v>-0.146283556357443</v>
      </c>
      <c r="K68" s="4">
        <f>RAW!J67</f>
        <v>-0.158135120514594</v>
      </c>
      <c r="L68" s="4">
        <f>RAW!K67</f>
        <v>1.18515641571514E-2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1.7390000000000001</v>
      </c>
      <c r="C69">
        <f>RAW!C68</f>
        <v>1.7390000000000001</v>
      </c>
      <c r="D69">
        <f>RAW!D68</f>
        <v>1.68</v>
      </c>
      <c r="E69">
        <f>RAW!E68</f>
        <v>1.7090000000000001</v>
      </c>
      <c r="F69" s="3">
        <f>RAW!F68</f>
        <v>-7.6373622292592494E-2</v>
      </c>
      <c r="G69" s="4">
        <f>RAW!G68</f>
        <v>-7.8185125404868799E-2</v>
      </c>
      <c r="H69" s="4">
        <f>RAW!H68</f>
        <v>1.81150311227626E-3</v>
      </c>
      <c r="I69" s="5" t="str">
        <f t="shared" ref="I69:I132" si="2">IF(SIGN(H68)&lt;&gt;SIGN(H69)," ","")</f>
        <v/>
      </c>
      <c r="J69" s="4">
        <f>RAW!I68</f>
        <v>-0.143427608693563</v>
      </c>
      <c r="K69" s="4">
        <f>RAW!J68</f>
        <v>-0.15323261657425</v>
      </c>
      <c r="L69" s="4">
        <f>RAW!K68</f>
        <v>9.8050078806875499E-3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1.6879999999999999</v>
      </c>
      <c r="C70">
        <f>RAW!C69</f>
        <v>1.6879999999999999</v>
      </c>
      <c r="D70">
        <f>RAW!D69</f>
        <v>1.613</v>
      </c>
      <c r="E70">
        <f>RAW!E69</f>
        <v>1.6479999999999999</v>
      </c>
      <c r="F70" s="3">
        <f>RAW!F69</f>
        <v>-7.8922737678779303E-2</v>
      </c>
      <c r="G70" s="4">
        <f>RAW!G69</f>
        <v>-7.8332647859650897E-2</v>
      </c>
      <c r="H70" s="4">
        <f>RAW!H69</f>
        <v>-5.90089819128378E-4</v>
      </c>
      <c r="I70" s="5" t="str">
        <f t="shared" si="2"/>
        <v xml:space="preserve"> </v>
      </c>
      <c r="J70" s="4">
        <f>RAW!I69</f>
        <v>-0.15591779704049799</v>
      </c>
      <c r="K70" s="4">
        <f>RAW!J69</f>
        <v>-0.15412767672966601</v>
      </c>
      <c r="L70" s="4">
        <f>RAW!K69</f>
        <v>-1.7901203108319399E-3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1.6619999999999999</v>
      </c>
      <c r="C71">
        <f>RAW!C70</f>
        <v>1.6619999999999999</v>
      </c>
      <c r="D71">
        <f>RAW!D70</f>
        <v>1.5619999999999901</v>
      </c>
      <c r="E71">
        <f>RAW!E70</f>
        <v>1.571</v>
      </c>
      <c r="F71" s="3">
        <f>RAW!F70</f>
        <v>-8.6162953577600496E-2</v>
      </c>
      <c r="G71" s="4">
        <f>RAW!G70</f>
        <v>-7.9898709003240795E-2</v>
      </c>
      <c r="H71" s="4">
        <f>RAW!H70</f>
        <v>-6.2642445743596401E-3</v>
      </c>
      <c r="I71" s="5" t="str">
        <f t="shared" si="2"/>
        <v/>
      </c>
      <c r="J71" s="4">
        <f>RAW!I70</f>
        <v>-0.18228351198041201</v>
      </c>
      <c r="K71" s="4">
        <f>RAW!J70</f>
        <v>-0.16351295514658101</v>
      </c>
      <c r="L71" s="4">
        <f>RAW!K70</f>
        <v>-1.8770556833830099E-2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1.59</v>
      </c>
      <c r="C72">
        <f>RAW!C71</f>
        <v>1.6</v>
      </c>
      <c r="D72">
        <f>RAW!D71</f>
        <v>1.5129999999999999</v>
      </c>
      <c r="E72">
        <f>RAW!E71</f>
        <v>1.5149999999999999</v>
      </c>
      <c r="F72" s="3">
        <f>RAW!F71</f>
        <v>-9.5320809867815506E-2</v>
      </c>
      <c r="G72" s="4">
        <f>RAW!G71</f>
        <v>-8.2983129176155801E-2</v>
      </c>
      <c r="H72" s="4">
        <f>RAW!H71</f>
        <v>-1.23376806916597E-2</v>
      </c>
      <c r="I72" s="5" t="str">
        <f t="shared" si="2"/>
        <v/>
      </c>
      <c r="J72" s="4">
        <f>RAW!I71</f>
        <v>-0.21106408227627499</v>
      </c>
      <c r="K72" s="4">
        <f>RAW!J71</f>
        <v>-0.17936333085647899</v>
      </c>
      <c r="L72" s="4">
        <f>RAW!K71</f>
        <v>-3.1700751419795802E-2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1.498</v>
      </c>
      <c r="C73">
        <f>RAW!C72</f>
        <v>1.5089999999999999</v>
      </c>
      <c r="D73">
        <f>RAW!D72</f>
        <v>1.367</v>
      </c>
      <c r="E73">
        <f>RAW!E72</f>
        <v>1.3719999999999899</v>
      </c>
      <c r="F73" s="3">
        <f>RAW!F72</f>
        <v>-0.11281689887162701</v>
      </c>
      <c r="G73" s="4">
        <f>RAW!G72</f>
        <v>-8.8949883115249997E-2</v>
      </c>
      <c r="H73" s="4">
        <f>RAW!H72</f>
        <v>-2.3867015756377001E-2</v>
      </c>
      <c r="I73" s="5" t="str">
        <f t="shared" si="2"/>
        <v/>
      </c>
      <c r="J73" s="4">
        <f>RAW!I72</f>
        <v>-0.264998810198184</v>
      </c>
      <c r="K73" s="4">
        <f>RAW!J72</f>
        <v>-0.207908490637048</v>
      </c>
      <c r="L73" s="4">
        <f>RAW!K72</f>
        <v>-5.7090319561136603E-2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1.32</v>
      </c>
      <c r="C74">
        <f>RAW!C73</f>
        <v>1.35</v>
      </c>
      <c r="D74">
        <f>RAW!D73</f>
        <v>1.28</v>
      </c>
      <c r="E74">
        <f>RAW!E73</f>
        <v>1.2929999999999999</v>
      </c>
      <c r="F74" s="3">
        <f>RAW!F73</f>
        <v>-0.13154099254844001</v>
      </c>
      <c r="G74" s="4">
        <f>RAW!G73</f>
        <v>-9.7468105001888197E-2</v>
      </c>
      <c r="H74" s="4">
        <f>RAW!H73</f>
        <v>-3.4072887546552702E-2</v>
      </c>
      <c r="I74" s="5" t="str">
        <f t="shared" si="2"/>
        <v/>
      </c>
      <c r="J74" s="4">
        <f>RAW!I73</f>
        <v>-0.31599477203423498</v>
      </c>
      <c r="K74" s="4">
        <f>RAW!J73</f>
        <v>-0.243937251102777</v>
      </c>
      <c r="L74" s="4">
        <f>RAW!K73</f>
        <v>-7.2057520931457897E-2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1.2949999999999999</v>
      </c>
      <c r="C75">
        <f>RAW!C74</f>
        <v>1.4239999999999999</v>
      </c>
      <c r="D75">
        <f>RAW!D74</f>
        <v>1.2949999999999999</v>
      </c>
      <c r="E75">
        <f>RAW!E74</f>
        <v>1.4239999999999999</v>
      </c>
      <c r="F75" s="3">
        <f>RAW!F74</f>
        <v>-0.134261681411489</v>
      </c>
      <c r="G75" s="4">
        <f>RAW!G74</f>
        <v>-0.10482682028380801</v>
      </c>
      <c r="H75" s="4">
        <f>RAW!H74</f>
        <v>-2.94348611276809E-2</v>
      </c>
      <c r="I75" s="5" t="str">
        <f t="shared" si="2"/>
        <v/>
      </c>
      <c r="J75" s="4">
        <f>RAW!I74</f>
        <v>-0.30586269667111399</v>
      </c>
      <c r="K75" s="4">
        <f>RAW!J74</f>
        <v>-0.264579066292222</v>
      </c>
      <c r="L75" s="4">
        <f>RAW!K74</f>
        <v>-4.1283630378891302E-2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1.423</v>
      </c>
      <c r="C76">
        <f>RAW!C75</f>
        <v>1.4379999999999999</v>
      </c>
      <c r="D76">
        <f>RAW!D75</f>
        <v>1.36</v>
      </c>
      <c r="E76">
        <f>RAW!E75</f>
        <v>1.4</v>
      </c>
      <c r="F76" s="3">
        <f>RAW!F75</f>
        <v>-0.136777757513177</v>
      </c>
      <c r="G76" s="4">
        <f>RAW!G75</f>
        <v>-0.111217007729682</v>
      </c>
      <c r="H76" s="4">
        <f>RAW!H75</f>
        <v>-2.5560749783494902E-2</v>
      </c>
      <c r="I76" s="5" t="str">
        <f t="shared" si="2"/>
        <v/>
      </c>
      <c r="J76" s="4">
        <f>RAW!I75</f>
        <v>-0.30048578446709101</v>
      </c>
      <c r="K76" s="4">
        <f>RAW!J75</f>
        <v>-0.27654797235051198</v>
      </c>
      <c r="L76" s="4">
        <f>RAW!K75</f>
        <v>-2.3937812116579301E-2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1.41699999999999</v>
      </c>
      <c r="C77">
        <f>RAW!C76</f>
        <v>1.506</v>
      </c>
      <c r="D77">
        <f>RAW!D76</f>
        <v>1.409</v>
      </c>
      <c r="E77">
        <f>RAW!E76</f>
        <v>1.4950000000000001</v>
      </c>
      <c r="F77" s="3">
        <f>RAW!F76</f>
        <v>-0.12961197374654301</v>
      </c>
      <c r="G77" s="4">
        <f>RAW!G76</f>
        <v>-0.11489600093305399</v>
      </c>
      <c r="H77" s="4">
        <f>RAW!H76</f>
        <v>-1.47159728134886E-2</v>
      </c>
      <c r="I77" s="5" t="str">
        <f t="shared" si="2"/>
        <v/>
      </c>
      <c r="J77" s="4">
        <f>RAW!I76</f>
        <v>-0.265146880774427</v>
      </c>
      <c r="K77" s="4">
        <f>RAW!J76</f>
        <v>-0.27274760849181701</v>
      </c>
      <c r="L77" s="4">
        <f>RAW!K76</f>
        <v>7.6007277173898401E-3</v>
      </c>
      <c r="M77" s="5" t="str">
        <f t="shared" si="3"/>
        <v xml:space="preserve"> </v>
      </c>
      <c r="N77">
        <v>0</v>
      </c>
    </row>
    <row r="78" spans="1:14">
      <c r="A78" s="1">
        <f>RAW!A77</f>
        <v>42415</v>
      </c>
      <c r="B78">
        <f>RAW!B77</f>
        <v>1.518</v>
      </c>
      <c r="C78">
        <f>RAW!C77</f>
        <v>1.6240000000000001</v>
      </c>
      <c r="D78">
        <f>RAW!D77</f>
        <v>1.518</v>
      </c>
      <c r="E78">
        <f>RAW!E77</f>
        <v>1.6</v>
      </c>
      <c r="F78" s="3">
        <f>RAW!F77</f>
        <v>-0.114144627789817</v>
      </c>
      <c r="G78" s="4">
        <f>RAW!G77</f>
        <v>-0.11474572630440701</v>
      </c>
      <c r="H78" s="4">
        <f>RAW!H77</f>
        <v>6.0109851458918495E-4</v>
      </c>
      <c r="I78" s="5" t="str">
        <f t="shared" si="2"/>
        <v xml:space="preserve"> </v>
      </c>
      <c r="J78" s="4">
        <f>RAW!I77</f>
        <v>-0.20881966584248299</v>
      </c>
      <c r="K78" s="4">
        <f>RAW!J77</f>
        <v>-0.25143829427537201</v>
      </c>
      <c r="L78" s="4">
        <f>RAW!K77</f>
        <v>4.2618628432889501E-2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1.62</v>
      </c>
      <c r="C79">
        <f>RAW!C78</f>
        <v>1.62</v>
      </c>
      <c r="D79">
        <f>RAW!D78</f>
        <v>1.5309999999999999</v>
      </c>
      <c r="E79">
        <f>RAW!E78</f>
        <v>1.55</v>
      </c>
      <c r="F79" s="3">
        <f>RAW!F78</f>
        <v>-0.104714147307599</v>
      </c>
      <c r="G79" s="4">
        <f>RAW!G78</f>
        <v>-0.112739410505045</v>
      </c>
      <c r="H79" s="4">
        <f>RAW!H78</f>
        <v>8.0252631974461405E-3</v>
      </c>
      <c r="I79" s="5" t="str">
        <f t="shared" si="2"/>
        <v/>
      </c>
      <c r="J79" s="4">
        <f>RAW!I78</f>
        <v>-0.183376240406768</v>
      </c>
      <c r="K79" s="4">
        <f>RAW!J78</f>
        <v>-0.22875094298583801</v>
      </c>
      <c r="L79" s="4">
        <f>RAW!K78</f>
        <v>4.5374702579069497E-2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1.569</v>
      </c>
      <c r="C80">
        <f>RAW!C79</f>
        <v>1.597</v>
      </c>
      <c r="D80">
        <f>RAW!D79</f>
        <v>1.548</v>
      </c>
      <c r="E80">
        <f>RAW!E79</f>
        <v>1.5609999999999999</v>
      </c>
      <c r="F80" s="3">
        <f>RAW!F79</f>
        <v>-9.52547777297061E-2</v>
      </c>
      <c r="G80" s="4">
        <f>RAW!G79</f>
        <v>-0.109242483949977</v>
      </c>
      <c r="H80" s="4">
        <f>RAW!H79</f>
        <v>1.39877062202715E-2</v>
      </c>
      <c r="I80" s="5" t="str">
        <f t="shared" si="2"/>
        <v/>
      </c>
      <c r="J80" s="4">
        <f>RAW!I79</f>
        <v>-0.16090489401378499</v>
      </c>
      <c r="K80" s="4">
        <f>RAW!J79</f>
        <v>-0.20613559332848699</v>
      </c>
      <c r="L80" s="4">
        <f>RAW!K79</f>
        <v>4.5230699314701597E-2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1.5619999999999901</v>
      </c>
      <c r="C81">
        <f>RAW!C80</f>
        <v>1.6439999999999999</v>
      </c>
      <c r="D81">
        <f>RAW!D80</f>
        <v>1.5309999999999999</v>
      </c>
      <c r="E81">
        <f>RAW!E80</f>
        <v>1.5349999999999999</v>
      </c>
      <c r="F81" s="3">
        <f>RAW!F80</f>
        <v>-8.8832140280021094E-2</v>
      </c>
      <c r="G81" s="4">
        <f>RAW!G80</f>
        <v>-0.105160415215986</v>
      </c>
      <c r="H81" s="4">
        <f>RAW!H80</f>
        <v>1.6328274935965101E-2</v>
      </c>
      <c r="I81" s="5" t="str">
        <f t="shared" si="2"/>
        <v/>
      </c>
      <c r="J81" s="4">
        <f>RAW!I80</f>
        <v>-0.15099877046980001</v>
      </c>
      <c r="K81" s="4">
        <f>RAW!J80</f>
        <v>-0.187756652375591</v>
      </c>
      <c r="L81" s="4">
        <f>RAW!K80</f>
        <v>3.6757881905790997E-2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1.554</v>
      </c>
      <c r="C82">
        <f>RAW!C81</f>
        <v>1.5659999999999901</v>
      </c>
      <c r="D82">
        <f>RAW!D81</f>
        <v>1.482</v>
      </c>
      <c r="E82">
        <f>RAW!E81</f>
        <v>1.504</v>
      </c>
      <c r="F82" s="3">
        <f>RAW!F81</f>
        <v>-8.5260761762119705E-2</v>
      </c>
      <c r="G82" s="4">
        <f>RAW!G81</f>
        <v>-0.101180484525213</v>
      </c>
      <c r="H82" s="4">
        <f>RAW!H81</f>
        <v>1.5919722763093301E-2</v>
      </c>
      <c r="I82" s="5" t="str">
        <f t="shared" si="2"/>
        <v/>
      </c>
      <c r="J82" s="4">
        <f>RAW!I81</f>
        <v>-0.150576419155628</v>
      </c>
      <c r="K82" s="4">
        <f>RAW!J81</f>
        <v>-0.17536324130226999</v>
      </c>
      <c r="L82" s="4">
        <f>RAW!K81</f>
        <v>2.4786822146642101E-2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1.5229999999999999</v>
      </c>
      <c r="C83">
        <f>RAW!C82</f>
        <v>1.5780000000000001</v>
      </c>
      <c r="D83">
        <f>RAW!D82</f>
        <v>1.5129999999999999</v>
      </c>
      <c r="E83">
        <f>RAW!E82</f>
        <v>1.57</v>
      </c>
      <c r="F83" s="3">
        <f>RAW!F82</f>
        <v>-7.6226083302087105E-2</v>
      </c>
      <c r="G83" s="4">
        <f>RAW!G82</f>
        <v>-9.6189604280587801E-2</v>
      </c>
      <c r="H83" s="4">
        <f>RAW!H82</f>
        <v>1.9963520978500699E-2</v>
      </c>
      <c r="I83" s="5" t="str">
        <f t="shared" si="2"/>
        <v/>
      </c>
      <c r="J83" s="4">
        <f>RAW!I82</f>
        <v>-0.129188708714193</v>
      </c>
      <c r="K83" s="4">
        <f>RAW!J82</f>
        <v>-0.15997173043957799</v>
      </c>
      <c r="L83" s="4">
        <f>RAW!K82</f>
        <v>3.0783021725384802E-2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1.5309999999999999</v>
      </c>
      <c r="C84">
        <f>RAW!C83</f>
        <v>1.6539999999999999</v>
      </c>
      <c r="D84">
        <f>RAW!D83</f>
        <v>1.5309999999999999</v>
      </c>
      <c r="E84">
        <f>RAW!E83</f>
        <v>1.5349999999999999</v>
      </c>
      <c r="F84" s="3">
        <f>RAW!F83</f>
        <v>-7.1070980995200095E-2</v>
      </c>
      <c r="G84" s="4">
        <f>RAW!G83</f>
        <v>-9.1165879623510304E-2</v>
      </c>
      <c r="H84" s="4">
        <f>RAW!H83</f>
        <v>2.0094898628310098E-2</v>
      </c>
      <c r="I84" s="5" t="str">
        <f t="shared" si="2"/>
        <v/>
      </c>
      <c r="J84" s="4">
        <f>RAW!I83</f>
        <v>-0.12305221123784101</v>
      </c>
      <c r="K84" s="4">
        <f>RAW!J83</f>
        <v>-0.14766522403899901</v>
      </c>
      <c r="L84" s="4">
        <f>RAW!K83</f>
        <v>2.4613012801157599E-2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1.53</v>
      </c>
      <c r="C85">
        <f>RAW!C84</f>
        <v>1.5449999999999999</v>
      </c>
      <c r="D85">
        <f>RAW!D84</f>
        <v>1.47</v>
      </c>
      <c r="E85">
        <f>RAW!E84</f>
        <v>1.508</v>
      </c>
      <c r="F85" s="3">
        <f>RAW!F84</f>
        <v>-6.8376003620913103E-2</v>
      </c>
      <c r="G85" s="4">
        <f>RAW!G84</f>
        <v>-8.6607904422990795E-2</v>
      </c>
      <c r="H85" s="4">
        <f>RAW!H84</f>
        <v>1.8231900802077702E-2</v>
      </c>
      <c r="I85" s="5" t="str">
        <f t="shared" si="2"/>
        <v/>
      </c>
      <c r="J85" s="4">
        <f>RAW!I84</f>
        <v>-0.12440974595203</v>
      </c>
      <c r="K85" s="4">
        <f>RAW!J84</f>
        <v>-0.13991339801000899</v>
      </c>
      <c r="L85" s="4">
        <f>RAW!K84</f>
        <v>1.5503652057979E-2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1.52199999999999</v>
      </c>
      <c r="C86">
        <f>RAW!C85</f>
        <v>1.52199999999999</v>
      </c>
      <c r="D86">
        <f>RAW!D85</f>
        <v>1.4650000000000001</v>
      </c>
      <c r="E86">
        <f>RAW!E85</f>
        <v>1.484</v>
      </c>
      <c r="F86" s="3">
        <f>RAW!F85</f>
        <v>-6.7399870309196405E-2</v>
      </c>
      <c r="G86" s="4">
        <f>RAW!G85</f>
        <v>-8.2766297600231895E-2</v>
      </c>
      <c r="H86" s="4">
        <f>RAW!H85</f>
        <v>1.53664272910355E-2</v>
      </c>
      <c r="I86" s="5" t="str">
        <f t="shared" si="2"/>
        <v/>
      </c>
      <c r="J86" s="4">
        <f>RAW!I85</f>
        <v>-0.12962727251370401</v>
      </c>
      <c r="K86" s="4">
        <f>RAW!J85</f>
        <v>-0.13648468951124099</v>
      </c>
      <c r="L86" s="4">
        <f>RAW!K85</f>
        <v>6.8574169975366599E-3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1.4990000000000001</v>
      </c>
      <c r="C87">
        <f>RAW!C86</f>
        <v>1.546</v>
      </c>
      <c r="D87">
        <f>RAW!D86</f>
        <v>1.484</v>
      </c>
      <c r="E87">
        <f>RAW!E86</f>
        <v>1.5269999999999999</v>
      </c>
      <c r="F87" s="3">
        <f>RAW!F86</f>
        <v>-6.2436804377689697E-2</v>
      </c>
      <c r="G87" s="4">
        <f>RAW!G86</f>
        <v>-7.8700398955723505E-2</v>
      </c>
      <c r="H87" s="4">
        <f>RAW!H86</f>
        <v>1.6263594578033801E-2</v>
      </c>
      <c r="I87" s="5" t="str">
        <f t="shared" si="2"/>
        <v/>
      </c>
      <c r="J87" s="4">
        <f>RAW!I86</f>
        <v>-0.118567432339319</v>
      </c>
      <c r="K87" s="4">
        <f>RAW!J86</f>
        <v>-0.13051227045393399</v>
      </c>
      <c r="L87" s="4">
        <f>RAW!K86</f>
        <v>1.19448381146143E-2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1.544</v>
      </c>
      <c r="C88">
        <f>RAW!C87</f>
        <v>1.544</v>
      </c>
      <c r="D88">
        <f>RAW!D87</f>
        <v>1.4139999999999999</v>
      </c>
      <c r="E88">
        <f>RAW!E87</f>
        <v>1.4219999999999999</v>
      </c>
      <c r="F88" s="3">
        <f>RAW!F87</f>
        <v>-6.6212900250410101E-2</v>
      </c>
      <c r="G88" s="4">
        <f>RAW!G87</f>
        <v>-7.6202899214660794E-2</v>
      </c>
      <c r="H88" s="4">
        <f>RAW!H87</f>
        <v>9.9899989642507001E-3</v>
      </c>
      <c r="I88" s="5" t="str">
        <f t="shared" si="2"/>
        <v/>
      </c>
      <c r="J88" s="4">
        <f>RAW!I87</f>
        <v>-0.13857480274175599</v>
      </c>
      <c r="K88" s="4">
        <f>RAW!J87</f>
        <v>-0.133199781216541</v>
      </c>
      <c r="L88" s="4">
        <f>RAW!K87</f>
        <v>-5.3750215252149902E-3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1.4259999999999999</v>
      </c>
      <c r="C89">
        <f>RAW!C88</f>
        <v>1.508</v>
      </c>
      <c r="D89">
        <f>RAW!D88</f>
        <v>1.3939999999999999</v>
      </c>
      <c r="E89">
        <f>RAW!E88</f>
        <v>1.5</v>
      </c>
      <c r="F89" s="3">
        <f>RAW!F88</f>
        <v>-6.2194594734730602E-2</v>
      </c>
      <c r="G89" s="4">
        <f>RAW!G88</f>
        <v>-7.3401238318674802E-2</v>
      </c>
      <c r="H89" s="4">
        <f>RAW!H88</f>
        <v>1.12066435839441E-2</v>
      </c>
      <c r="I89" s="5" t="str">
        <f t="shared" si="2"/>
        <v/>
      </c>
      <c r="J89" s="4">
        <f>RAW!I88</f>
        <v>-0.12693916924066601</v>
      </c>
      <c r="K89" s="4">
        <f>RAW!J88</f>
        <v>-0.13111291055791599</v>
      </c>
      <c r="L89" s="4">
        <f>RAW!K88</f>
        <v>4.1737413172505096E-3</v>
      </c>
      <c r="M89" s="5" t="str">
        <f t="shared" si="3"/>
        <v xml:space="preserve"> </v>
      </c>
      <c r="N89">
        <v>0</v>
      </c>
    </row>
    <row r="90" spans="1:14">
      <c r="A90" s="1">
        <f>RAW!A89</f>
        <v>42431</v>
      </c>
      <c r="B90">
        <f>RAW!B89</f>
        <v>1.506</v>
      </c>
      <c r="C90">
        <f>RAW!C89</f>
        <v>1.58</v>
      </c>
      <c r="D90">
        <f>RAW!D89</f>
        <v>1.506</v>
      </c>
      <c r="E90">
        <f>RAW!E89</f>
        <v>1.579</v>
      </c>
      <c r="F90" s="3">
        <f>RAW!F89</f>
        <v>-5.2035585060226902E-2</v>
      </c>
      <c r="G90" s="4">
        <f>RAW!G89</f>
        <v>-6.9128107666985197E-2</v>
      </c>
      <c r="H90" s="4">
        <f>RAW!H89</f>
        <v>1.7092522606758202E-2</v>
      </c>
      <c r="I90" s="5" t="str">
        <f t="shared" si="2"/>
        <v/>
      </c>
      <c r="J90" s="4">
        <f>RAW!I89</f>
        <v>-9.5317859828114998E-2</v>
      </c>
      <c r="K90" s="4">
        <f>RAW!J89</f>
        <v>-0.119181226981316</v>
      </c>
      <c r="L90" s="4">
        <f>RAW!K89</f>
        <v>2.3863367153201E-2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1.5780000000000001</v>
      </c>
      <c r="C91">
        <f>RAW!C90</f>
        <v>1.74</v>
      </c>
      <c r="D91">
        <f>RAW!D90</f>
        <v>1.569</v>
      </c>
      <c r="E91">
        <f>RAW!E90</f>
        <v>1.7</v>
      </c>
      <c r="F91" s="3">
        <f>RAW!F90</f>
        <v>-3.3830827223390897E-2</v>
      </c>
      <c r="G91" s="4">
        <f>RAW!G90</f>
        <v>-6.2068651578266298E-2</v>
      </c>
      <c r="H91" s="4">
        <f>RAW!H90</f>
        <v>2.8237824354875402E-2</v>
      </c>
      <c r="I91" s="5" t="str">
        <f t="shared" si="2"/>
        <v/>
      </c>
      <c r="J91" s="4">
        <f>RAW!I90</f>
        <v>-4.00318898308029E-2</v>
      </c>
      <c r="K91" s="4">
        <f>RAW!J90</f>
        <v>-9.2798114597811704E-2</v>
      </c>
      <c r="L91" s="4">
        <f>RAW!K90</f>
        <v>5.27662247670087E-2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1.6990000000000001</v>
      </c>
      <c r="C92">
        <f>RAW!C91</f>
        <v>1.7769999999999999</v>
      </c>
      <c r="D92">
        <f>RAW!D91</f>
        <v>1.6279999999999999</v>
      </c>
      <c r="E92">
        <f>RAW!E91</f>
        <v>1.76</v>
      </c>
      <c r="F92" s="3">
        <f>RAW!F91</f>
        <v>-1.43959790352901E-2</v>
      </c>
      <c r="G92" s="4">
        <f>RAW!G91</f>
        <v>-5.25341170696711E-2</v>
      </c>
      <c r="H92" s="4">
        <f>RAW!H91</f>
        <v>3.8138138034381E-2</v>
      </c>
      <c r="I92" s="5" t="str">
        <f t="shared" si="2"/>
        <v/>
      </c>
      <c r="J92" s="4">
        <f>RAW!I91</f>
        <v>1.2185792942149099E-2</v>
      </c>
      <c r="K92" s="4">
        <f>RAW!J91</f>
        <v>-5.7803478751158002E-2</v>
      </c>
      <c r="L92" s="4">
        <f>RAW!K91</f>
        <v>6.9989271693307195E-2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1.7450000000000001</v>
      </c>
      <c r="C93">
        <f>RAW!C92</f>
        <v>1.78</v>
      </c>
      <c r="D93">
        <f>RAW!D92</f>
        <v>1.653</v>
      </c>
      <c r="E93">
        <f>RAW!E92</f>
        <v>1.7230000000000001</v>
      </c>
      <c r="F93" s="3">
        <f>RAW!F92</f>
        <v>-1.9567563348088499E-3</v>
      </c>
      <c r="G93" s="4">
        <f>RAW!G92</f>
        <v>-4.2418644922698603E-2</v>
      </c>
      <c r="H93" s="4">
        <f>RAW!H92</f>
        <v>4.0461888587889801E-2</v>
      </c>
      <c r="I93" s="5" t="str">
        <f t="shared" si="2"/>
        <v/>
      </c>
      <c r="J93" s="4">
        <f>RAW!I92</f>
        <v>3.4560152596560603E-2</v>
      </c>
      <c r="K93" s="4">
        <f>RAW!J92</f>
        <v>-2.7015601635251799E-2</v>
      </c>
      <c r="L93" s="4">
        <f>RAW!K92</f>
        <v>6.1575754231812399E-2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1.71</v>
      </c>
      <c r="C94">
        <f>RAW!C93</f>
        <v>1.718</v>
      </c>
      <c r="D94">
        <f>RAW!D93</f>
        <v>1.6259999999999999</v>
      </c>
      <c r="E94">
        <f>RAW!E93</f>
        <v>1.63699999999999</v>
      </c>
      <c r="F94" s="3">
        <f>RAW!F93</f>
        <v>9.50973773372387E-4</v>
      </c>
      <c r="G94" s="4">
        <f>RAW!G93</f>
        <v>-3.37447211834844E-2</v>
      </c>
      <c r="H94" s="4">
        <f>RAW!H93</f>
        <v>3.4695694956856801E-2</v>
      </c>
      <c r="I94" s="5" t="str">
        <f t="shared" si="2"/>
        <v/>
      </c>
      <c r="J94" s="4">
        <f>RAW!I93</f>
        <v>2.4118820664216601E-2</v>
      </c>
      <c r="K94" s="4">
        <f>RAW!J93</f>
        <v>-9.9707942020956699E-3</v>
      </c>
      <c r="L94" s="4">
        <f>RAW!K93</f>
        <v>3.4089614866312297E-2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1.65699999999999</v>
      </c>
      <c r="C95">
        <f>RAW!C94</f>
        <v>1.6739999999999999</v>
      </c>
      <c r="D95">
        <f>RAW!D94</f>
        <v>1.6219999999999899</v>
      </c>
      <c r="E95">
        <f>RAW!E94</f>
        <v>1.645</v>
      </c>
      <c r="F95" s="3">
        <f>RAW!F94</f>
        <v>3.8564492282338E-3</v>
      </c>
      <c r="G95" s="4">
        <f>RAW!G94</f>
        <v>-2.6224487101140798E-2</v>
      </c>
      <c r="H95" s="4">
        <f>RAW!H94</f>
        <v>3.00809363293746E-2</v>
      </c>
      <c r="I95" s="5" t="str">
        <f t="shared" si="2"/>
        <v/>
      </c>
      <c r="J95" s="4">
        <f>RAW!I94</f>
        <v>1.9320226101922001E-2</v>
      </c>
      <c r="K95" s="4">
        <f>RAW!J94</f>
        <v>-2.0712076742309101E-4</v>
      </c>
      <c r="L95" s="4">
        <f>RAW!K94</f>
        <v>1.95273468693451E-2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1.64</v>
      </c>
      <c r="C96">
        <f>RAW!C95</f>
        <v>1.675</v>
      </c>
      <c r="D96">
        <f>RAW!D95</f>
        <v>1.5469999999999999</v>
      </c>
      <c r="E96">
        <f>RAW!E95</f>
        <v>1.5469999999999999</v>
      </c>
      <c r="F96" s="3">
        <f>RAW!F95</f>
        <v>-1.7287930704159499E-3</v>
      </c>
      <c r="G96" s="4">
        <f>RAW!G95</f>
        <v>-2.13253482949958E-2</v>
      </c>
      <c r="H96" s="4">
        <f>RAW!H95</f>
        <v>1.9596555224579801E-2</v>
      </c>
      <c r="I96" s="5" t="str">
        <f t="shared" si="2"/>
        <v/>
      </c>
      <c r="J96" s="4">
        <f>RAW!I95</f>
        <v>-1.12811154021508E-2</v>
      </c>
      <c r="K96" s="4">
        <f>RAW!J95</f>
        <v>-3.8984523123323299E-3</v>
      </c>
      <c r="L96" s="4">
        <f>RAW!K95</f>
        <v>-7.3826630898184802E-3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1.5659999999999901</v>
      </c>
      <c r="C97">
        <f>RAW!C96</f>
        <v>1.62</v>
      </c>
      <c r="D97">
        <f>RAW!D96</f>
        <v>1.5659999999999901</v>
      </c>
      <c r="E97">
        <f>RAW!E96</f>
        <v>1.6080000000000001</v>
      </c>
      <c r="F97" s="3">
        <f>RAW!F96</f>
        <v>-1.2188969446240701E-3</v>
      </c>
      <c r="G97" s="4">
        <f>RAW!G96</f>
        <v>-1.7304058024921399E-2</v>
      </c>
      <c r="H97" s="4">
        <f>RAW!H96</f>
        <v>1.6085161080297401E-2</v>
      </c>
      <c r="I97" s="5" t="str">
        <f t="shared" si="2"/>
        <v/>
      </c>
      <c r="J97" s="4">
        <f>RAW!I96</f>
        <v>-1.3395272730601201E-2</v>
      </c>
      <c r="K97" s="4">
        <f>RAW!J96</f>
        <v>-7.0640591184219703E-3</v>
      </c>
      <c r="L97" s="4">
        <f>RAW!K96</f>
        <v>-6.33121361217928E-3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1.615</v>
      </c>
      <c r="C98">
        <f>RAW!C97</f>
        <v>1.6779999999999999</v>
      </c>
      <c r="D98">
        <f>RAW!D97</f>
        <v>1.603</v>
      </c>
      <c r="E98">
        <f>RAW!E97</f>
        <v>1.64</v>
      </c>
      <c r="F98" s="3">
        <f>RAW!F97</f>
        <v>1.74719143820012E-3</v>
      </c>
      <c r="G98" s="4">
        <f>RAW!G97</f>
        <v>-1.34938081322971E-2</v>
      </c>
      <c r="H98" s="4">
        <f>RAW!H97</f>
        <v>1.52409995704972E-2</v>
      </c>
      <c r="I98" s="5" t="str">
        <f t="shared" si="2"/>
        <v/>
      </c>
      <c r="J98" s="4">
        <f>RAW!I97</f>
        <v>-5.58945933128107E-3</v>
      </c>
      <c r="K98" s="4">
        <f>RAW!J97</f>
        <v>-6.5725258560416699E-3</v>
      </c>
      <c r="L98" s="4">
        <f>RAW!K97</f>
        <v>9.8306652476059901E-4</v>
      </c>
      <c r="M98" s="5" t="str">
        <f t="shared" si="3"/>
        <v xml:space="preserve"> </v>
      </c>
      <c r="N98">
        <v>0</v>
      </c>
    </row>
    <row r="99" spans="1:14">
      <c r="A99" s="1">
        <f>RAW!A98</f>
        <v>42444</v>
      </c>
      <c r="B99">
        <f>RAW!B98</f>
        <v>1.64699999999999</v>
      </c>
      <c r="C99">
        <f>RAW!C98</f>
        <v>1.66</v>
      </c>
      <c r="D99">
        <f>RAW!D98</f>
        <v>1.5659999999999901</v>
      </c>
      <c r="E99">
        <f>RAW!E98</f>
        <v>1.5659999999999901</v>
      </c>
      <c r="F99" s="3">
        <f>RAW!F98</f>
        <v>-1.85199505888289E-3</v>
      </c>
      <c r="G99" s="4">
        <f>RAW!G98</f>
        <v>-1.11654455176143E-2</v>
      </c>
      <c r="H99" s="4">
        <f>RAW!H98</f>
        <v>9.3134504587314097E-3</v>
      </c>
      <c r="I99" s="5" t="str">
        <f t="shared" si="2"/>
        <v/>
      </c>
      <c r="J99" s="4">
        <f>RAW!I98</f>
        <v>-2.1126734981129901E-2</v>
      </c>
      <c r="K99" s="4">
        <f>RAW!J98</f>
        <v>-1.14239288977377E-2</v>
      </c>
      <c r="L99" s="4">
        <f>RAW!K98</f>
        <v>-9.7028060833921695E-3</v>
      </c>
      <c r="M99" s="5" t="str">
        <f t="shared" si="3"/>
        <v xml:space="preserve"> </v>
      </c>
      <c r="N99">
        <v>0</v>
      </c>
    </row>
    <row r="100" spans="1:14">
      <c r="A100" s="1">
        <f>RAW!A99</f>
        <v>42445</v>
      </c>
      <c r="B100">
        <f>RAW!B99</f>
        <v>1.585</v>
      </c>
      <c r="C100">
        <f>RAW!C99</f>
        <v>1.607</v>
      </c>
      <c r="D100">
        <f>RAW!D99</f>
        <v>1.5449999999999999</v>
      </c>
      <c r="E100">
        <f>RAW!E99</f>
        <v>1.583</v>
      </c>
      <c r="F100" s="3">
        <f>RAW!F99</f>
        <v>-3.2946398066386801E-3</v>
      </c>
      <c r="G100" s="4">
        <f>RAW!G99</f>
        <v>-9.5912843754191804E-3</v>
      </c>
      <c r="H100" s="4">
        <f>RAW!H99</f>
        <v>6.2966445687804903E-3</v>
      </c>
      <c r="I100" s="5" t="str">
        <f t="shared" si="2"/>
        <v/>
      </c>
      <c r="J100" s="4">
        <f>RAW!I99</f>
        <v>-2.5796006038791602E-2</v>
      </c>
      <c r="K100" s="4">
        <f>RAW!J99</f>
        <v>-1.6214621278089002E-2</v>
      </c>
      <c r="L100" s="4">
        <f>RAW!K99</f>
        <v>-9.5813847607025705E-3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1.605</v>
      </c>
      <c r="C101">
        <f>RAW!C100</f>
        <v>1.605</v>
      </c>
      <c r="D101">
        <f>RAW!D100</f>
        <v>1.518</v>
      </c>
      <c r="E101">
        <f>RAW!E100</f>
        <v>1.5589999999999999</v>
      </c>
      <c r="F101" s="3">
        <f>RAW!F100</f>
        <v>-6.3019011924114699E-3</v>
      </c>
      <c r="G101" s="4">
        <f>RAW!G100</f>
        <v>-8.9334077388176399E-3</v>
      </c>
      <c r="H101" s="4">
        <f>RAW!H100</f>
        <v>2.6315065464061699E-3</v>
      </c>
      <c r="I101" s="5" t="str">
        <f t="shared" si="2"/>
        <v/>
      </c>
      <c r="J101" s="4">
        <f>RAW!I100</f>
        <v>-3.4924880296600902E-2</v>
      </c>
      <c r="K101" s="4">
        <f>RAW!J100</f>
        <v>-2.2451374284259602E-2</v>
      </c>
      <c r="L101" s="4">
        <f>RAW!K100</f>
        <v>-1.24735060123412E-2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1.526</v>
      </c>
      <c r="C102">
        <f>RAW!C101</f>
        <v>1.5919999999999901</v>
      </c>
      <c r="D102">
        <f>RAW!D101</f>
        <v>1.496</v>
      </c>
      <c r="E102">
        <f>RAW!E101</f>
        <v>1.496</v>
      </c>
      <c r="F102" s="3">
        <f>RAW!F101</f>
        <v>-1.36118421505821E-2</v>
      </c>
      <c r="G102" s="4">
        <f>RAW!G101</f>
        <v>-9.8690946211705492E-3</v>
      </c>
      <c r="H102" s="4">
        <f>RAW!H101</f>
        <v>-3.7427475294116398E-3</v>
      </c>
      <c r="I102" s="5" t="str">
        <f t="shared" si="2"/>
        <v xml:space="preserve"> </v>
      </c>
      <c r="J102" s="4">
        <f>RAW!I101</f>
        <v>-5.7525932971951001E-2</v>
      </c>
      <c r="K102" s="4">
        <f>RAW!J101</f>
        <v>-3.4142893846823397E-2</v>
      </c>
      <c r="L102" s="4">
        <f>RAW!K101</f>
        <v>-2.3383039125127601E-2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1.51</v>
      </c>
      <c r="C103">
        <f>RAW!C102</f>
        <v>1.538</v>
      </c>
      <c r="D103">
        <f>RAW!D102</f>
        <v>1.496</v>
      </c>
      <c r="E103">
        <f>RAW!E102</f>
        <v>1.51</v>
      </c>
      <c r="F103" s="3">
        <f>RAW!F102</f>
        <v>-1.8067074044868899E-2</v>
      </c>
      <c r="G103" s="4">
        <f>RAW!G102</f>
        <v>-1.1508690505910199E-2</v>
      </c>
      <c r="H103" s="4">
        <f>RAW!H102</f>
        <v>-6.5583835389587198E-3</v>
      </c>
      <c r="I103" s="5" t="str">
        <f t="shared" si="2"/>
        <v/>
      </c>
      <c r="J103" s="4">
        <f>RAW!I102</f>
        <v>-6.6802041453246599E-2</v>
      </c>
      <c r="K103" s="4">
        <f>RAW!J102</f>
        <v>-4.5029276382297798E-2</v>
      </c>
      <c r="L103" s="4">
        <f>RAW!K102</f>
        <v>-2.1772765070948701E-2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1.5</v>
      </c>
      <c r="C104">
        <f>RAW!C103</f>
        <v>1.5209999999999999</v>
      </c>
      <c r="D104">
        <f>RAW!D103</f>
        <v>1.47</v>
      </c>
      <c r="E104">
        <f>RAW!E103</f>
        <v>1.5</v>
      </c>
      <c r="F104" s="3">
        <f>RAW!F103</f>
        <v>-2.2149468559824401E-2</v>
      </c>
      <c r="G104" s="4">
        <f>RAW!G103</f>
        <v>-1.3636846116693E-2</v>
      </c>
      <c r="H104" s="4">
        <f>RAW!H103</f>
        <v>-8.5126224431313798E-3</v>
      </c>
      <c r="I104" s="5" t="str">
        <f t="shared" si="2"/>
        <v/>
      </c>
      <c r="J104" s="4">
        <f>RAW!I103</f>
        <v>-7.4183257136779895E-2</v>
      </c>
      <c r="K104" s="4">
        <f>RAW!J103</f>
        <v>-5.4747269967125201E-2</v>
      </c>
      <c r="L104" s="4">
        <f>RAW!K103</f>
        <v>-1.9435987169654698E-2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1.5169999999999999</v>
      </c>
      <c r="C105">
        <f>RAW!C104</f>
        <v>1.5169999999999999</v>
      </c>
      <c r="D105">
        <f>RAW!D104</f>
        <v>1.42</v>
      </c>
      <c r="E105">
        <f>RAW!E104</f>
        <v>1.421</v>
      </c>
      <c r="F105" s="3">
        <f>RAW!F104</f>
        <v>-3.1397504506757302E-2</v>
      </c>
      <c r="G105" s="4">
        <f>RAW!G104</f>
        <v>-1.7188977794705899E-2</v>
      </c>
      <c r="H105" s="4">
        <f>RAW!H104</f>
        <v>-1.42085267120514E-2</v>
      </c>
      <c r="I105" s="5" t="str">
        <f t="shared" si="2"/>
        <v/>
      </c>
      <c r="J105" s="4">
        <f>RAW!I104</f>
        <v>-9.9401369657212399E-2</v>
      </c>
      <c r="K105" s="4">
        <f>RAW!J104</f>
        <v>-6.9631969863820906E-2</v>
      </c>
      <c r="L105" s="4">
        <f>RAW!K104</f>
        <v>-2.97693997933914E-2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1.4330000000000001</v>
      </c>
      <c r="C106">
        <f>RAW!C105</f>
        <v>1.46</v>
      </c>
      <c r="D106">
        <f>RAW!D105</f>
        <v>1.385</v>
      </c>
      <c r="E106">
        <f>RAW!E105</f>
        <v>1.3919999999999999</v>
      </c>
      <c r="F106" s="3">
        <f>RAW!F105</f>
        <v>-4.0598700710117799E-2</v>
      </c>
      <c r="G106" s="4">
        <f>RAW!G105</f>
        <v>-2.1870922377788302E-2</v>
      </c>
      <c r="H106" s="4">
        <f>RAW!H105</f>
        <v>-1.8727778332329501E-2</v>
      </c>
      <c r="I106" s="5" t="str">
        <f t="shared" si="2"/>
        <v/>
      </c>
      <c r="J106" s="4">
        <f>RAW!I105</f>
        <v>-0.121494229954203</v>
      </c>
      <c r="K106" s="4">
        <f>RAW!J105</f>
        <v>-8.6919389893948304E-2</v>
      </c>
      <c r="L106" s="4">
        <f>RAW!K105</f>
        <v>-3.4574840060254797E-2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1.3919999999999999</v>
      </c>
      <c r="C107">
        <f>RAW!C106</f>
        <v>1.3919999999999999</v>
      </c>
      <c r="D107">
        <f>RAW!D106</f>
        <v>1.3919999999999999</v>
      </c>
      <c r="E107">
        <f>RAW!E106</f>
        <v>1.3919999999999999</v>
      </c>
      <c r="F107" s="3">
        <f>RAW!F106</f>
        <v>-4.7344951858504201E-2</v>
      </c>
      <c r="G107" s="4">
        <f>RAW!G106</f>
        <v>-2.69657282739315E-2</v>
      </c>
      <c r="H107" s="4">
        <f>RAW!H106</f>
        <v>-2.0379223584572701E-2</v>
      </c>
      <c r="I107" s="5" t="str">
        <f t="shared" si="2"/>
        <v/>
      </c>
      <c r="J107" s="4">
        <f>RAW!I106</f>
        <v>-0.13315465625315601</v>
      </c>
      <c r="K107" s="4">
        <f>RAW!J106</f>
        <v>-0.102331145347017</v>
      </c>
      <c r="L107" s="4">
        <f>RAW!K106</f>
        <v>-3.0823510906138701E-2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1.3919999999999999</v>
      </c>
      <c r="C108">
        <f>RAW!C107</f>
        <v>1.3919999999999999</v>
      </c>
      <c r="D108">
        <f>RAW!D107</f>
        <v>1.3919999999999999</v>
      </c>
      <c r="E108">
        <f>RAW!E107</f>
        <v>1.3919999999999999</v>
      </c>
      <c r="F108" s="3">
        <f>RAW!F107</f>
        <v>-5.20909326515877E-2</v>
      </c>
      <c r="G108" s="4">
        <f>RAW!G107</f>
        <v>-3.1990769149462701E-2</v>
      </c>
      <c r="H108" s="4">
        <f>RAW!H107</f>
        <v>-2.0100163502124901E-2</v>
      </c>
      <c r="I108" s="5" t="str">
        <f t="shared" si="2"/>
        <v/>
      </c>
      <c r="J108" s="4">
        <f>RAW!I107</f>
        <v>-0.13803057917743899</v>
      </c>
      <c r="K108" s="4">
        <f>RAW!J107</f>
        <v>-0.114230956623824</v>
      </c>
      <c r="L108" s="4">
        <f>RAW!K107</f>
        <v>-2.3799622553614098E-2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1.3919999999999999</v>
      </c>
      <c r="C109">
        <f>RAW!C108</f>
        <v>1.409</v>
      </c>
      <c r="D109">
        <f>RAW!D108</f>
        <v>1.337</v>
      </c>
      <c r="E109">
        <f>RAW!E108</f>
        <v>1.343</v>
      </c>
      <c r="F109" s="3">
        <f>RAW!F108</f>
        <v>-5.9124496718515301E-2</v>
      </c>
      <c r="G109" s="4">
        <f>RAW!G108</f>
        <v>-3.7417514663273199E-2</v>
      </c>
      <c r="H109" s="4">
        <f>RAW!H108</f>
        <v>-2.1706982055242099E-2</v>
      </c>
      <c r="I109" s="5" t="str">
        <f t="shared" si="2"/>
        <v/>
      </c>
      <c r="J109" s="4">
        <f>RAW!I108</f>
        <v>-0.152155593996849</v>
      </c>
      <c r="K109" s="4">
        <f>RAW!J108</f>
        <v>-0.126872502414833</v>
      </c>
      <c r="L109" s="4">
        <f>RAW!K108</f>
        <v>-2.5283091582016401E-2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1.3619999999999901</v>
      </c>
      <c r="C110">
        <f>RAW!C109</f>
        <v>1.446</v>
      </c>
      <c r="D110">
        <f>RAW!D109</f>
        <v>1.355</v>
      </c>
      <c r="E110">
        <f>RAW!E109</f>
        <v>1.4059999999999999</v>
      </c>
      <c r="F110" s="3">
        <f>RAW!F109</f>
        <v>-5.8935699372449898E-2</v>
      </c>
      <c r="G110" s="4">
        <f>RAW!G109</f>
        <v>-4.17211516051086E-2</v>
      </c>
      <c r="H110" s="4">
        <f>RAW!H109</f>
        <v>-1.7214547767341298E-2</v>
      </c>
      <c r="I110" s="5" t="str">
        <f t="shared" si="2"/>
        <v/>
      </c>
      <c r="J110" s="4">
        <f>RAW!I109</f>
        <v>-0.14073142566098101</v>
      </c>
      <c r="K110" s="4">
        <f>RAW!J109</f>
        <v>-0.13149214349688201</v>
      </c>
      <c r="L110" s="4">
        <f>RAW!K109</f>
        <v>-9.2392821640986597E-3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1.4</v>
      </c>
      <c r="C111">
        <f>RAW!C110</f>
        <v>1.4269999999999901</v>
      </c>
      <c r="D111">
        <f>RAW!D110</f>
        <v>1.37</v>
      </c>
      <c r="E111">
        <f>RAW!E110</f>
        <v>1.4139999999999999</v>
      </c>
      <c r="F111" s="3">
        <f>RAW!F110</f>
        <v>-5.7477972683965997E-2</v>
      </c>
      <c r="G111" s="4">
        <f>RAW!G110</f>
        <v>-4.4872515820879998E-2</v>
      </c>
      <c r="H111" s="4">
        <f>RAW!H110</f>
        <v>-1.2605456863085901E-2</v>
      </c>
      <c r="I111" s="5" t="str">
        <f t="shared" si="2"/>
        <v/>
      </c>
      <c r="J111" s="4">
        <f>RAW!I110</f>
        <v>-0.128710071048379</v>
      </c>
      <c r="K111" s="4">
        <f>RAW!J110</f>
        <v>-0.130564786014047</v>
      </c>
      <c r="L111" s="4">
        <f>RAW!K110</f>
        <v>1.8547149656688801E-3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1.39699999999999</v>
      </c>
      <c r="C112">
        <f>RAW!C111</f>
        <v>1.446</v>
      </c>
      <c r="D112">
        <f>RAW!D111</f>
        <v>1.375</v>
      </c>
      <c r="E112">
        <f>RAW!E111</f>
        <v>1.389</v>
      </c>
      <c r="F112" s="3">
        <f>RAW!F111</f>
        <v>-5.7675161487188598E-2</v>
      </c>
      <c r="G112" s="4">
        <f>RAW!G111</f>
        <v>-4.7433044954141801E-2</v>
      </c>
      <c r="H112" s="4">
        <f>RAW!H111</f>
        <v>-1.02421165330468E-2</v>
      </c>
      <c r="I112" s="5" t="str">
        <f t="shared" si="2"/>
        <v/>
      </c>
      <c r="J112" s="4">
        <f>RAW!I111</f>
        <v>-0.12570199460621501</v>
      </c>
      <c r="K112" s="4">
        <f>RAW!J111</f>
        <v>-0.12894385554477</v>
      </c>
      <c r="L112" s="4">
        <f>RAW!K111</f>
        <v>3.2418609385551299E-3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1.3839999999999999</v>
      </c>
      <c r="C113">
        <f>RAW!C112</f>
        <v>1.4059999999999999</v>
      </c>
      <c r="D113">
        <f>RAW!D112</f>
        <v>1.345</v>
      </c>
      <c r="E113">
        <f>RAW!E112</f>
        <v>1.3459999999999901</v>
      </c>
      <c r="F113" s="3">
        <f>RAW!F112</f>
        <v>-6.0602586771910598E-2</v>
      </c>
      <c r="G113" s="4">
        <f>RAW!G112</f>
        <v>-5.0066953317695499E-2</v>
      </c>
      <c r="H113" s="4">
        <f>RAW!H112</f>
        <v>-1.0535633454215E-2</v>
      </c>
      <c r="I113" s="5" t="str">
        <f t="shared" si="2"/>
        <v/>
      </c>
      <c r="J113" s="4">
        <f>RAW!I112</f>
        <v>-0.133424650279552</v>
      </c>
      <c r="K113" s="4">
        <f>RAW!J112</f>
        <v>-0.13043745378969701</v>
      </c>
      <c r="L113" s="4">
        <f>RAW!K112</f>
        <v>-2.98719648985484E-3</v>
      </c>
      <c r="M113" s="5" t="str">
        <f t="shared" si="3"/>
        <v xml:space="preserve"> </v>
      </c>
      <c r="N113">
        <v>0</v>
      </c>
    </row>
    <row r="114" spans="1:14">
      <c r="A114" s="1">
        <f>RAW!A113</f>
        <v>42465</v>
      </c>
      <c r="B114">
        <f>RAW!B113</f>
        <v>1.36</v>
      </c>
      <c r="C114">
        <f>RAW!C113</f>
        <v>1.37</v>
      </c>
      <c r="D114">
        <f>RAW!D113</f>
        <v>1.33</v>
      </c>
      <c r="E114">
        <f>RAW!E113</f>
        <v>1.33</v>
      </c>
      <c r="F114" s="3">
        <f>RAW!F113</f>
        <v>-6.3481879097297897E-2</v>
      </c>
      <c r="G114" s="4">
        <f>RAW!G113</f>
        <v>-5.2749938473615997E-2</v>
      </c>
      <c r="H114" s="4">
        <f>RAW!H113</f>
        <v>-1.07319406236819E-2</v>
      </c>
      <c r="I114" s="5" t="str">
        <f t="shared" si="2"/>
        <v/>
      </c>
      <c r="J114" s="4">
        <f>RAW!I113</f>
        <v>-0.14026068069832801</v>
      </c>
      <c r="K114" s="4">
        <f>RAW!J113</f>
        <v>-0.13371186275924099</v>
      </c>
      <c r="L114" s="4">
        <f>RAW!K113</f>
        <v>-6.5488179390873697E-3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1.3319999999999901</v>
      </c>
      <c r="C115">
        <f>RAW!C114</f>
        <v>1.345</v>
      </c>
      <c r="D115">
        <f>RAW!D114</f>
        <v>1.3109999999999999</v>
      </c>
      <c r="E115">
        <f>RAW!E114</f>
        <v>1.335</v>
      </c>
      <c r="F115" s="3">
        <f>RAW!F114</f>
        <v>-6.4615434291293003E-2</v>
      </c>
      <c r="G115" s="4">
        <f>RAW!G114</f>
        <v>-5.5123037637151401E-2</v>
      </c>
      <c r="H115" s="4">
        <f>RAW!H114</f>
        <v>-9.4923966541415692E-3</v>
      </c>
      <c r="I115" s="5" t="str">
        <f t="shared" si="2"/>
        <v/>
      </c>
      <c r="J115" s="4">
        <f>RAW!I114</f>
        <v>-0.14057853909721801</v>
      </c>
      <c r="K115" s="4">
        <f>RAW!J114</f>
        <v>-0.1360007548719</v>
      </c>
      <c r="L115" s="4">
        <f>RAW!K114</f>
        <v>-4.5777842253181501E-3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1.3440000000000001</v>
      </c>
      <c r="C116">
        <f>RAW!C115</f>
        <v>1.3680000000000001</v>
      </c>
      <c r="D116">
        <f>RAW!D115</f>
        <v>1.2629999999999999</v>
      </c>
      <c r="E116">
        <f>RAW!E115</f>
        <v>1.2949999999999999</v>
      </c>
      <c r="F116" s="3">
        <f>RAW!F115</f>
        <v>-6.7958072300362701E-2</v>
      </c>
      <c r="G116" s="4">
        <f>RAW!G115</f>
        <v>-5.7690044569793701E-2</v>
      </c>
      <c r="H116" s="4">
        <f>RAW!H115</f>
        <v>-1.0268027730569E-2</v>
      </c>
      <c r="I116" s="5" t="str">
        <f t="shared" si="2"/>
        <v/>
      </c>
      <c r="J116" s="4">
        <f>RAW!I115</f>
        <v>-0.149286476994719</v>
      </c>
      <c r="K116" s="4">
        <f>RAW!J115</f>
        <v>-0.14042932891283999</v>
      </c>
      <c r="L116" s="4">
        <f>RAW!K115</f>
        <v>-8.8571480818792903E-3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1.31</v>
      </c>
      <c r="C117">
        <f>RAW!C116</f>
        <v>1.389</v>
      </c>
      <c r="D117">
        <f>RAW!D116</f>
        <v>1.31</v>
      </c>
      <c r="E117">
        <f>RAW!E116</f>
        <v>1.3580000000000001</v>
      </c>
      <c r="F117" s="3">
        <f>RAW!F116</f>
        <v>-6.4776856241367503E-2</v>
      </c>
      <c r="G117" s="4">
        <f>RAW!G116</f>
        <v>-5.91074069041084E-2</v>
      </c>
      <c r="H117" s="4">
        <f>RAW!H116</f>
        <v>-5.6694493372590601E-3</v>
      </c>
      <c r="I117" s="5" t="str">
        <f t="shared" si="2"/>
        <v/>
      </c>
      <c r="J117" s="4">
        <f>RAW!I116</f>
        <v>-0.13450468831916901</v>
      </c>
      <c r="K117" s="4">
        <f>RAW!J116</f>
        <v>-0.13845444871495</v>
      </c>
      <c r="L117" s="4">
        <f>RAW!K116</f>
        <v>3.9497603957803998E-3</v>
      </c>
      <c r="M117" s="5" t="str">
        <f t="shared" si="3"/>
        <v xml:space="preserve"> </v>
      </c>
      <c r="N117">
        <v>0</v>
      </c>
    </row>
    <row r="118" spans="1:14">
      <c r="A118" s="1">
        <f>RAW!A117</f>
        <v>42471</v>
      </c>
      <c r="B118">
        <f>RAW!B117</f>
        <v>1.359</v>
      </c>
      <c r="C118">
        <f>RAW!C117</f>
        <v>1.4239999999999999</v>
      </c>
      <c r="D118">
        <f>RAW!D117</f>
        <v>1.34</v>
      </c>
      <c r="E118">
        <f>RAW!E117</f>
        <v>1.385</v>
      </c>
      <c r="F118" s="3">
        <f>RAW!F117</f>
        <v>-5.939240655137E-2</v>
      </c>
      <c r="G118" s="4">
        <f>RAW!G117</f>
        <v>-5.9164406833560702E-2</v>
      </c>
      <c r="H118" s="4">
        <f>RAW!H117</f>
        <v>-2.2799971780923501E-4</v>
      </c>
      <c r="I118" s="5" t="str">
        <f t="shared" si="2"/>
        <v/>
      </c>
      <c r="J118" s="4">
        <f>RAW!I117</f>
        <v>-0.115206808628653</v>
      </c>
      <c r="K118" s="4">
        <f>RAW!J117</f>
        <v>-0.130705235352851</v>
      </c>
      <c r="L118" s="4">
        <f>RAW!K117</f>
        <v>1.54984267241976E-2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1.39</v>
      </c>
      <c r="C119">
        <f>RAW!C118</f>
        <v>1.40699999999999</v>
      </c>
      <c r="D119">
        <f>RAW!D118</f>
        <v>1.3419999999999901</v>
      </c>
      <c r="E119">
        <f>RAW!E118</f>
        <v>1.383</v>
      </c>
      <c r="F119" s="3">
        <f>RAW!F118</f>
        <v>-5.4656528229561602E-2</v>
      </c>
      <c r="G119" s="4">
        <f>RAW!G118</f>
        <v>-5.8262831112760899E-2</v>
      </c>
      <c r="H119" s="4">
        <f>RAW!H118</f>
        <v>3.6063028831992698E-3</v>
      </c>
      <c r="I119" s="5" t="str">
        <f t="shared" si="2"/>
        <v xml:space="preserve"> </v>
      </c>
      <c r="J119" s="4">
        <f>RAW!I118</f>
        <v>-0.101478387922983</v>
      </c>
      <c r="K119" s="4">
        <f>RAW!J118</f>
        <v>-0.12096295287622801</v>
      </c>
      <c r="L119" s="4">
        <f>RAW!K118</f>
        <v>1.9484564953245399E-2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1.399</v>
      </c>
      <c r="C120">
        <f>RAW!C119</f>
        <v>1.458</v>
      </c>
      <c r="D120">
        <f>RAW!D119</f>
        <v>1.399</v>
      </c>
      <c r="E120">
        <f>RAW!E119</f>
        <v>1.458</v>
      </c>
      <c r="F120" s="3">
        <f>RAW!F119</f>
        <v>-4.4340309849460302E-2</v>
      </c>
      <c r="G120" s="4">
        <f>RAW!G119</f>
        <v>-5.5478326860100798E-2</v>
      </c>
      <c r="H120" s="4">
        <f>RAW!H119</f>
        <v>1.11380170106404E-2</v>
      </c>
      <c r="I120" s="5" t="str">
        <f t="shared" si="2"/>
        <v/>
      </c>
      <c r="J120" s="4">
        <f>RAW!I119</f>
        <v>-7.0122004739357494E-2</v>
      </c>
      <c r="K120" s="4">
        <f>RAW!J119</f>
        <v>-0.104015970163938</v>
      </c>
      <c r="L120" s="4">
        <f>RAW!K119</f>
        <v>3.3893965424580501E-2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1.46</v>
      </c>
      <c r="C121">
        <f>RAW!C120</f>
        <v>1.472</v>
      </c>
      <c r="D121">
        <f>RAW!D120</f>
        <v>1.385</v>
      </c>
      <c r="E121">
        <f>RAW!E120</f>
        <v>1.4330000000000001</v>
      </c>
      <c r="F121" s="3">
        <f>RAW!F120</f>
        <v>-3.7746801889557903E-2</v>
      </c>
      <c r="G121" s="4">
        <f>RAW!G120</f>
        <v>-5.1932021865992203E-2</v>
      </c>
      <c r="H121" s="4">
        <f>RAW!H120</f>
        <v>1.41852199764343E-2</v>
      </c>
      <c r="I121" s="5" t="str">
        <f t="shared" si="2"/>
        <v/>
      </c>
      <c r="J121" s="4">
        <f>RAW!I120</f>
        <v>-5.6024985610049802E-2</v>
      </c>
      <c r="K121" s="4">
        <f>RAW!J120</f>
        <v>-8.8018975312641995E-2</v>
      </c>
      <c r="L121" s="4">
        <f>RAW!K120</f>
        <v>3.19939897025922E-2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1.45</v>
      </c>
      <c r="C122">
        <f>RAW!C121</f>
        <v>1.45</v>
      </c>
      <c r="D122">
        <f>RAW!D121</f>
        <v>1.3959999999999999</v>
      </c>
      <c r="E122">
        <f>RAW!E121</f>
        <v>1.4179999999999999</v>
      </c>
      <c r="F122" s="3">
        <f>RAW!F121</f>
        <v>-3.3347366286904302E-2</v>
      </c>
      <c r="G122" s="4">
        <f>RAW!G121</f>
        <v>-4.8215090750174598E-2</v>
      </c>
      <c r="H122" s="4">
        <f>RAW!H121</f>
        <v>1.4867724463270299E-2</v>
      </c>
      <c r="I122" s="5" t="str">
        <f t="shared" si="2"/>
        <v/>
      </c>
      <c r="J122" s="4">
        <f>RAW!I121</f>
        <v>-5.0278251609929103E-2</v>
      </c>
      <c r="K122" s="4">
        <f>RAW!J121</f>
        <v>-7.5438734078404401E-2</v>
      </c>
      <c r="L122" s="4">
        <f>RAW!K121</f>
        <v>2.5160482468475201E-2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1.3879999999999999</v>
      </c>
      <c r="C123">
        <f>RAW!C122</f>
        <v>1.4650000000000001</v>
      </c>
      <c r="D123">
        <f>RAW!D122</f>
        <v>1.3879999999999999</v>
      </c>
      <c r="E123">
        <f>RAW!E122</f>
        <v>1.46</v>
      </c>
      <c r="F123" s="3">
        <f>RAW!F122</f>
        <v>-2.6170060714604201E-2</v>
      </c>
      <c r="G123" s="4">
        <f>RAW!G122</f>
        <v>-4.3806084743060497E-2</v>
      </c>
      <c r="H123" s="4">
        <f>RAW!H122</f>
        <v>1.76360240284563E-2</v>
      </c>
      <c r="I123" s="5" t="str">
        <f t="shared" si="2"/>
        <v/>
      </c>
      <c r="J123" s="4">
        <f>RAW!I122</f>
        <v>-3.4062192209669301E-2</v>
      </c>
      <c r="K123" s="4">
        <f>RAW!J122</f>
        <v>-6.1646553455492699E-2</v>
      </c>
      <c r="L123" s="4">
        <f>RAW!K122</f>
        <v>2.7584361245823402E-2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1.4450000000000001</v>
      </c>
      <c r="C124">
        <f>RAW!C123</f>
        <v>1.4890000000000001</v>
      </c>
      <c r="D124">
        <f>RAW!D123</f>
        <v>1.3819999999999999</v>
      </c>
      <c r="E124">
        <f>RAW!E123</f>
        <v>1.39</v>
      </c>
      <c r="F124" s="3">
        <f>RAW!F123</f>
        <v>-2.5832626882009001E-2</v>
      </c>
      <c r="G124" s="4">
        <f>RAW!G123</f>
        <v>-4.02113931708502E-2</v>
      </c>
      <c r="H124" s="4">
        <f>RAW!H123</f>
        <v>1.43787662888412E-2</v>
      </c>
      <c r="I124" s="5" t="str">
        <f t="shared" si="2"/>
        <v/>
      </c>
      <c r="J124" s="4">
        <f>RAW!I123</f>
        <v>-4.2665743842660003E-2</v>
      </c>
      <c r="K124" s="4">
        <f>RAW!J123</f>
        <v>-5.53196169178818E-2</v>
      </c>
      <c r="L124" s="4">
        <f>RAW!K123</f>
        <v>1.26538730752217E-2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1.39</v>
      </c>
      <c r="C125">
        <f>RAW!C124</f>
        <v>1.4419999999999999</v>
      </c>
      <c r="D125">
        <f>RAW!D124</f>
        <v>1.39</v>
      </c>
      <c r="E125">
        <f>RAW!E124</f>
        <v>1.431</v>
      </c>
      <c r="F125" s="3">
        <f>RAW!F124</f>
        <v>-2.2003211464653699E-2</v>
      </c>
      <c r="G125" s="4">
        <f>RAW!G124</f>
        <v>-3.6569756829610903E-2</v>
      </c>
      <c r="H125" s="4">
        <f>RAW!H124</f>
        <v>1.45665453649572E-2</v>
      </c>
      <c r="I125" s="5" t="str">
        <f t="shared" si="2"/>
        <v/>
      </c>
      <c r="J125" s="4">
        <f>RAW!I124</f>
        <v>-3.59037996144939E-2</v>
      </c>
      <c r="K125" s="4">
        <f>RAW!J124</f>
        <v>-4.8847677816752498E-2</v>
      </c>
      <c r="L125" s="4">
        <f>RAW!K124</f>
        <v>1.2943878202258501E-2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1.4259999999999999</v>
      </c>
      <c r="C126">
        <f>RAW!C125</f>
        <v>1.4650000000000001</v>
      </c>
      <c r="D126">
        <f>RAW!D125</f>
        <v>1.4219999999999999</v>
      </c>
      <c r="E126">
        <f>RAW!E125</f>
        <v>1.4269999999999901</v>
      </c>
      <c r="F126" s="3">
        <f>RAW!F125</f>
        <v>-1.90712966907753E-2</v>
      </c>
      <c r="G126" s="4">
        <f>RAW!G125</f>
        <v>-3.3070064801843803E-2</v>
      </c>
      <c r="H126" s="4">
        <f>RAW!H125</f>
        <v>1.39987681110685E-2</v>
      </c>
      <c r="I126" s="5" t="str">
        <f t="shared" si="2"/>
        <v/>
      </c>
      <c r="J126" s="4">
        <f>RAW!I125</f>
        <v>-3.20925051076024E-2</v>
      </c>
      <c r="K126" s="4">
        <f>RAW!J125</f>
        <v>-4.3262620247035803E-2</v>
      </c>
      <c r="L126" s="4">
        <f>RAW!K125</f>
        <v>1.11701151394334E-2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1.4430000000000001</v>
      </c>
      <c r="C127">
        <f>RAW!C126</f>
        <v>1.4430000000000001</v>
      </c>
      <c r="D127">
        <f>RAW!D126</f>
        <v>1.415</v>
      </c>
      <c r="E127">
        <f>RAW!E126</f>
        <v>1.423</v>
      </c>
      <c r="F127" s="3">
        <f>RAW!F126</f>
        <v>-1.68759640708902E-2</v>
      </c>
      <c r="G127" s="4">
        <f>RAW!G126</f>
        <v>-2.9831244655653101E-2</v>
      </c>
      <c r="H127" s="4">
        <f>RAW!H126</f>
        <v>1.2955280584762899E-2</v>
      </c>
      <c r="I127" s="5" t="str">
        <f t="shared" si="2"/>
        <v/>
      </c>
      <c r="J127" s="4">
        <f>RAW!I126</f>
        <v>-3.0209606619789199E-2</v>
      </c>
      <c r="K127" s="4">
        <f>RAW!J126</f>
        <v>-3.8911615704620303E-2</v>
      </c>
      <c r="L127" s="4">
        <f>RAW!K126</f>
        <v>8.7020090848310798E-3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1.415</v>
      </c>
      <c r="C128">
        <f>RAW!C127</f>
        <v>1.4409999999999901</v>
      </c>
      <c r="D128">
        <f>RAW!D127</f>
        <v>1.415</v>
      </c>
      <c r="E128">
        <f>RAW!E127</f>
        <v>1.4219999999999999</v>
      </c>
      <c r="F128" s="3">
        <f>RAW!F127</f>
        <v>-1.5043427527437101E-2</v>
      </c>
      <c r="G128" s="4">
        <f>RAW!G127</f>
        <v>-2.68736812300099E-2</v>
      </c>
      <c r="H128" s="4">
        <f>RAW!H127</f>
        <v>1.18302537025727E-2</v>
      </c>
      <c r="I128" s="5" t="str">
        <f t="shared" si="2"/>
        <v/>
      </c>
      <c r="J128" s="4">
        <f>RAW!I127</f>
        <v>-2.8742418560429198E-2</v>
      </c>
      <c r="K128" s="4">
        <f>RAW!J127</f>
        <v>-3.5521883323223202E-2</v>
      </c>
      <c r="L128" s="4">
        <f>RAW!K127</f>
        <v>6.77946476279403E-3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1.413</v>
      </c>
      <c r="C129">
        <f>RAW!C128</f>
        <v>1.4590000000000001</v>
      </c>
      <c r="D129">
        <f>RAW!D128</f>
        <v>1.413</v>
      </c>
      <c r="E129">
        <f>RAW!E128</f>
        <v>1.4159999999999999</v>
      </c>
      <c r="F129" s="3">
        <f>RAW!F128</f>
        <v>-1.3914876930402E-2</v>
      </c>
      <c r="G129" s="4">
        <f>RAW!G128</f>
        <v>-2.4281920370088299E-2</v>
      </c>
      <c r="H129" s="4">
        <f>RAW!H128</f>
        <v>1.0367043439686301E-2</v>
      </c>
      <c r="I129" s="5" t="str">
        <f t="shared" si="2"/>
        <v/>
      </c>
      <c r="J129" s="4">
        <f>RAW!I128</f>
        <v>-2.89530331423055E-2</v>
      </c>
      <c r="K129" s="4">
        <f>RAW!J128</f>
        <v>-3.3332266596250701E-2</v>
      </c>
      <c r="L129" s="4">
        <f>RAW!K128</f>
        <v>4.3792334539451399E-3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1.4330000000000001</v>
      </c>
      <c r="C130">
        <f>RAW!C129</f>
        <v>1.53</v>
      </c>
      <c r="D130">
        <f>RAW!D129</f>
        <v>1.423</v>
      </c>
      <c r="E130">
        <f>RAW!E129</f>
        <v>1.5</v>
      </c>
      <c r="F130" s="3">
        <f>RAW!F129</f>
        <v>-6.1712560702702401E-3</v>
      </c>
      <c r="G130" s="4">
        <f>RAW!G129</f>
        <v>-2.0659787510124698E-2</v>
      </c>
      <c r="H130" s="4">
        <f>RAW!H129</f>
        <v>1.44885314398544E-2</v>
      </c>
      <c r="I130" s="5" t="str">
        <f t="shared" si="2"/>
        <v/>
      </c>
      <c r="J130" s="4">
        <f>RAW!I129</f>
        <v>-5.2161417097407103E-3</v>
      </c>
      <c r="K130" s="4">
        <f>RAW!J129</f>
        <v>-2.3960224967413998E-2</v>
      </c>
      <c r="L130" s="4">
        <f>RAW!K129</f>
        <v>1.8744083257673301E-2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1.5</v>
      </c>
      <c r="C131">
        <f>RAW!C130</f>
        <v>1.538</v>
      </c>
      <c r="D131">
        <f>RAW!D130</f>
        <v>1.4119999999999999</v>
      </c>
      <c r="E131">
        <f>RAW!E130</f>
        <v>1.538</v>
      </c>
      <c r="F131" s="3">
        <f>RAW!F130</f>
        <v>2.9973500859044001E-3</v>
      </c>
      <c r="G131" s="4">
        <f>RAW!G130</f>
        <v>-1.5928359990918899E-2</v>
      </c>
      <c r="H131" s="4">
        <f>RAW!H130</f>
        <v>1.89257100768233E-2</v>
      </c>
      <c r="I131" s="5" t="str">
        <f t="shared" si="2"/>
        <v/>
      </c>
      <c r="J131" s="4">
        <f>RAW!I130</f>
        <v>2.0381459223906401E-2</v>
      </c>
      <c r="K131" s="4">
        <f>RAW!J130</f>
        <v>-9.1796635703072192E-3</v>
      </c>
      <c r="L131" s="4">
        <f>RAW!K130</f>
        <v>2.95611227942136E-2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1.526</v>
      </c>
      <c r="C132">
        <f>RAW!C131</f>
        <v>1.629</v>
      </c>
      <c r="D132">
        <f>RAW!D131</f>
        <v>1.52</v>
      </c>
      <c r="E132">
        <f>RAW!E131</f>
        <v>1.5940000000000001</v>
      </c>
      <c r="F132" s="3">
        <f>RAW!F131</f>
        <v>1.4613809608994E-2</v>
      </c>
      <c r="G132" s="4">
        <f>RAW!G131</f>
        <v>-9.8199260709363103E-3</v>
      </c>
      <c r="H132" s="4">
        <f>RAW!H131</f>
        <v>2.4433735679930301E-2</v>
      </c>
      <c r="I132" s="5" t="str">
        <f t="shared" si="2"/>
        <v/>
      </c>
      <c r="J132" s="4">
        <f>RAW!I131</f>
        <v>5.1676588344648999E-2</v>
      </c>
      <c r="K132" s="4">
        <f>RAW!J131</f>
        <v>1.11057537346782E-2</v>
      </c>
      <c r="L132" s="4">
        <f>RAW!K131</f>
        <v>4.0570834609970803E-2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1.59</v>
      </c>
      <c r="C133">
        <f>RAW!C132</f>
        <v>1.6379999999999999</v>
      </c>
      <c r="D133">
        <f>RAW!D132</f>
        <v>1.581</v>
      </c>
      <c r="E133">
        <f>RAW!E132</f>
        <v>1.62</v>
      </c>
      <c r="F133" s="3">
        <f>RAW!F132</f>
        <v>2.56225592682921E-2</v>
      </c>
      <c r="G133" s="4">
        <f>RAW!G132</f>
        <v>-2.7314290030906099E-3</v>
      </c>
      <c r="H133" s="4">
        <f>RAW!H132</f>
        <v>2.8353988271382701E-2</v>
      </c>
      <c r="I133" s="5" t="str">
        <f t="shared" ref="I133:I196" si="4">IF(SIGN(H132)&lt;&gt;SIGN(H133)," ","")</f>
        <v/>
      </c>
      <c r="J133" s="4">
        <f>RAW!I132</f>
        <v>7.7646177266141606E-2</v>
      </c>
      <c r="K133" s="4">
        <f>RAW!J132</f>
        <v>3.3285894911832599E-2</v>
      </c>
      <c r="L133" s="4">
        <f>RAW!K132</f>
        <v>4.4360282354308903E-2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1.6180000000000001</v>
      </c>
      <c r="C134">
        <f>RAW!C133</f>
        <v>1.6180000000000001</v>
      </c>
      <c r="D134">
        <f>RAW!D133</f>
        <v>1.538</v>
      </c>
      <c r="E134">
        <f>RAW!E133</f>
        <v>1.5509999999999999</v>
      </c>
      <c r="F134" s="3">
        <f>RAW!F133</f>
        <v>2.8451379551009501E-2</v>
      </c>
      <c r="G134" s="4">
        <f>RAW!G133</f>
        <v>3.5051327077294E-3</v>
      </c>
      <c r="H134" s="4">
        <f>RAW!H133</f>
        <v>2.49462468432801E-2</v>
      </c>
      <c r="I134" s="5" t="str">
        <f t="shared" si="4"/>
        <v/>
      </c>
      <c r="J134" s="4">
        <f>RAW!I133</f>
        <v>7.3392841082152702E-2</v>
      </c>
      <c r="K134" s="4">
        <f>RAW!J133</f>
        <v>4.6654876968605999E-2</v>
      </c>
      <c r="L134" s="4">
        <f>RAW!K133</f>
        <v>2.6737964113546599E-2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1.5409999999999999</v>
      </c>
      <c r="C135">
        <f>RAW!C134</f>
        <v>1.5980000000000001</v>
      </c>
      <c r="D135">
        <f>RAW!D134</f>
        <v>1.5409999999999999</v>
      </c>
      <c r="E135">
        <f>RAW!E134</f>
        <v>1.5509999999999999</v>
      </c>
      <c r="F135" s="3">
        <f>RAW!F134</f>
        <v>3.0343459492728E-2</v>
      </c>
      <c r="G135" s="4">
        <f>RAW!G134</f>
        <v>8.8727980647291399E-3</v>
      </c>
      <c r="H135" s="4">
        <f>RAW!H134</f>
        <v>2.1470661427998899E-2</v>
      </c>
      <c r="I135" s="5" t="str">
        <f t="shared" si="4"/>
        <v/>
      </c>
      <c r="J135" s="4">
        <f>RAW!I134</f>
        <v>6.9355687909231106E-2</v>
      </c>
      <c r="K135" s="4">
        <f>RAW!J134</f>
        <v>5.4221813948814403E-2</v>
      </c>
      <c r="L135" s="4">
        <f>RAW!K134</f>
        <v>1.51338739604167E-2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1.5549999999999999</v>
      </c>
      <c r="C136">
        <f>RAW!C135</f>
        <v>1.57</v>
      </c>
      <c r="D136">
        <f>RAW!D135</f>
        <v>1.5509999999999999</v>
      </c>
      <c r="E136">
        <f>RAW!E135</f>
        <v>1.5509999999999999</v>
      </c>
      <c r="F136" s="3">
        <f>RAW!F135</f>
        <v>3.1480063897291397E-2</v>
      </c>
      <c r="G136" s="4">
        <f>RAW!G135</f>
        <v>1.33942512312416E-2</v>
      </c>
      <c r="H136" s="4">
        <f>RAW!H135</f>
        <v>1.8085812666049798E-2</v>
      </c>
      <c r="I136" s="5" t="str">
        <f t="shared" si="4"/>
        <v/>
      </c>
      <c r="J136" s="4">
        <f>RAW!I135</f>
        <v>6.5529412061294798E-2</v>
      </c>
      <c r="K136" s="4">
        <f>RAW!J135</f>
        <v>5.7991013319641203E-2</v>
      </c>
      <c r="L136" s="4">
        <f>RAW!K135</f>
        <v>7.5383987416535901E-3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1.54199999999999</v>
      </c>
      <c r="C137">
        <f>RAW!C136</f>
        <v>1.573</v>
      </c>
      <c r="D137">
        <f>RAW!D136</f>
        <v>1.54199999999999</v>
      </c>
      <c r="E137">
        <f>RAW!E136</f>
        <v>1.5509999999999999</v>
      </c>
      <c r="F137" s="3">
        <f>RAW!F136</f>
        <v>3.2011818756737899E-2</v>
      </c>
      <c r="G137" s="4">
        <f>RAW!G136</f>
        <v>1.7117764736340801E-2</v>
      </c>
      <c r="H137" s="4">
        <f>RAW!H136</f>
        <v>1.4894054020397099E-2</v>
      </c>
      <c r="I137" s="5" t="str">
        <f t="shared" si="4"/>
        <v/>
      </c>
      <c r="J137" s="4">
        <f>RAW!I136</f>
        <v>6.1906767785533098E-2</v>
      </c>
      <c r="K137" s="4">
        <f>RAW!J136</f>
        <v>5.9296264808271798E-2</v>
      </c>
      <c r="L137" s="4">
        <f>RAW!K136</f>
        <v>2.6105029772612999E-3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1.57</v>
      </c>
      <c r="C138">
        <f>RAW!C137</f>
        <v>1.57</v>
      </c>
      <c r="D138">
        <f>RAW!D137</f>
        <v>1.5009999999999999</v>
      </c>
      <c r="E138">
        <f>RAW!E137</f>
        <v>1.5009999999999999</v>
      </c>
      <c r="F138" s="3">
        <f>RAW!F137</f>
        <v>2.8075024771897002E-2</v>
      </c>
      <c r="G138" s="4">
        <f>RAW!G137</f>
        <v>1.9309216743452099E-2</v>
      </c>
      <c r="H138" s="4">
        <f>RAW!H137</f>
        <v>8.7658080284449408E-3</v>
      </c>
      <c r="I138" s="5" t="str">
        <f t="shared" si="4"/>
        <v/>
      </c>
      <c r="J138" s="4">
        <f>RAW!I137</f>
        <v>4.4590533097358297E-2</v>
      </c>
      <c r="K138" s="4">
        <f>RAW!J137</f>
        <v>5.4394354237967298E-2</v>
      </c>
      <c r="L138" s="4">
        <f>RAW!K137</f>
        <v>-9.8038211406089801E-3</v>
      </c>
      <c r="M138" s="5" t="str">
        <f t="shared" si="5"/>
        <v xml:space="preserve"> </v>
      </c>
      <c r="N138">
        <v>0</v>
      </c>
    </row>
    <row r="139" spans="1:14">
      <c r="A139" s="1">
        <f>RAW!A138</f>
        <v>42500</v>
      </c>
      <c r="B139">
        <f>RAW!B138</f>
        <v>1.4950000000000001</v>
      </c>
      <c r="C139">
        <f>RAW!C138</f>
        <v>1.56</v>
      </c>
      <c r="D139">
        <f>RAW!D138</f>
        <v>1.4950000000000001</v>
      </c>
      <c r="E139">
        <f>RAW!E138</f>
        <v>1.53</v>
      </c>
      <c r="F139" s="3">
        <f>RAW!F138</f>
        <v>2.6984089031387701E-2</v>
      </c>
      <c r="G139" s="4">
        <f>RAW!G138</f>
        <v>2.0844191201039201E-2</v>
      </c>
      <c r="H139" s="4">
        <f>RAW!H138</f>
        <v>6.1398978303484801E-3</v>
      </c>
      <c r="I139" s="5" t="str">
        <f t="shared" si="4"/>
        <v/>
      </c>
      <c r="J139" s="4">
        <f>RAW!I138</f>
        <v>4.0917523606704698E-2</v>
      </c>
      <c r="K139" s="4">
        <f>RAW!J138</f>
        <v>4.9902077360879801E-2</v>
      </c>
      <c r="L139" s="4">
        <f>RAW!K138</f>
        <v>-8.9845537541750793E-3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1.52</v>
      </c>
      <c r="C140">
        <f>RAW!C139</f>
        <v>1.5469999999999999</v>
      </c>
      <c r="D140">
        <f>RAW!D139</f>
        <v>1.5</v>
      </c>
      <c r="E140">
        <f>RAW!E139</f>
        <v>1.5469999999999999</v>
      </c>
      <c r="F140" s="3">
        <f>RAW!F139</f>
        <v>2.7177981667382899E-2</v>
      </c>
      <c r="G140" s="4">
        <f>RAW!G139</f>
        <v>2.2110949294307899E-2</v>
      </c>
      <c r="H140" s="4">
        <f>RAW!H139</f>
        <v>5.0670323730749598E-3</v>
      </c>
      <c r="I140" s="5" t="str">
        <f t="shared" si="4"/>
        <v/>
      </c>
      <c r="J140" s="4">
        <f>RAW!I139</f>
        <v>4.2569378305057803E-2</v>
      </c>
      <c r="K140" s="4">
        <f>RAW!J139</f>
        <v>4.7457844342272397E-2</v>
      </c>
      <c r="L140" s="4">
        <f>RAW!K139</f>
        <v>-4.8884660372146898E-3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1.5429999999999999</v>
      </c>
      <c r="C141">
        <f>RAW!C140</f>
        <v>1.6180000000000001</v>
      </c>
      <c r="D141">
        <f>RAW!D140</f>
        <v>1.5429999999999999</v>
      </c>
      <c r="E141">
        <f>RAW!E140</f>
        <v>1.595</v>
      </c>
      <c r="F141" s="3">
        <f>RAW!F140</f>
        <v>3.0849231092537399E-2</v>
      </c>
      <c r="G141" s="4">
        <f>RAW!G140</f>
        <v>2.3858605653953799E-2</v>
      </c>
      <c r="H141" s="4">
        <f>RAW!H140</f>
        <v>6.9906254385835804E-3</v>
      </c>
      <c r="I141" s="5" t="str">
        <f t="shared" si="4"/>
        <v/>
      </c>
      <c r="J141" s="4">
        <f>RAW!I140</f>
        <v>5.6154446479853098E-2</v>
      </c>
      <c r="K141" s="4">
        <f>RAW!J140</f>
        <v>5.0356711721466003E-2</v>
      </c>
      <c r="L141" s="4">
        <f>RAW!K140</f>
        <v>5.7977347583870803E-3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1.609</v>
      </c>
      <c r="C142">
        <f>RAW!C141</f>
        <v>1.6319999999999999</v>
      </c>
      <c r="D142">
        <f>RAW!D141</f>
        <v>1.6</v>
      </c>
      <c r="E142">
        <f>RAW!E141</f>
        <v>1.6180000000000001</v>
      </c>
      <c r="F142" s="3">
        <f>RAW!F141</f>
        <v>3.5208765757914297E-2</v>
      </c>
      <c r="G142" s="4">
        <f>RAW!G141</f>
        <v>2.6128637674745901E-2</v>
      </c>
      <c r="H142" s="4">
        <f>RAW!H141</f>
        <v>9.0801280831683505E-3</v>
      </c>
      <c r="I142" s="5" t="str">
        <f t="shared" si="4"/>
        <v/>
      </c>
      <c r="J142" s="4">
        <f>RAW!I141</f>
        <v>7.0056999655097402E-2</v>
      </c>
      <c r="K142" s="4">
        <f>RAW!J141</f>
        <v>5.6923474366009801E-2</v>
      </c>
      <c r="L142" s="4">
        <f>RAW!K141</f>
        <v>1.3133525289087599E-2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1.609</v>
      </c>
      <c r="C143">
        <f>RAW!C142</f>
        <v>1.6339999999999999</v>
      </c>
      <c r="D143">
        <f>RAW!D142</f>
        <v>1.609</v>
      </c>
      <c r="E143">
        <f>RAW!E142</f>
        <v>1.6339999999999999</v>
      </c>
      <c r="F143" s="3">
        <f>RAW!F142</f>
        <v>3.9499469375996903E-2</v>
      </c>
      <c r="G143" s="4">
        <f>RAW!G142</f>
        <v>2.8802804014996099E-2</v>
      </c>
      <c r="H143" s="4">
        <f>RAW!H142</f>
        <v>1.0696665361000701E-2</v>
      </c>
      <c r="I143" s="5" t="str">
        <f t="shared" si="4"/>
        <v/>
      </c>
      <c r="J143" s="4">
        <f>RAW!I142</f>
        <v>8.1957551660712502E-2</v>
      </c>
      <c r="K143" s="4">
        <f>RAW!J142</f>
        <v>6.5268166797577395E-2</v>
      </c>
      <c r="L143" s="4">
        <f>RAW!K142</f>
        <v>1.6689384863134999E-2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1.615</v>
      </c>
      <c r="C144">
        <f>RAW!C143</f>
        <v>1.704</v>
      </c>
      <c r="D144">
        <f>RAW!D143</f>
        <v>1.615</v>
      </c>
      <c r="E144">
        <f>RAW!E143</f>
        <v>1.671</v>
      </c>
      <c r="F144" s="3">
        <f>RAW!F143</f>
        <v>4.5362562303258303E-2</v>
      </c>
      <c r="G144" s="4">
        <f>RAW!G143</f>
        <v>3.2114755672648501E-2</v>
      </c>
      <c r="H144" s="4">
        <f>RAW!H143</f>
        <v>1.3247806630609701E-2</v>
      </c>
      <c r="I144" s="5" t="str">
        <f t="shared" si="4"/>
        <v/>
      </c>
      <c r="J144" s="4">
        <f>RAW!I143</f>
        <v>9.8210537152012306E-2</v>
      </c>
      <c r="K144" s="4">
        <f>RAW!J143</f>
        <v>7.6248956915722296E-2</v>
      </c>
      <c r="L144" s="4">
        <f>RAW!K143</f>
        <v>2.1961580236289899E-2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1.67</v>
      </c>
      <c r="C145">
        <f>RAW!C144</f>
        <v>1.681</v>
      </c>
      <c r="D145">
        <f>RAW!D144</f>
        <v>1.6159999999999899</v>
      </c>
      <c r="E145">
        <f>RAW!E144</f>
        <v>1.6159999999999899</v>
      </c>
      <c r="F145" s="3">
        <f>RAW!F144</f>
        <v>4.5051736963610901E-2</v>
      </c>
      <c r="G145" s="4">
        <f>RAW!G144</f>
        <v>3.4702151930841002E-2</v>
      </c>
      <c r="H145" s="4">
        <f>RAW!H144</f>
        <v>1.0349585032769899E-2</v>
      </c>
      <c r="I145" s="5" t="str">
        <f t="shared" si="4"/>
        <v/>
      </c>
      <c r="J145" s="4">
        <f>RAW!I144</f>
        <v>9.1347406958533994E-2</v>
      </c>
      <c r="K145" s="4">
        <f>RAW!J144</f>
        <v>8.1281773596659598E-2</v>
      </c>
      <c r="L145" s="4">
        <f>RAW!K144</f>
        <v>1.0065633361874399E-2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1.6119999999999901</v>
      </c>
      <c r="C146">
        <f>RAW!C145</f>
        <v>1.6119999999999901</v>
      </c>
      <c r="D146">
        <f>RAW!D145</f>
        <v>1.538</v>
      </c>
      <c r="E146">
        <f>RAW!E145</f>
        <v>1.538</v>
      </c>
      <c r="F146" s="3">
        <f>RAW!F145</f>
        <v>3.8072580507037199E-2</v>
      </c>
      <c r="G146" s="4">
        <f>RAW!G145</f>
        <v>3.5376237646080201E-2</v>
      </c>
      <c r="H146" s="4">
        <f>RAW!H145</f>
        <v>2.6963428609569199E-3</v>
      </c>
      <c r="I146" s="5" t="str">
        <f t="shared" si="4"/>
        <v/>
      </c>
      <c r="J146" s="4">
        <f>RAW!I145</f>
        <v>6.3667891522667594E-2</v>
      </c>
      <c r="K146" s="4">
        <f>RAW!J145</f>
        <v>7.5410479571995606E-2</v>
      </c>
      <c r="L146" s="4">
        <f>RAW!K145</f>
        <v>-1.1742588049327899E-2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1.5349999999999999</v>
      </c>
      <c r="C147">
        <f>RAW!C146</f>
        <v>1.556</v>
      </c>
      <c r="D147">
        <f>RAW!D146</f>
        <v>1.516</v>
      </c>
      <c r="E147">
        <f>RAW!E146</f>
        <v>1.5249999999999999</v>
      </c>
      <c r="F147" s="3">
        <f>RAW!F146</f>
        <v>3.1133667835851999E-2</v>
      </c>
      <c r="G147" s="4">
        <f>RAW!G146</f>
        <v>3.4527723684034603E-2</v>
      </c>
      <c r="H147" s="4">
        <f>RAW!H146</f>
        <v>-3.3940558481826001E-3</v>
      </c>
      <c r="I147" s="5" t="str">
        <f t="shared" si="4"/>
        <v xml:space="preserve"> </v>
      </c>
      <c r="J147" s="4">
        <f>RAW!I146</f>
        <v>4.1449902331146697E-2</v>
      </c>
      <c r="K147" s="4">
        <f>RAW!J146</f>
        <v>6.4090287158379305E-2</v>
      </c>
      <c r="L147" s="4">
        <f>RAW!K146</f>
        <v>-2.2640384827232501E-2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1.52</v>
      </c>
      <c r="C148">
        <f>RAW!C147</f>
        <v>1.56</v>
      </c>
      <c r="D148">
        <f>RAW!D147</f>
        <v>1.504</v>
      </c>
      <c r="E148">
        <f>RAW!E147</f>
        <v>1.51199999999999</v>
      </c>
      <c r="F148" s="3">
        <f>RAW!F147</f>
        <v>2.4305361123830999E-2</v>
      </c>
      <c r="G148" s="4">
        <f>RAW!G147</f>
        <v>3.2483251171993903E-2</v>
      </c>
      <c r="H148" s="4">
        <f>RAW!H147</f>
        <v>-8.1778900481628402E-3</v>
      </c>
      <c r="I148" s="5" t="str">
        <f t="shared" si="4"/>
        <v/>
      </c>
      <c r="J148" s="4">
        <f>RAW!I147</f>
        <v>2.3082096130352999E-2</v>
      </c>
      <c r="K148" s="4">
        <f>RAW!J147</f>
        <v>5.0420890149037202E-2</v>
      </c>
      <c r="L148" s="4">
        <f>RAW!K147</f>
        <v>-2.7338794018684099E-2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1.4950000000000001</v>
      </c>
      <c r="C149">
        <f>RAW!C148</f>
        <v>1.5609999999999999</v>
      </c>
      <c r="D149">
        <f>RAW!D148</f>
        <v>1.48</v>
      </c>
      <c r="E149">
        <f>RAW!E148</f>
        <v>1.5549999999999999</v>
      </c>
      <c r="F149" s="3">
        <f>RAW!F148</f>
        <v>2.2108763430665802E-2</v>
      </c>
      <c r="G149" s="4">
        <f>RAW!G148</f>
        <v>3.0408353623728301E-2</v>
      </c>
      <c r="H149" s="4">
        <f>RAW!H148</f>
        <v>-8.29959019306248E-3</v>
      </c>
      <c r="I149" s="5" t="str">
        <f t="shared" si="4"/>
        <v/>
      </c>
      <c r="J149" s="4">
        <f>RAW!I148</f>
        <v>2.3034179334846899E-2</v>
      </c>
      <c r="K149" s="4">
        <f>RAW!J148</f>
        <v>4.1291986544307102E-2</v>
      </c>
      <c r="L149" s="4">
        <f>RAW!K148</f>
        <v>-1.8257807209460099E-2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1.569</v>
      </c>
      <c r="C150">
        <f>RAW!C149</f>
        <v>1.698</v>
      </c>
      <c r="D150">
        <f>RAW!D149</f>
        <v>1.536</v>
      </c>
      <c r="E150">
        <f>RAW!E149</f>
        <v>1.67</v>
      </c>
      <c r="F150" s="3">
        <f>RAW!F149</f>
        <v>2.93096197858135E-2</v>
      </c>
      <c r="G150" s="4">
        <f>RAW!G149</f>
        <v>3.01886068561453E-2</v>
      </c>
      <c r="H150" s="4">
        <f>RAW!H149</f>
        <v>-8.7898707033176897E-4</v>
      </c>
      <c r="I150" s="5" t="str">
        <f t="shared" si="4"/>
        <v/>
      </c>
      <c r="J150" s="4">
        <f>RAW!I149</f>
        <v>5.4521895068512398E-2</v>
      </c>
      <c r="K150" s="4">
        <f>RAW!J149</f>
        <v>4.5701956052375502E-2</v>
      </c>
      <c r="L150" s="4">
        <f>RAW!K149</f>
        <v>8.8199390161368702E-3</v>
      </c>
      <c r="M150" s="5" t="str">
        <f t="shared" si="5"/>
        <v xml:space="preserve"> </v>
      </c>
      <c r="N150">
        <v>0</v>
      </c>
    </row>
    <row r="151" spans="1:14">
      <c r="A151" s="1">
        <f>RAW!A150</f>
        <v>42516</v>
      </c>
      <c r="B151">
        <f>RAW!B150</f>
        <v>1.681</v>
      </c>
      <c r="C151">
        <f>RAW!C150</f>
        <v>1.84</v>
      </c>
      <c r="D151">
        <f>RAW!D150</f>
        <v>1.68</v>
      </c>
      <c r="E151">
        <f>RAW!E150</f>
        <v>1.78</v>
      </c>
      <c r="F151" s="3">
        <f>RAW!F150</f>
        <v>4.3392232374196399E-2</v>
      </c>
      <c r="G151" s="4">
        <f>RAW!G150</f>
        <v>3.2829331959755501E-2</v>
      </c>
      <c r="H151" s="4">
        <f>RAW!H150</f>
        <v>1.0562900414440799E-2</v>
      </c>
      <c r="I151" s="5" t="str">
        <f t="shared" si="4"/>
        <v xml:space="preserve"> </v>
      </c>
      <c r="J151" s="4">
        <f>RAW!I150</f>
        <v>0.103893384695848</v>
      </c>
      <c r="K151" s="4">
        <f>RAW!J150</f>
        <v>6.5099098933532995E-2</v>
      </c>
      <c r="L151" s="4">
        <f>RAW!K150</f>
        <v>3.8794285762315001E-2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1.784</v>
      </c>
      <c r="C152">
        <f>RAW!C151</f>
        <v>1.798</v>
      </c>
      <c r="D152">
        <f>RAW!D151</f>
        <v>1.7330000000000001</v>
      </c>
      <c r="E152">
        <f>RAW!E151</f>
        <v>1.7589999999999999</v>
      </c>
      <c r="F152" s="3">
        <f>RAW!F151</f>
        <v>5.2255906255417303E-2</v>
      </c>
      <c r="G152" s="4">
        <f>RAW!G151</f>
        <v>3.6714646818887899E-2</v>
      </c>
      <c r="H152" s="4">
        <f>RAW!H151</f>
        <v>1.5541259436529301E-2</v>
      </c>
      <c r="I152" s="5" t="str">
        <f t="shared" si="4"/>
        <v/>
      </c>
      <c r="J152" s="4">
        <f>RAW!I151</f>
        <v>0.12722185252239501</v>
      </c>
      <c r="K152" s="4">
        <f>RAW!J151</f>
        <v>8.5806683463153899E-2</v>
      </c>
      <c r="L152" s="4">
        <f>RAW!K151</f>
        <v>4.1415169059241599E-2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1.7629999999999999</v>
      </c>
      <c r="C153">
        <f>RAW!C152</f>
        <v>1.8359999999999901</v>
      </c>
      <c r="D153">
        <f>RAW!D152</f>
        <v>1.7629999999999999</v>
      </c>
      <c r="E153">
        <f>RAW!E152</f>
        <v>1.8319999999999901</v>
      </c>
      <c r="F153" s="3">
        <f>RAW!F152</f>
        <v>6.4428233014146796E-2</v>
      </c>
      <c r="G153" s="4">
        <f>RAW!G152</f>
        <v>4.2257364057939603E-2</v>
      </c>
      <c r="H153" s="4">
        <f>RAW!H152</f>
        <v>2.2170868956207099E-2</v>
      </c>
      <c r="I153" s="5" t="str">
        <f t="shared" si="4"/>
        <v/>
      </c>
      <c r="J153" s="4">
        <f>RAW!I152</f>
        <v>0.15983196462573199</v>
      </c>
      <c r="K153" s="4">
        <f>RAW!J152</f>
        <v>0.110481777184013</v>
      </c>
      <c r="L153" s="4">
        <f>RAW!K152</f>
        <v>4.9350187441719297E-2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1.8149999999999999</v>
      </c>
      <c r="C154">
        <f>RAW!C153</f>
        <v>1.835</v>
      </c>
      <c r="D154">
        <f>RAW!D153</f>
        <v>1.73</v>
      </c>
      <c r="E154">
        <f>RAW!E153</f>
        <v>1.73</v>
      </c>
      <c r="F154" s="3">
        <f>RAW!F153</f>
        <v>6.5093979243759204E-2</v>
      </c>
      <c r="G154" s="4">
        <f>RAW!G153</f>
        <v>4.6824687095103602E-2</v>
      </c>
      <c r="H154" s="4">
        <f>RAW!H153</f>
        <v>1.8269292148655601E-2</v>
      </c>
      <c r="I154" s="5" t="str">
        <f t="shared" si="4"/>
        <v/>
      </c>
      <c r="J154" s="4">
        <f>RAW!I153</f>
        <v>0.14907107290143101</v>
      </c>
      <c r="K154" s="4">
        <f>RAW!J153</f>
        <v>0.12334487575648601</v>
      </c>
      <c r="L154" s="4">
        <f>RAW!K153</f>
        <v>2.5726197144945399E-2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1.73</v>
      </c>
      <c r="C155">
        <f>RAW!C154</f>
        <v>1.748</v>
      </c>
      <c r="D155">
        <f>RAW!D154</f>
        <v>1.6950000000000001</v>
      </c>
      <c r="E155">
        <f>RAW!E154</f>
        <v>1.7</v>
      </c>
      <c r="F155" s="3">
        <f>RAW!F154</f>
        <v>6.2480601170164997E-2</v>
      </c>
      <c r="G155" s="4">
        <f>RAW!G154</f>
        <v>4.9955869910115899E-2</v>
      </c>
      <c r="H155" s="4">
        <f>RAW!H154</f>
        <v>1.2524731260049099E-2</v>
      </c>
      <c r="I155" s="5" t="str">
        <f t="shared" si="4"/>
        <v/>
      </c>
      <c r="J155" s="4">
        <f>RAW!I154</f>
        <v>0.13120178787314099</v>
      </c>
      <c r="K155" s="4">
        <f>RAW!J154</f>
        <v>0.12596384646203801</v>
      </c>
      <c r="L155" s="4">
        <f>RAW!K154</f>
        <v>5.2379414111034797E-3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1.716</v>
      </c>
      <c r="C156">
        <f>RAW!C155</f>
        <v>1.7450000000000001</v>
      </c>
      <c r="D156">
        <f>RAW!D155</f>
        <v>1.68</v>
      </c>
      <c r="E156">
        <f>RAW!E155</f>
        <v>1.68</v>
      </c>
      <c r="F156" s="3">
        <f>RAW!F155</f>
        <v>5.8125611498030798E-2</v>
      </c>
      <c r="G156" s="4">
        <f>RAW!G155</f>
        <v>5.15898182276988E-2</v>
      </c>
      <c r="H156" s="4">
        <f>RAW!H155</f>
        <v>6.5357932703319702E-3</v>
      </c>
      <c r="I156" s="5" t="str">
        <f t="shared" si="4"/>
        <v/>
      </c>
      <c r="J156" s="4">
        <f>RAW!I155</f>
        <v>0.111965538265085</v>
      </c>
      <c r="K156" s="4">
        <f>RAW!J155</f>
        <v>0.12129774372972001</v>
      </c>
      <c r="L156" s="4">
        <f>RAW!K155</f>
        <v>-9.3322054646347401E-3</v>
      </c>
      <c r="M156" s="5" t="str">
        <f t="shared" si="5"/>
        <v xml:space="preserve"> </v>
      </c>
      <c r="N156">
        <v>0</v>
      </c>
    </row>
    <row r="157" spans="1:14">
      <c r="A157" s="1">
        <f>RAW!A156</f>
        <v>42524</v>
      </c>
      <c r="B157">
        <f>RAW!B156</f>
        <v>1.68</v>
      </c>
      <c r="C157">
        <f>RAW!C156</f>
        <v>1.722</v>
      </c>
      <c r="D157">
        <f>RAW!D156</f>
        <v>1.649</v>
      </c>
      <c r="E157">
        <f>RAW!E156</f>
        <v>1.649</v>
      </c>
      <c r="F157" s="3">
        <f>RAW!F156</f>
        <v>5.1578247948660602E-2</v>
      </c>
      <c r="G157" s="4">
        <f>RAW!G156</f>
        <v>5.1587504171891202E-2</v>
      </c>
      <c r="H157" s="4">
        <f>RAW!H156</f>
        <v>-9.2562232306206399E-6</v>
      </c>
      <c r="I157" s="5" t="str">
        <f t="shared" si="4"/>
        <v xml:space="preserve"> </v>
      </c>
      <c r="J157" s="4">
        <f>RAW!I156</f>
        <v>8.9169278543993702E-2</v>
      </c>
      <c r="K157" s="4">
        <f>RAW!J156</f>
        <v>0.110588255334478</v>
      </c>
      <c r="L157" s="4">
        <f>RAW!K156</f>
        <v>-2.1418976790484601E-2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1.64</v>
      </c>
      <c r="C158">
        <f>RAW!C157</f>
        <v>1.661</v>
      </c>
      <c r="D158">
        <f>RAW!D157</f>
        <v>1.597</v>
      </c>
      <c r="E158">
        <f>RAW!E157</f>
        <v>1.63</v>
      </c>
      <c r="F158" s="3">
        <f>RAW!F157</f>
        <v>4.4345091345038001E-2</v>
      </c>
      <c r="G158" s="4">
        <f>RAW!G157</f>
        <v>5.0139021606520603E-2</v>
      </c>
      <c r="H158" s="4">
        <f>RAW!H157</f>
        <v>-5.7939302614825397E-3</v>
      </c>
      <c r="I158" s="5" t="str">
        <f t="shared" si="4"/>
        <v/>
      </c>
      <c r="J158" s="4">
        <f>RAW!I157</f>
        <v>6.7887017265083796E-2</v>
      </c>
      <c r="K158" s="4">
        <f>RAW!J157</f>
        <v>9.63545093113468E-2</v>
      </c>
      <c r="L158" s="4">
        <f>RAW!K157</f>
        <v>-2.8467492046263001E-2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1.61</v>
      </c>
      <c r="C159">
        <f>RAW!C158</f>
        <v>1.6779999999999999</v>
      </c>
      <c r="D159">
        <f>RAW!D158</f>
        <v>1.61</v>
      </c>
      <c r="E159">
        <f>RAW!E158</f>
        <v>1.6419999999999999</v>
      </c>
      <c r="F159" s="3">
        <f>RAW!F158</f>
        <v>3.91299960989515E-2</v>
      </c>
      <c r="G159" s="4">
        <f>RAW!G158</f>
        <v>4.7937216505006701E-2</v>
      </c>
      <c r="H159" s="4">
        <f>RAW!H158</f>
        <v>-8.8072204060552703E-3</v>
      </c>
      <c r="I159" s="5" t="str">
        <f t="shared" si="4"/>
        <v/>
      </c>
      <c r="J159" s="4">
        <f>RAW!I158</f>
        <v>5.6563241325305803E-2</v>
      </c>
      <c r="K159" s="4">
        <f>RAW!J158</f>
        <v>8.3090753315999799E-2</v>
      </c>
      <c r="L159" s="4">
        <f>RAW!K158</f>
        <v>-2.6527511990693899E-2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1.6339999999999999</v>
      </c>
      <c r="C160">
        <f>RAW!C159</f>
        <v>1.65</v>
      </c>
      <c r="D160">
        <f>RAW!D159</f>
        <v>1.6</v>
      </c>
      <c r="E160">
        <f>RAW!E159</f>
        <v>1.625</v>
      </c>
      <c r="F160" s="3">
        <f>RAW!F159</f>
        <v>3.32420440275282E-2</v>
      </c>
      <c r="G160" s="4">
        <f>RAW!G159</f>
        <v>4.4998182009511001E-2</v>
      </c>
      <c r="H160" s="4">
        <f>RAW!H159</f>
        <v>-1.17561379819828E-2</v>
      </c>
      <c r="I160" s="5" t="str">
        <f t="shared" si="4"/>
        <v/>
      </c>
      <c r="J160" s="4">
        <f>RAW!I159</f>
        <v>4.3663766820162001E-2</v>
      </c>
      <c r="K160" s="4">
        <f>RAW!J159</f>
        <v>6.9948424484053903E-2</v>
      </c>
      <c r="L160" s="4">
        <f>RAW!K159</f>
        <v>-2.6284657663891799E-2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1.6240000000000001</v>
      </c>
      <c r="C161">
        <f>RAW!C160</f>
        <v>1.6240000000000001</v>
      </c>
      <c r="D161">
        <f>RAW!D160</f>
        <v>1.577</v>
      </c>
      <c r="E161">
        <f>RAW!E160</f>
        <v>1.601</v>
      </c>
      <c r="F161" s="3">
        <f>RAW!F160</f>
        <v>2.6335619538207799E-2</v>
      </c>
      <c r="G161" s="4">
        <f>RAW!G160</f>
        <v>4.1265669515250403E-2</v>
      </c>
      <c r="H161" s="4">
        <f>RAW!H160</f>
        <v>-1.49300499770425E-2</v>
      </c>
      <c r="I161" s="5" t="str">
        <f t="shared" si="4"/>
        <v/>
      </c>
      <c r="J161" s="4">
        <f>RAW!I160</f>
        <v>2.8066620523957201E-2</v>
      </c>
      <c r="K161" s="4">
        <f>RAW!J160</f>
        <v>5.5987823164021698E-2</v>
      </c>
      <c r="L161" s="4">
        <f>RAW!K160</f>
        <v>-2.79212026400644E-2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1.5819999999999901</v>
      </c>
      <c r="C162">
        <f>RAW!C161</f>
        <v>1.585</v>
      </c>
      <c r="D162">
        <f>RAW!D161</f>
        <v>1.5129999999999999</v>
      </c>
      <c r="E162">
        <f>RAW!E161</f>
        <v>1.5249999999999999</v>
      </c>
      <c r="F162" s="3">
        <f>RAW!F161</f>
        <v>1.4561804117364499E-2</v>
      </c>
      <c r="G162" s="4">
        <f>RAW!G161</f>
        <v>3.5924896435673197E-2</v>
      </c>
      <c r="H162" s="4">
        <f>RAW!H161</f>
        <v>-2.1363092318308699E-2</v>
      </c>
      <c r="I162" s="5" t="str">
        <f t="shared" si="4"/>
        <v/>
      </c>
      <c r="J162" s="4">
        <f>RAW!I161</f>
        <v>-3.3846682648372901E-3</v>
      </c>
      <c r="K162" s="4">
        <f>RAW!J161</f>
        <v>3.6196992687735297E-2</v>
      </c>
      <c r="L162" s="4">
        <f>RAW!K161</f>
        <v>-3.9581660952572602E-2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1.5289999999999999</v>
      </c>
      <c r="C163">
        <f>RAW!C162</f>
        <v>1.5289999999999999</v>
      </c>
      <c r="D163">
        <f>RAW!D162</f>
        <v>1.393</v>
      </c>
      <c r="E163">
        <f>RAW!E162</f>
        <v>1.393</v>
      </c>
      <c r="F163" s="3">
        <f>RAW!F162</f>
        <v>-5.3585561595623698E-3</v>
      </c>
      <c r="G163" s="4">
        <f>RAW!G162</f>
        <v>2.7668205916626099E-2</v>
      </c>
      <c r="H163" s="4">
        <f>RAW!H162</f>
        <v>-3.3026762076188501E-2</v>
      </c>
      <c r="I163" s="5" t="str">
        <f t="shared" si="4"/>
        <v/>
      </c>
      <c r="J163" s="4">
        <f>RAW!I162</f>
        <v>-5.97913192010259E-2</v>
      </c>
      <c r="K163" s="4">
        <f>RAW!J162</f>
        <v>4.2008887248149102E-3</v>
      </c>
      <c r="L163" s="4">
        <f>RAW!K162</f>
        <v>-6.3992207925840899E-2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1.39</v>
      </c>
      <c r="C164">
        <f>RAW!C163</f>
        <v>1.3919999999999999</v>
      </c>
      <c r="D164">
        <f>RAW!D163</f>
        <v>1.3119999999999901</v>
      </c>
      <c r="E164">
        <f>RAW!E163</f>
        <v>1.3149999999999999</v>
      </c>
      <c r="F164" s="3">
        <f>RAW!F163</f>
        <v>-2.7126832089809198E-2</v>
      </c>
      <c r="G164" s="4">
        <f>RAW!G163</f>
        <v>1.6709198315338999E-2</v>
      </c>
      <c r="H164" s="4">
        <f>RAW!H163</f>
        <v>-4.3836030405148302E-2</v>
      </c>
      <c r="I164" s="5" t="str">
        <f t="shared" si="4"/>
        <v/>
      </c>
      <c r="J164" s="4">
        <f>RAW!I163</f>
        <v>-0.115866037953421</v>
      </c>
      <c r="K164" s="4">
        <f>RAW!J163</f>
        <v>-3.5821420167930697E-2</v>
      </c>
      <c r="L164" s="4">
        <f>RAW!K163</f>
        <v>-8.0044617785491198E-2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1.33</v>
      </c>
      <c r="C165">
        <f>RAW!C164</f>
        <v>1.3759999999999999</v>
      </c>
      <c r="D165">
        <f>RAW!D164</f>
        <v>1.3009999999999999</v>
      </c>
      <c r="E165">
        <f>RAW!E164</f>
        <v>1.3240000000000001</v>
      </c>
      <c r="F165" s="3">
        <f>RAW!F164</f>
        <v>-4.3154662723594799E-2</v>
      </c>
      <c r="G165" s="4">
        <f>RAW!G164</f>
        <v>4.7364261075522702E-3</v>
      </c>
      <c r="H165" s="4">
        <f>RAW!H164</f>
        <v>-4.7891088831146997E-2</v>
      </c>
      <c r="I165" s="5" t="str">
        <f t="shared" si="4"/>
        <v/>
      </c>
      <c r="J165" s="4">
        <f>RAW!I164</f>
        <v>-0.14652667498357</v>
      </c>
      <c r="K165" s="4">
        <f>RAW!J164</f>
        <v>-7.2723171773144094E-2</v>
      </c>
      <c r="L165" s="4">
        <f>RAW!K164</f>
        <v>-7.3803503210426794E-2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1.3009999999999999</v>
      </c>
      <c r="C166">
        <f>RAW!C165</f>
        <v>1.3240000000000001</v>
      </c>
      <c r="D166">
        <f>RAW!D165</f>
        <v>1.262</v>
      </c>
      <c r="E166">
        <f>RAW!E165</f>
        <v>1.3049999999999999</v>
      </c>
      <c r="F166" s="3">
        <f>RAW!F165</f>
        <v>-5.6735958374297402E-2</v>
      </c>
      <c r="G166" s="4">
        <f>RAW!G165</f>
        <v>-7.5580507888176702E-3</v>
      </c>
      <c r="H166" s="4">
        <f>RAW!H165</f>
        <v>-4.9177907585479699E-2</v>
      </c>
      <c r="I166" s="5" t="str">
        <f t="shared" si="4"/>
        <v/>
      </c>
      <c r="J166" s="4">
        <f>RAW!I165</f>
        <v>-0.168395841354709</v>
      </c>
      <c r="K166" s="4">
        <f>RAW!J165</f>
        <v>-0.104614061633666</v>
      </c>
      <c r="L166" s="4">
        <f>RAW!K165</f>
        <v>-6.3781779721043694E-2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1.339</v>
      </c>
      <c r="C167">
        <f>RAW!C166</f>
        <v>1.357</v>
      </c>
      <c r="D167">
        <f>RAW!D166</f>
        <v>1.284</v>
      </c>
      <c r="E167">
        <f>RAW!E166</f>
        <v>1.29199999999999</v>
      </c>
      <c r="F167" s="3">
        <f>RAW!F166</f>
        <v>-6.7767048033687605E-2</v>
      </c>
      <c r="G167" s="4">
        <f>RAW!G166</f>
        <v>-1.9599850237791601E-2</v>
      </c>
      <c r="H167" s="4">
        <f>RAW!H166</f>
        <v>-4.81671977958959E-2</v>
      </c>
      <c r="I167" s="5" t="str">
        <f t="shared" si="4"/>
        <v/>
      </c>
      <c r="J167" s="4">
        <f>RAW!I166</f>
        <v>-0.18265798608181999</v>
      </c>
      <c r="K167" s="4">
        <f>RAW!J166</f>
        <v>-0.130628703116384</v>
      </c>
      <c r="L167" s="4">
        <f>RAW!K166</f>
        <v>-5.2029282965436602E-2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1.349</v>
      </c>
      <c r="C168">
        <f>RAW!C167</f>
        <v>1.4</v>
      </c>
      <c r="D168">
        <f>RAW!D167</f>
        <v>1.3440000000000001</v>
      </c>
      <c r="E168">
        <f>RAW!E167</f>
        <v>1.369</v>
      </c>
      <c r="F168" s="3">
        <f>RAW!F167</f>
        <v>-6.9494915453053904E-2</v>
      </c>
      <c r="G168" s="4">
        <f>RAW!G167</f>
        <v>-2.9578863280844098E-2</v>
      </c>
      <c r="H168" s="4">
        <f>RAW!H167</f>
        <v>-3.9916052172209802E-2</v>
      </c>
      <c r="I168" s="5" t="str">
        <f t="shared" si="4"/>
        <v/>
      </c>
      <c r="J168" s="4">
        <f>RAW!I167</f>
        <v>-0.16686641079737499</v>
      </c>
      <c r="K168" s="4">
        <f>RAW!J167</f>
        <v>-0.142707939010048</v>
      </c>
      <c r="L168" s="4">
        <f>RAW!K167</f>
        <v>-2.41584717873276E-2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1.369</v>
      </c>
      <c r="C169">
        <f>RAW!C168</f>
        <v>1.4359999999999999</v>
      </c>
      <c r="D169">
        <f>RAW!D168</f>
        <v>1.369</v>
      </c>
      <c r="E169">
        <f>RAW!E168</f>
        <v>1.4359999999999999</v>
      </c>
      <c r="F169" s="3">
        <f>RAW!F168</f>
        <v>-6.4711963539987094E-2</v>
      </c>
      <c r="G169" s="4">
        <f>RAW!G168</f>
        <v>-3.6605483332672703E-2</v>
      </c>
      <c r="H169" s="4">
        <f>RAW!H168</f>
        <v>-2.8106480207314301E-2</v>
      </c>
      <c r="I169" s="5" t="str">
        <f t="shared" si="4"/>
        <v/>
      </c>
      <c r="J169" s="4">
        <f>RAW!I168</f>
        <v>-0.13522233727018099</v>
      </c>
      <c r="K169" s="4">
        <f>RAW!J168</f>
        <v>-0.14021273843009199</v>
      </c>
      <c r="L169" s="4">
        <f>RAW!K168</f>
        <v>4.9904011599113899E-3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1.4379999999999999</v>
      </c>
      <c r="C170">
        <f>RAW!C169</f>
        <v>1.4379999999999999</v>
      </c>
      <c r="D170">
        <f>RAW!D169</f>
        <v>1.3819999999999999</v>
      </c>
      <c r="E170">
        <f>RAW!E169</f>
        <v>1.4269999999999901</v>
      </c>
      <c r="F170" s="3">
        <f>RAW!F169</f>
        <v>-6.0945126986558802E-2</v>
      </c>
      <c r="G170" s="4">
        <f>RAW!G169</f>
        <v>-4.1473412063449899E-2</v>
      </c>
      <c r="H170" s="4">
        <f>RAW!H169</f>
        <v>-1.9471714923108899E-2</v>
      </c>
      <c r="I170" s="5" t="str">
        <f t="shared" si="4"/>
        <v/>
      </c>
      <c r="J170" s="4">
        <f>RAW!I169</f>
        <v>-0.11529417361842501</v>
      </c>
      <c r="K170" s="4">
        <f>RAW!J169</f>
        <v>-0.13190655015953601</v>
      </c>
      <c r="L170" s="4">
        <f>RAW!K169</f>
        <v>1.66123765411113E-2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1.4279999999999999</v>
      </c>
      <c r="C171">
        <f>RAW!C170</f>
        <v>1.4379999999999999</v>
      </c>
      <c r="D171">
        <f>RAW!D170</f>
        <v>1.3939999999999999</v>
      </c>
      <c r="E171">
        <f>RAW!E170</f>
        <v>1.4350000000000001</v>
      </c>
      <c r="F171" s="3">
        <f>RAW!F170</f>
        <v>-5.6661193766789499E-2</v>
      </c>
      <c r="G171" s="4">
        <f>RAW!G170</f>
        <v>-4.45109684041178E-2</v>
      </c>
      <c r="H171" s="4">
        <f>RAW!H170</f>
        <v>-1.2150225362671701E-2</v>
      </c>
      <c r="I171" s="5" t="str">
        <f t="shared" si="4"/>
        <v/>
      </c>
      <c r="J171" s="4">
        <f>RAW!I170</f>
        <v>-9.8389511807719598E-2</v>
      </c>
      <c r="K171" s="4">
        <f>RAW!J170</f>
        <v>-0.120734204042264</v>
      </c>
      <c r="L171" s="4">
        <f>RAW!K170</f>
        <v>2.2344692234544699E-2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1.2629999999999999</v>
      </c>
      <c r="C172">
        <f>RAW!C171</f>
        <v>1.33</v>
      </c>
      <c r="D172">
        <f>RAW!D171</f>
        <v>1.2509999999999999</v>
      </c>
      <c r="E172">
        <f>RAW!E171</f>
        <v>1.325</v>
      </c>
      <c r="F172" s="3">
        <f>RAW!F171</f>
        <v>-6.14340529961237E-2</v>
      </c>
      <c r="G172" s="4">
        <f>RAW!G171</f>
        <v>-4.7895585322519002E-2</v>
      </c>
      <c r="H172" s="4">
        <f>RAW!H171</f>
        <v>-1.3538467673604599E-2</v>
      </c>
      <c r="I172" s="5" t="str">
        <f t="shared" si="4"/>
        <v/>
      </c>
      <c r="J172" s="4">
        <f>RAW!I171</f>
        <v>-0.11647936341194701</v>
      </c>
      <c r="K172" s="4">
        <f>RAW!J171</f>
        <v>-0.119315923832158</v>
      </c>
      <c r="L172" s="4">
        <f>RAW!K171</f>
        <v>2.83656042021145E-3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1.3</v>
      </c>
      <c r="C173">
        <f>RAW!C172</f>
        <v>1.3019999999999901</v>
      </c>
      <c r="D173">
        <f>RAW!D172</f>
        <v>1.206</v>
      </c>
      <c r="E173">
        <f>RAW!E172</f>
        <v>1.248</v>
      </c>
      <c r="F173" s="3">
        <f>RAW!F172</f>
        <v>-7.0615819594649104E-2</v>
      </c>
      <c r="G173" s="4">
        <f>RAW!G172</f>
        <v>-5.2439632176945E-2</v>
      </c>
      <c r="H173" s="4">
        <f>RAW!H172</f>
        <v>-1.8176187417704E-2</v>
      </c>
      <c r="I173" s="5" t="str">
        <f t="shared" si="4"/>
        <v/>
      </c>
      <c r="J173" s="4">
        <f>RAW!I172</f>
        <v>-0.14710113361809099</v>
      </c>
      <c r="K173" s="4">
        <f>RAW!J172</f>
        <v>-0.12857766042746899</v>
      </c>
      <c r="L173" s="4">
        <f>RAW!K172</f>
        <v>-1.8523473190621802E-2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1.2629999999999999</v>
      </c>
      <c r="C174">
        <f>RAW!C173</f>
        <v>1.306</v>
      </c>
      <c r="D174">
        <f>RAW!D173</f>
        <v>1.2629999999999999</v>
      </c>
      <c r="E174">
        <f>RAW!E173</f>
        <v>1.27</v>
      </c>
      <c r="F174" s="3">
        <f>RAW!F173</f>
        <v>-7.5249786934295404E-2</v>
      </c>
      <c r="G174" s="4">
        <f>RAW!G173</f>
        <v>-5.7001663128415099E-2</v>
      </c>
      <c r="H174" s="4">
        <f>RAW!H173</f>
        <v>-1.8248123805880201E-2</v>
      </c>
      <c r="I174" s="5" t="str">
        <f t="shared" si="4"/>
        <v/>
      </c>
      <c r="J174" s="4">
        <f>RAW!I173</f>
        <v>-0.15754630127347599</v>
      </c>
      <c r="K174" s="4">
        <f>RAW!J173</f>
        <v>-0.13823387404280499</v>
      </c>
      <c r="L174" s="4">
        <f>RAW!K173</f>
        <v>-1.9312427230671399E-2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1.286</v>
      </c>
      <c r="C175">
        <f>RAW!C174</f>
        <v>1.286</v>
      </c>
      <c r="D175">
        <f>RAW!D174</f>
        <v>1.2329999999999901</v>
      </c>
      <c r="E175">
        <f>RAW!E174</f>
        <v>1.2569999999999999</v>
      </c>
      <c r="F175" s="3">
        <f>RAW!F174</f>
        <v>-7.9059877733912404E-2</v>
      </c>
      <c r="G175" s="4">
        <f>RAW!G174</f>
        <v>-6.1413306049514498E-2</v>
      </c>
      <c r="H175" s="4">
        <f>RAW!H174</f>
        <v>-1.7646571684397799E-2</v>
      </c>
      <c r="I175" s="5" t="str">
        <f t="shared" si="4"/>
        <v/>
      </c>
      <c r="J175" s="4">
        <f>RAW!I174</f>
        <v>-0.16481647532921001</v>
      </c>
      <c r="K175" s="4">
        <f>RAW!J174</f>
        <v>-0.14709474113827301</v>
      </c>
      <c r="L175" s="4">
        <f>RAW!K174</f>
        <v>-1.77217341909367E-2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1.2549999999999999</v>
      </c>
      <c r="C176">
        <f>RAW!C175</f>
        <v>1.329</v>
      </c>
      <c r="D176">
        <f>RAW!D175</f>
        <v>1.2250000000000001</v>
      </c>
      <c r="E176">
        <f>RAW!E175</f>
        <v>1.3149999999999999</v>
      </c>
      <c r="F176" s="3">
        <f>RAW!F175</f>
        <v>-7.6517243713852601E-2</v>
      </c>
      <c r="G176" s="4">
        <f>RAW!G175</f>
        <v>-6.4434093582382196E-2</v>
      </c>
      <c r="H176" s="4">
        <f>RAW!H175</f>
        <v>-1.20831501314704E-2</v>
      </c>
      <c r="I176" s="5" t="str">
        <f t="shared" si="4"/>
        <v/>
      </c>
      <c r="J176" s="4">
        <f>RAW!I175</f>
        <v>-0.15023072426561301</v>
      </c>
      <c r="K176" s="4">
        <f>RAW!J175</f>
        <v>-0.14814006884738601</v>
      </c>
      <c r="L176" s="4">
        <f>RAW!K175</f>
        <v>-2.0906554182262499E-3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1.327</v>
      </c>
      <c r="C177">
        <f>RAW!C176</f>
        <v>1.34</v>
      </c>
      <c r="D177">
        <f>RAW!D176</f>
        <v>1.304</v>
      </c>
      <c r="E177">
        <f>RAW!E176</f>
        <v>1.3089999999999999</v>
      </c>
      <c r="F177" s="3">
        <f>RAW!F176</f>
        <v>-7.4131792630172097E-2</v>
      </c>
      <c r="G177" s="4">
        <f>RAW!G176</f>
        <v>-6.6373633391940107E-2</v>
      </c>
      <c r="H177" s="4">
        <f>RAW!H176</f>
        <v>-7.7581592382319304E-3</v>
      </c>
      <c r="I177" s="5" t="str">
        <f t="shared" si="4"/>
        <v/>
      </c>
      <c r="J177" s="4">
        <f>RAW!I176</f>
        <v>-0.139931719442873</v>
      </c>
      <c r="K177" s="4">
        <f>RAW!J176</f>
        <v>-0.145403952379215</v>
      </c>
      <c r="L177" s="4">
        <f>RAW!K176</f>
        <v>5.4722329363420799E-3</v>
      </c>
      <c r="M177" s="5" t="str">
        <f t="shared" si="5"/>
        <v xml:space="preserve"> </v>
      </c>
      <c r="N177">
        <v>0</v>
      </c>
    </row>
    <row r="178" spans="1:14">
      <c r="A178" s="1">
        <f>RAW!A177</f>
        <v>42555</v>
      </c>
      <c r="B178">
        <f>RAW!B177</f>
        <v>1.3119999999999901</v>
      </c>
      <c r="C178">
        <f>RAW!C177</f>
        <v>1.32</v>
      </c>
      <c r="D178">
        <f>RAW!D177</f>
        <v>1.27</v>
      </c>
      <c r="E178">
        <f>RAW!E177</f>
        <v>1.27</v>
      </c>
      <c r="F178" s="3">
        <f>RAW!F177</f>
        <v>-7.4529153830933101E-2</v>
      </c>
      <c r="G178" s="4">
        <f>RAW!G177</f>
        <v>-6.8004737479738703E-2</v>
      </c>
      <c r="H178" s="4">
        <f>RAW!H177</f>
        <v>-6.5244163511943903E-3</v>
      </c>
      <c r="I178" s="5" t="str">
        <f t="shared" si="4"/>
        <v/>
      </c>
      <c r="J178" s="4">
        <f>RAW!I177</f>
        <v>-0.14168916604628001</v>
      </c>
      <c r="K178" s="4">
        <f>RAW!J177</f>
        <v>-0.144165690268237</v>
      </c>
      <c r="L178" s="4">
        <f>RAW!K177</f>
        <v>2.4765242219566201E-3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1.268</v>
      </c>
      <c r="C179">
        <f>RAW!C178</f>
        <v>1.27</v>
      </c>
      <c r="D179">
        <f>RAW!D178</f>
        <v>1.1819999999999999</v>
      </c>
      <c r="E179">
        <f>RAW!E178</f>
        <v>1.1830000000000001</v>
      </c>
      <c r="F179" s="3">
        <f>RAW!F178</f>
        <v>-8.0931312562801005E-2</v>
      </c>
      <c r="G179" s="4">
        <f>RAW!G178</f>
        <v>-7.0590052496351197E-2</v>
      </c>
      <c r="H179" s="4">
        <f>RAW!H178</f>
        <v>-1.03412600664498E-2</v>
      </c>
      <c r="I179" s="5" t="str">
        <f t="shared" si="4"/>
        <v/>
      </c>
      <c r="J179" s="4">
        <f>RAW!I178</f>
        <v>-0.16433849972164299</v>
      </c>
      <c r="K179" s="4">
        <f>RAW!J178</f>
        <v>-0.150889960086039</v>
      </c>
      <c r="L179" s="4">
        <f>RAW!K178</f>
        <v>-1.3448539635603799E-2</v>
      </c>
      <c r="M179" s="5" t="str">
        <f t="shared" si="5"/>
        <v xml:space="preserve"> </v>
      </c>
      <c r="N179">
        <v>0</v>
      </c>
    </row>
    <row r="180" spans="1:14">
      <c r="A180" s="1">
        <f>RAW!A179</f>
        <v>42557</v>
      </c>
      <c r="B180">
        <f>RAW!B179</f>
        <v>1.18</v>
      </c>
      <c r="C180">
        <f>RAW!C179</f>
        <v>1.2030000000000001</v>
      </c>
      <c r="D180">
        <f>RAW!D179</f>
        <v>1.127</v>
      </c>
      <c r="E180">
        <f>RAW!E179</f>
        <v>1.1599999999999999</v>
      </c>
      <c r="F180" s="3">
        <f>RAW!F179</f>
        <v>-8.6859712565685504E-2</v>
      </c>
      <c r="G180" s="4">
        <f>RAW!G179</f>
        <v>-7.3843984510217994E-2</v>
      </c>
      <c r="H180" s="4">
        <f>RAW!H179</f>
        <v>-1.30157280554674E-2</v>
      </c>
      <c r="I180" s="5" t="str">
        <f t="shared" si="4"/>
        <v/>
      </c>
      <c r="J180" s="4">
        <f>RAW!I179</f>
        <v>-0.181944774633507</v>
      </c>
      <c r="K180" s="4">
        <f>RAW!J179</f>
        <v>-0.16124156493519501</v>
      </c>
      <c r="L180" s="4">
        <f>RAW!K179</f>
        <v>-2.0703209698311902E-2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1.1619999999999999</v>
      </c>
      <c r="C181">
        <f>RAW!C180</f>
        <v>1.2</v>
      </c>
      <c r="D181">
        <f>RAW!D180</f>
        <v>1.1479999999999999</v>
      </c>
      <c r="E181">
        <f>RAW!E180</f>
        <v>1.1639999999999999</v>
      </c>
      <c r="F181" s="3">
        <f>RAW!F180</f>
        <v>-9.01955278093622E-2</v>
      </c>
      <c r="G181" s="4">
        <f>RAW!G180</f>
        <v>-7.7114293170046894E-2</v>
      </c>
      <c r="H181" s="4">
        <f>RAW!H180</f>
        <v>-1.3081234639315299E-2</v>
      </c>
      <c r="I181" s="5" t="str">
        <f t="shared" si="4"/>
        <v/>
      </c>
      <c r="J181" s="4">
        <f>RAW!I180</f>
        <v>-0.188549748195912</v>
      </c>
      <c r="K181" s="4">
        <f>RAW!J180</f>
        <v>-0.170344292688767</v>
      </c>
      <c r="L181" s="4">
        <f>RAW!K180</f>
        <v>-1.82054555071447E-2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1.1639999999999999</v>
      </c>
      <c r="C182">
        <f>RAW!C181</f>
        <v>1.2370000000000001</v>
      </c>
      <c r="D182">
        <f>RAW!D181</f>
        <v>1.1639999999999999</v>
      </c>
      <c r="E182">
        <f>RAW!E181</f>
        <v>1.218</v>
      </c>
      <c r="F182" s="3">
        <f>RAW!F181</f>
        <v>-8.7473496700455095E-2</v>
      </c>
      <c r="G182" s="4">
        <f>RAW!G181</f>
        <v>-7.9186133876128495E-2</v>
      </c>
      <c r="H182" s="4">
        <f>RAW!H181</f>
        <v>-8.2873628243265492E-3</v>
      </c>
      <c r="I182" s="5" t="str">
        <f t="shared" si="4"/>
        <v/>
      </c>
      <c r="J182" s="4">
        <f>RAW!I181</f>
        <v>-0.17421677325009499</v>
      </c>
      <c r="K182" s="4">
        <f>RAW!J181</f>
        <v>-0.17163511954254301</v>
      </c>
      <c r="L182" s="4">
        <f>RAW!K181</f>
        <v>-2.5816537075517201E-3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1.2370000000000001</v>
      </c>
      <c r="C183">
        <f>RAW!C182</f>
        <v>1.2789999999999999</v>
      </c>
      <c r="D183">
        <f>RAW!D182</f>
        <v>1.2250000000000001</v>
      </c>
      <c r="E183">
        <f>RAW!E182</f>
        <v>1.258</v>
      </c>
      <c r="F183" s="3">
        <f>RAW!F182</f>
        <v>-8.1153119088628101E-2</v>
      </c>
      <c r="G183" s="4">
        <f>RAW!G182</f>
        <v>-7.9579530918628405E-2</v>
      </c>
      <c r="H183" s="4">
        <f>RAW!H182</f>
        <v>-1.57358816999962E-3</v>
      </c>
      <c r="I183" s="5" t="str">
        <f t="shared" si="4"/>
        <v/>
      </c>
      <c r="J183" s="4">
        <f>RAW!I182</f>
        <v>-0.15085495989069</v>
      </c>
      <c r="K183" s="4">
        <f>RAW!J182</f>
        <v>-0.16470839965859199</v>
      </c>
      <c r="L183" s="4">
        <f>RAW!K182</f>
        <v>1.38534397679024E-2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1.26</v>
      </c>
      <c r="C184">
        <f>RAW!C183</f>
        <v>1.343</v>
      </c>
      <c r="D184">
        <f>RAW!D183</f>
        <v>1.25</v>
      </c>
      <c r="E184">
        <f>RAW!E183</f>
        <v>1.3029999999999999</v>
      </c>
      <c r="F184" s="3">
        <f>RAW!F183</f>
        <v>-7.1686690827639593E-2</v>
      </c>
      <c r="G184" s="4">
        <f>RAW!G183</f>
        <v>-7.8000962900430695E-2</v>
      </c>
      <c r="H184" s="4">
        <f>RAW!H183</f>
        <v>6.3142720727910303E-3</v>
      </c>
      <c r="I184" s="5" t="str">
        <f t="shared" si="4"/>
        <v xml:space="preserve"> </v>
      </c>
      <c r="J184" s="4">
        <f>RAW!I183</f>
        <v>-0.120852059629385</v>
      </c>
      <c r="K184" s="4">
        <f>RAW!J183</f>
        <v>-0.150089619648856</v>
      </c>
      <c r="L184" s="4">
        <f>RAW!K183</f>
        <v>2.92375600194715E-2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1.319</v>
      </c>
      <c r="C185">
        <f>RAW!C184</f>
        <v>1.369</v>
      </c>
      <c r="D185">
        <f>RAW!D184</f>
        <v>1.2989999999999999</v>
      </c>
      <c r="E185">
        <f>RAW!E184</f>
        <v>1.31</v>
      </c>
      <c r="F185" s="3">
        <f>RAW!F184</f>
        <v>-6.2894626625125793E-2</v>
      </c>
      <c r="G185" s="4">
        <f>RAW!G184</f>
        <v>-7.4979695645369701E-2</v>
      </c>
      <c r="H185" s="4">
        <f>RAW!H184</f>
        <v>1.2085069020243901E-2</v>
      </c>
      <c r="I185" s="5" t="str">
        <f t="shared" si="4"/>
        <v/>
      </c>
      <c r="J185" s="4">
        <f>RAW!I184</f>
        <v>-9.7778899101352804E-2</v>
      </c>
      <c r="K185" s="4">
        <f>RAW!J184</f>
        <v>-0.13265271279968799</v>
      </c>
      <c r="L185" s="4">
        <f>RAW!K184</f>
        <v>3.48738136983359E-2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1.3259999999999901</v>
      </c>
      <c r="C186">
        <f>RAW!C185</f>
        <v>1.3619999999999901</v>
      </c>
      <c r="D186">
        <f>RAW!D185</f>
        <v>1.3080000000000001</v>
      </c>
      <c r="E186">
        <f>RAW!E185</f>
        <v>1.35</v>
      </c>
      <c r="F186" s="3">
        <f>RAW!F185</f>
        <v>-5.2098626163040902E-2</v>
      </c>
      <c r="G186" s="4">
        <f>RAW!G185</f>
        <v>-7.0403481748903901E-2</v>
      </c>
      <c r="H186" s="4">
        <f>RAW!H185</f>
        <v>1.8304855585862999E-2</v>
      </c>
      <c r="I186" s="5" t="str">
        <f t="shared" si="4"/>
        <v/>
      </c>
      <c r="J186" s="4">
        <f>RAW!I185</f>
        <v>-7.0329522118862897E-2</v>
      </c>
      <c r="K186" s="4">
        <f>RAW!J185</f>
        <v>-0.11187831590607999</v>
      </c>
      <c r="L186" s="4">
        <f>RAW!K185</f>
        <v>4.1548793787217202E-2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1.3640000000000001</v>
      </c>
      <c r="C187">
        <f>RAW!C186</f>
        <v>1.365</v>
      </c>
      <c r="D187">
        <f>RAW!D186</f>
        <v>1.3280000000000001</v>
      </c>
      <c r="E187">
        <f>RAW!E186</f>
        <v>1.35</v>
      </c>
      <c r="F187" s="3">
        <f>RAW!F186</f>
        <v>-4.3046504705133298E-2</v>
      </c>
      <c r="G187" s="4">
        <f>RAW!G186</f>
        <v>-6.4932086340149797E-2</v>
      </c>
      <c r="H187" s="4">
        <f>RAW!H186</f>
        <v>2.1885581635016398E-2</v>
      </c>
      <c r="I187" s="5" t="str">
        <f t="shared" si="4"/>
        <v/>
      </c>
      <c r="J187" s="4">
        <f>RAW!I186</f>
        <v>-5.1744182498056901E-2</v>
      </c>
      <c r="K187" s="4">
        <f>RAW!J186</f>
        <v>-9.1833604770072394E-2</v>
      </c>
      <c r="L187" s="4">
        <f>RAW!K186</f>
        <v>4.00894222720155E-2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1.367</v>
      </c>
      <c r="C188">
        <f>RAW!C187</f>
        <v>1.4159999999999999</v>
      </c>
      <c r="D188">
        <f>RAW!D187</f>
        <v>1.367</v>
      </c>
      <c r="E188">
        <f>RAW!E187</f>
        <v>1.4</v>
      </c>
      <c r="F188" s="3">
        <f>RAW!F187</f>
        <v>-3.1475224306999103E-2</v>
      </c>
      <c r="G188" s="4">
        <f>RAW!G187</f>
        <v>-5.8240713933519699E-2</v>
      </c>
      <c r="H188" s="4">
        <f>RAW!H187</f>
        <v>2.6765489626520499E-2</v>
      </c>
      <c r="I188" s="5" t="str">
        <f t="shared" si="4"/>
        <v/>
      </c>
      <c r="J188" s="4">
        <f>RAW!I187</f>
        <v>-2.5195187505363301E-2</v>
      </c>
      <c r="K188" s="4">
        <f>RAW!J187</f>
        <v>-6.9620799015169293E-2</v>
      </c>
      <c r="L188" s="4">
        <f>RAW!K187</f>
        <v>4.4425611509806E-2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1.41699999999999</v>
      </c>
      <c r="C189">
        <f>RAW!C188</f>
        <v>1.41699999999999</v>
      </c>
      <c r="D189">
        <f>RAW!D188</f>
        <v>1.3480000000000001</v>
      </c>
      <c r="E189">
        <f>RAW!E188</f>
        <v>1.3879999999999999</v>
      </c>
      <c r="F189" s="3">
        <f>RAW!F188</f>
        <v>-2.3007979273623299E-2</v>
      </c>
      <c r="G189" s="4">
        <f>RAW!G188</f>
        <v>-5.1194167001540399E-2</v>
      </c>
      <c r="H189" s="4">
        <f>RAW!H188</f>
        <v>2.81861877279171E-2</v>
      </c>
      <c r="I189" s="5" t="str">
        <f t="shared" si="4"/>
        <v/>
      </c>
      <c r="J189" s="4">
        <f>RAW!I188</f>
        <v>-1.1345909408012301E-2</v>
      </c>
      <c r="K189" s="4">
        <f>RAW!J188</f>
        <v>-5.0195835812783703E-2</v>
      </c>
      <c r="L189" s="4">
        <f>RAW!K188</f>
        <v>3.88499264047713E-2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1.371</v>
      </c>
      <c r="C190">
        <f>RAW!C189</f>
        <v>1.4159999999999999</v>
      </c>
      <c r="D190">
        <f>RAW!D189</f>
        <v>1.371</v>
      </c>
      <c r="E190">
        <f>RAW!E189</f>
        <v>1.4039999999999999</v>
      </c>
      <c r="F190" s="3">
        <f>RAW!F189</f>
        <v>-1.4835545366863099E-2</v>
      </c>
      <c r="G190" s="4">
        <f>RAW!G189</f>
        <v>-4.3922442674604899E-2</v>
      </c>
      <c r="H190" s="4">
        <f>RAW!H189</f>
        <v>2.9086897307741801E-2</v>
      </c>
      <c r="I190" s="5" t="str">
        <f t="shared" si="4"/>
        <v/>
      </c>
      <c r="J190" s="4">
        <f>RAW!I189</f>
        <v>2.02856030898668E-3</v>
      </c>
      <c r="K190" s="4">
        <f>RAW!J189</f>
        <v>-3.2787703772193498E-2</v>
      </c>
      <c r="L190" s="4">
        <f>RAW!K189</f>
        <v>3.4816264081180201E-2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1.415</v>
      </c>
      <c r="C191">
        <f>RAW!C190</f>
        <v>1.41699999999999</v>
      </c>
      <c r="D191">
        <f>RAW!D190</f>
        <v>1.383</v>
      </c>
      <c r="E191">
        <f>RAW!E190</f>
        <v>1.4059999999999999</v>
      </c>
      <c r="F191" s="3">
        <f>RAW!F190</f>
        <v>-8.1040311052491508E-3</v>
      </c>
      <c r="G191" s="4">
        <f>RAW!G190</f>
        <v>-3.6758760360733798E-2</v>
      </c>
      <c r="H191" s="4">
        <f>RAW!H190</f>
        <v>2.8654729255484599E-2</v>
      </c>
      <c r="I191" s="5" t="str">
        <f t="shared" si="4"/>
        <v/>
      </c>
      <c r="J191" s="4">
        <f>RAW!I190</f>
        <v>1.09675123473009E-2</v>
      </c>
      <c r="K191" s="4">
        <f>RAW!J190</f>
        <v>-1.8202631732362001E-2</v>
      </c>
      <c r="L191" s="4">
        <f>RAW!K190</f>
        <v>2.9170144079663E-2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</v>
      </c>
      <c r="C192">
        <f>RAW!C191</f>
        <v>1.4159999999999999</v>
      </c>
      <c r="D192">
        <f>RAW!D191</f>
        <v>1.3740000000000001</v>
      </c>
      <c r="E192">
        <f>RAW!E191</f>
        <v>1.3819999999999999</v>
      </c>
      <c r="F192" s="3">
        <f>RAW!F191</f>
        <v>-4.6522289788535299E-3</v>
      </c>
      <c r="G192" s="4">
        <f>RAW!G191</f>
        <v>-3.0337454084357701E-2</v>
      </c>
      <c r="H192" s="4">
        <f>RAW!H191</f>
        <v>2.5685225105504202E-2</v>
      </c>
      <c r="I192" s="5" t="str">
        <f t="shared" si="4"/>
        <v/>
      </c>
      <c r="J192" s="4">
        <f>RAW!I191</f>
        <v>9.7259726612894896E-3</v>
      </c>
      <c r="K192" s="4">
        <f>RAW!J191</f>
        <v>-8.8930969344782097E-3</v>
      </c>
      <c r="L192" s="4">
        <f>RAW!K191</f>
        <v>1.8619069595767701E-2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1.3859999999999999</v>
      </c>
      <c r="C193">
        <f>RAW!C192</f>
        <v>1.44</v>
      </c>
      <c r="D193">
        <f>RAW!D192</f>
        <v>1.3859999999999999</v>
      </c>
      <c r="E193">
        <f>RAW!E192</f>
        <v>1.405</v>
      </c>
      <c r="F193" s="3">
        <f>RAW!F192</f>
        <v>-6.00509142547611E-5</v>
      </c>
      <c r="G193" s="4">
        <f>RAW!G192</f>
        <v>-2.4281973450337099E-2</v>
      </c>
      <c r="H193" s="4">
        <f>RAW!H192</f>
        <v>2.42219225360823E-2</v>
      </c>
      <c r="I193" s="5" t="str">
        <f t="shared" si="4"/>
        <v/>
      </c>
      <c r="J193" s="4">
        <f>RAW!I192</f>
        <v>1.5153040772665801E-2</v>
      </c>
      <c r="K193" s="4">
        <f>RAW!J192</f>
        <v>-8.7771769876351501E-4</v>
      </c>
      <c r="L193" s="4">
        <f>RAW!K192</f>
        <v>1.6030758471429301E-2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1.43</v>
      </c>
      <c r="C194">
        <f>RAW!C193</f>
        <v>1.45</v>
      </c>
      <c r="D194">
        <f>RAW!D193</f>
        <v>1.411</v>
      </c>
      <c r="E194">
        <f>RAW!E193</f>
        <v>1.4419999999999999</v>
      </c>
      <c r="F194" s="3">
        <f>RAW!F193</f>
        <v>6.4900606852371602E-3</v>
      </c>
      <c r="G194" s="4">
        <f>RAW!G193</f>
        <v>-1.8127566623222201E-2</v>
      </c>
      <c r="H194" s="4">
        <f>RAW!H193</f>
        <v>2.46176273084594E-2</v>
      </c>
      <c r="I194" s="5" t="str">
        <f t="shared" si="4"/>
        <v/>
      </c>
      <c r="J194" s="4">
        <f>RAW!I193</f>
        <v>2.8567249569223699E-2</v>
      </c>
      <c r="K194" s="4">
        <f>RAW!J193</f>
        <v>8.9372713905655696E-3</v>
      </c>
      <c r="L194" s="4">
        <f>RAW!K193</f>
        <v>1.9629978178658102E-2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1.45</v>
      </c>
      <c r="C195">
        <f>RAW!C194</f>
        <v>1.5649999999999999</v>
      </c>
      <c r="D195">
        <f>RAW!D194</f>
        <v>1.45</v>
      </c>
      <c r="E195">
        <f>RAW!E194</f>
        <v>1.546</v>
      </c>
      <c r="F195" s="3">
        <f>RAW!F194</f>
        <v>1.98442499932696E-2</v>
      </c>
      <c r="G195" s="4">
        <f>RAW!G194</f>
        <v>-1.05332032999239E-2</v>
      </c>
      <c r="H195" s="4">
        <f>RAW!H194</f>
        <v>3.0377453293193499E-2</v>
      </c>
      <c r="I195" s="5" t="str">
        <f t="shared" si="4"/>
        <v/>
      </c>
      <c r="J195" s="4">
        <f>RAW!I194</f>
        <v>6.5373098634293303E-2</v>
      </c>
      <c r="K195" s="4">
        <f>RAW!J194</f>
        <v>2.77492138051414E-2</v>
      </c>
      <c r="L195" s="4">
        <f>RAW!K194</f>
        <v>3.7623884829151799E-2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1.54</v>
      </c>
      <c r="C196">
        <f>RAW!C195</f>
        <v>1.5619999999999901</v>
      </c>
      <c r="D196">
        <f>RAW!D195</f>
        <v>1.514</v>
      </c>
      <c r="E196">
        <f>RAW!E195</f>
        <v>1.5249999999999999</v>
      </c>
      <c r="F196" s="3">
        <f>RAW!F195</f>
        <v>2.8405574949781701E-2</v>
      </c>
      <c r="G196" s="4">
        <f>RAW!G195</f>
        <v>-2.7454476499827701E-3</v>
      </c>
      <c r="H196" s="4">
        <f>RAW!H195</f>
        <v>3.1151022599764499E-2</v>
      </c>
      <c r="I196" s="5" t="str">
        <f t="shared" si="4"/>
        <v/>
      </c>
      <c r="J196" s="4">
        <f>RAW!I195</f>
        <v>8.1503205478331495E-2</v>
      </c>
      <c r="K196" s="4">
        <f>RAW!J195</f>
        <v>4.56672110295381E-2</v>
      </c>
      <c r="L196" s="4">
        <f>RAW!K195</f>
        <v>3.5835994448793297E-2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1.5369999999999999</v>
      </c>
      <c r="C197">
        <f>RAW!C196</f>
        <v>1.54</v>
      </c>
      <c r="D197">
        <f>RAW!D196</f>
        <v>1.49</v>
      </c>
      <c r="E197">
        <f>RAW!E196</f>
        <v>1.52</v>
      </c>
      <c r="F197" s="3">
        <f>RAW!F196</f>
        <v>3.4390595072977703E-2</v>
      </c>
      <c r="G197" s="4">
        <f>RAW!G196</f>
        <v>4.6817608946093199E-3</v>
      </c>
      <c r="H197" s="4">
        <f>RAW!H196</f>
        <v>2.9708834178368299E-2</v>
      </c>
      <c r="I197" s="5" t="str">
        <f t="shared" ref="I197:I260" si="6">IF(SIGN(H196)&lt;&gt;SIGN(H197)," ","")</f>
        <v/>
      </c>
      <c r="J197" s="4">
        <f>RAW!I196</f>
        <v>8.8760991167571704E-2</v>
      </c>
      <c r="K197" s="4">
        <f>RAW!J196</f>
        <v>6.00318044088827E-2</v>
      </c>
      <c r="L197" s="4">
        <f>RAW!K196</f>
        <v>2.8729186758689001E-2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1.5389999999999999</v>
      </c>
      <c r="C198">
        <f>RAW!C197</f>
        <v>1.548</v>
      </c>
      <c r="D198">
        <f>RAW!D197</f>
        <v>1.5029999999999999</v>
      </c>
      <c r="E198">
        <f>RAW!E197</f>
        <v>1.526</v>
      </c>
      <c r="F198" s="3">
        <f>RAW!F197</f>
        <v>3.91664302683822E-2</v>
      </c>
      <c r="G198" s="4">
        <f>RAW!G197</f>
        <v>1.1578694769363899E-2</v>
      </c>
      <c r="H198" s="4">
        <f>RAW!H197</f>
        <v>2.7587735499018301E-2</v>
      </c>
      <c r="I198" s="5" t="str">
        <f t="shared" si="6"/>
        <v/>
      </c>
      <c r="J198" s="4">
        <f>RAW!I197</f>
        <v>9.3353652691027203E-2</v>
      </c>
      <c r="K198" s="4">
        <f>RAW!J197</f>
        <v>7.1139087169597506E-2</v>
      </c>
      <c r="L198" s="4">
        <f>RAW!K197</f>
        <v>2.22145655214296E-2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1.544</v>
      </c>
      <c r="C199">
        <f>RAW!C198</f>
        <v>1.544</v>
      </c>
      <c r="D199">
        <f>RAW!D198</f>
        <v>1.4730000000000001</v>
      </c>
      <c r="E199">
        <f>RAW!E198</f>
        <v>1.48</v>
      </c>
      <c r="F199" s="3">
        <f>RAW!F198</f>
        <v>3.8792324734657699E-2</v>
      </c>
      <c r="G199" s="4">
        <f>RAW!G198</f>
        <v>1.70214207624226E-2</v>
      </c>
      <c r="H199" s="4">
        <f>RAW!H198</f>
        <v>2.1770903972234999E-2</v>
      </c>
      <c r="I199" s="5" t="str">
        <f t="shared" si="6"/>
        <v/>
      </c>
      <c r="J199" s="4">
        <f>RAW!I198</f>
        <v>8.1738779341146803E-2</v>
      </c>
      <c r="K199" s="4">
        <f>RAW!J198</f>
        <v>7.4672317893447304E-2</v>
      </c>
      <c r="L199" s="4">
        <f>RAW!K198</f>
        <v>7.0664614476995099E-3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1.498</v>
      </c>
      <c r="C200">
        <f>RAW!C199</f>
        <v>1.6459999999999999</v>
      </c>
      <c r="D200">
        <f>RAW!D199</f>
        <v>1.4590000000000001</v>
      </c>
      <c r="E200">
        <f>RAW!E199</f>
        <v>1.5489999999999999</v>
      </c>
      <c r="F200" s="3">
        <f>RAW!F199</f>
        <v>4.3561417838039899E-2</v>
      </c>
      <c r="G200" s="4">
        <f>RAW!G199</f>
        <v>2.2329420177546098E-2</v>
      </c>
      <c r="H200" s="4">
        <f>RAW!H199</f>
        <v>2.12319976604937E-2</v>
      </c>
      <c r="I200" s="5" t="str">
        <f t="shared" si="6"/>
        <v/>
      </c>
      <c r="J200" s="4">
        <f>RAW!I199</f>
        <v>9.2078696503422999E-2</v>
      </c>
      <c r="K200" s="4">
        <f>RAW!J199</f>
        <v>8.0474444096772499E-2</v>
      </c>
      <c r="L200" s="4">
        <f>RAW!K199</f>
        <v>1.16042524066504E-2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1.5469999999999999</v>
      </c>
      <c r="C201">
        <f>RAW!C200</f>
        <v>1.5719999999999901</v>
      </c>
      <c r="D201">
        <f>RAW!D200</f>
        <v>1.516</v>
      </c>
      <c r="E201">
        <f>RAW!E200</f>
        <v>1.56</v>
      </c>
      <c r="F201" s="3">
        <f>RAW!F200</f>
        <v>4.7678953257065101E-2</v>
      </c>
      <c r="G201" s="4">
        <f>RAW!G200</f>
        <v>2.7399326793449901E-2</v>
      </c>
      <c r="H201" s="4">
        <f>RAW!H200</f>
        <v>2.02796264636152E-2</v>
      </c>
      <c r="I201" s="5" t="str">
        <f t="shared" si="6"/>
        <v/>
      </c>
      <c r="J201" s="4">
        <f>RAW!I200</f>
        <v>9.9939409225903997E-2</v>
      </c>
      <c r="K201" s="4">
        <f>RAW!J200</f>
        <v>8.6962765806483003E-2</v>
      </c>
      <c r="L201" s="4">
        <f>RAW!K200</f>
        <v>1.29766434194209E-2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1.56</v>
      </c>
      <c r="C202">
        <f>RAW!C201</f>
        <v>1.6080000000000001</v>
      </c>
      <c r="D202">
        <f>RAW!D201</f>
        <v>1.5409999999999999</v>
      </c>
      <c r="E202">
        <f>RAW!E201</f>
        <v>1.605</v>
      </c>
      <c r="F202" s="3">
        <f>RAW!F201</f>
        <v>5.3951336240551699E-2</v>
      </c>
      <c r="G202" s="4">
        <f>RAW!G201</f>
        <v>3.2709728682870198E-2</v>
      </c>
      <c r="H202" s="4">
        <f>RAW!H201</f>
        <v>2.12416075576814E-2</v>
      </c>
      <c r="I202" s="5" t="str">
        <f t="shared" si="6"/>
        <v/>
      </c>
      <c r="J202" s="4">
        <f>RAW!I201</f>
        <v>0.115538017065504</v>
      </c>
      <c r="K202" s="4">
        <f>RAW!J201</f>
        <v>9.6487849559490302E-2</v>
      </c>
      <c r="L202" s="4">
        <f>RAW!K201</f>
        <v>1.9050167506014501E-2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</v>
      </c>
      <c r="C203">
        <f>RAW!C202</f>
        <v>1.643</v>
      </c>
      <c r="D203">
        <f>RAW!D202</f>
        <v>1.6</v>
      </c>
      <c r="E203">
        <f>RAW!E202</f>
        <v>1.629</v>
      </c>
      <c r="F203" s="3">
        <f>RAW!F202</f>
        <v>6.0165296284701401E-2</v>
      </c>
      <c r="G203" s="4">
        <f>RAW!G202</f>
        <v>3.8200842203236503E-2</v>
      </c>
      <c r="H203" s="4">
        <f>RAW!H202</f>
        <v>2.1964454081464899E-2</v>
      </c>
      <c r="I203" s="5" t="str">
        <f t="shared" si="6"/>
        <v/>
      </c>
      <c r="J203" s="4">
        <f>RAW!I202</f>
        <v>0.12988643650033599</v>
      </c>
      <c r="K203" s="4">
        <f>RAW!J202</f>
        <v>0.107620711873105</v>
      </c>
      <c r="L203" s="4">
        <f>RAW!K202</f>
        <v>2.22657246272309E-2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1.643</v>
      </c>
      <c r="C204">
        <f>RAW!C203</f>
        <v>1.643</v>
      </c>
      <c r="D204">
        <f>RAW!D203</f>
        <v>1.6159999999999899</v>
      </c>
      <c r="E204">
        <f>RAW!E203</f>
        <v>1.6419999999999999</v>
      </c>
      <c r="F204" s="3">
        <f>RAW!F203</f>
        <v>6.5385176133710907E-2</v>
      </c>
      <c r="G204" s="4">
        <f>RAW!G203</f>
        <v>4.3637708989331399E-2</v>
      </c>
      <c r="H204" s="4">
        <f>RAW!H203</f>
        <v>2.1747467144379501E-2</v>
      </c>
      <c r="I204" s="5" t="str">
        <f t="shared" si="6"/>
        <v/>
      </c>
      <c r="J204" s="4">
        <f>RAW!I203</f>
        <v>0.140126433246335</v>
      </c>
      <c r="K204" s="4">
        <f>RAW!J203</f>
        <v>0.118455952330849</v>
      </c>
      <c r="L204" s="4">
        <f>RAW!K203</f>
        <v>2.1670480915486501E-2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1.645</v>
      </c>
      <c r="C205">
        <f>RAW!C204</f>
        <v>1.6579999999999999</v>
      </c>
      <c r="D205">
        <f>RAW!D204</f>
        <v>1.6279999999999999</v>
      </c>
      <c r="E205">
        <f>RAW!E204</f>
        <v>1.6319999999999999</v>
      </c>
      <c r="F205" s="3">
        <f>RAW!F204</f>
        <v>6.7931974577992493E-2</v>
      </c>
      <c r="G205" s="4">
        <f>RAW!G204</f>
        <v>4.8496562107063601E-2</v>
      </c>
      <c r="H205" s="4">
        <f>RAW!H204</f>
        <v>1.9435412470928799E-2</v>
      </c>
      <c r="I205" s="5" t="str">
        <f t="shared" si="6"/>
        <v/>
      </c>
      <c r="J205" s="4">
        <f>RAW!I204</f>
        <v>0.14120112687814301</v>
      </c>
      <c r="K205" s="4">
        <f>RAW!J204</f>
        <v>0.12603767717994699</v>
      </c>
      <c r="L205" s="4">
        <f>RAW!K204</f>
        <v>1.51634496981963E-2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1.6219999999999899</v>
      </c>
      <c r="C206">
        <f>RAW!C205</f>
        <v>1.67</v>
      </c>
      <c r="D206">
        <f>RAW!D205</f>
        <v>1.6219999999999899</v>
      </c>
      <c r="E206">
        <f>RAW!E205</f>
        <v>1.67</v>
      </c>
      <c r="F206" s="3">
        <f>RAW!F205</f>
        <v>7.2184514959375598E-2</v>
      </c>
      <c r="G206" s="4">
        <f>RAW!G205</f>
        <v>5.3234152677526E-2</v>
      </c>
      <c r="H206" s="4">
        <f>RAW!H205</f>
        <v>1.89503622818495E-2</v>
      </c>
      <c r="I206" s="5" t="str">
        <f t="shared" si="6"/>
        <v/>
      </c>
      <c r="J206" s="4">
        <f>RAW!I205</f>
        <v>0.14981850570413099</v>
      </c>
      <c r="K206" s="4">
        <f>RAW!J205</f>
        <v>0.13396462002134099</v>
      </c>
      <c r="L206" s="4">
        <f>RAW!K205</f>
        <v>1.5853885682789299E-2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1.67</v>
      </c>
      <c r="C207">
        <f>RAW!C206</f>
        <v>1.67</v>
      </c>
      <c r="D207">
        <f>RAW!D206</f>
        <v>1.63</v>
      </c>
      <c r="E207">
        <f>RAW!E206</f>
        <v>1.659</v>
      </c>
      <c r="F207" s="3">
        <f>RAW!F206</f>
        <v>7.3816168933856494E-2</v>
      </c>
      <c r="G207" s="4">
        <f>RAW!G206</f>
        <v>5.7350555928792103E-2</v>
      </c>
      <c r="H207" s="4">
        <f>RAW!H206</f>
        <v>1.6465613005064401E-2</v>
      </c>
      <c r="I207" s="5" t="str">
        <f t="shared" si="6"/>
        <v/>
      </c>
      <c r="J207" s="4">
        <f>RAW!I206</f>
        <v>0.14941429041486101</v>
      </c>
      <c r="K207" s="4">
        <f>RAW!J206</f>
        <v>0.139114510152515</v>
      </c>
      <c r="L207" s="4">
        <f>RAW!K206</f>
        <v>1.02997802623464E-2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1.659</v>
      </c>
      <c r="C208">
        <f>RAW!C207</f>
        <v>1.659</v>
      </c>
      <c r="D208">
        <f>RAW!D207</f>
        <v>1.659</v>
      </c>
      <c r="E208">
        <f>RAW!E207</f>
        <v>1.659</v>
      </c>
      <c r="F208" s="3">
        <f>RAW!F207</f>
        <v>7.4253320407494397E-2</v>
      </c>
      <c r="G208" s="4">
        <f>RAW!G207</f>
        <v>6.0731108824532601E-2</v>
      </c>
      <c r="H208" s="4">
        <f>RAW!H207</f>
        <v>1.35222115829618E-2</v>
      </c>
      <c r="I208" s="5" t="str">
        <f t="shared" si="6"/>
        <v/>
      </c>
      <c r="J208" s="4">
        <f>RAW!I207</f>
        <v>0.14639285318800899</v>
      </c>
      <c r="K208" s="4">
        <f>RAW!J207</f>
        <v>0.14154062449767901</v>
      </c>
      <c r="L208" s="4">
        <f>RAW!K207</f>
        <v>4.8522286903295003E-3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1.67</v>
      </c>
      <c r="C209">
        <f>RAW!C208</f>
        <v>1.6850000000000001</v>
      </c>
      <c r="D209">
        <f>RAW!D208</f>
        <v>1.67</v>
      </c>
      <c r="E209">
        <f>RAW!E208</f>
        <v>1.6850000000000001</v>
      </c>
      <c r="F209" s="3">
        <f>RAW!F208</f>
        <v>7.5823700389318904E-2</v>
      </c>
      <c r="G209" s="4">
        <f>RAW!G208</f>
        <v>6.37496271374898E-2</v>
      </c>
      <c r="H209" s="4">
        <f>RAW!H208</f>
        <v>1.2074073251829E-2</v>
      </c>
      <c r="I209" s="5" t="str">
        <f t="shared" si="6"/>
        <v/>
      </c>
      <c r="J209" s="4">
        <f>RAW!I208</f>
        <v>0.14900171024539799</v>
      </c>
      <c r="K209" s="4">
        <f>RAW!J208</f>
        <v>0.144027653080252</v>
      </c>
      <c r="L209" s="4">
        <f>RAW!K208</f>
        <v>4.9740571651456702E-3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1.6850000000000001</v>
      </c>
      <c r="C210">
        <f>RAW!C209</f>
        <v>1.6850000000000001</v>
      </c>
      <c r="D210">
        <f>RAW!D209</f>
        <v>1.6219999999999899</v>
      </c>
      <c r="E210">
        <f>RAW!E209</f>
        <v>1.64</v>
      </c>
      <c r="F210" s="3">
        <f>RAW!F209</f>
        <v>7.2600223732465399E-2</v>
      </c>
      <c r="G210" s="4">
        <f>RAW!G209</f>
        <v>6.5519746456484895E-2</v>
      </c>
      <c r="H210" s="4">
        <f>RAW!H209</f>
        <v>7.0804772759804598E-3</v>
      </c>
      <c r="I210" s="5" t="str">
        <f t="shared" si="6"/>
        <v/>
      </c>
      <c r="J210" s="4">
        <f>RAW!I209</f>
        <v>0.135385033017728</v>
      </c>
      <c r="K210" s="4">
        <f>RAW!J209</f>
        <v>0.141146779726078</v>
      </c>
      <c r="L210" s="4">
        <f>RAW!K209</f>
        <v>-5.7617467083494103E-3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1.651</v>
      </c>
      <c r="C211">
        <f>RAW!C210</f>
        <v>1.6739999999999999</v>
      </c>
      <c r="D211">
        <f>RAW!D210</f>
        <v>1.62</v>
      </c>
      <c r="E211">
        <f>RAW!E210</f>
        <v>1.661</v>
      </c>
      <c r="F211" s="3">
        <f>RAW!F210</f>
        <v>7.09225685314267E-2</v>
      </c>
      <c r="G211" s="4">
        <f>RAW!G210</f>
        <v>6.6600310871473306E-2</v>
      </c>
      <c r="H211" s="4">
        <f>RAW!H210</f>
        <v>4.3222576599534204E-3</v>
      </c>
      <c r="I211" s="5" t="str">
        <f t="shared" si="6"/>
        <v/>
      </c>
      <c r="J211" s="4">
        <f>RAW!I210</f>
        <v>0.13013777267034901</v>
      </c>
      <c r="K211" s="4">
        <f>RAW!J210</f>
        <v>0.13747711070750099</v>
      </c>
      <c r="L211" s="4">
        <f>RAW!K210</f>
        <v>-7.3393380371525596E-3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1.669</v>
      </c>
      <c r="C212">
        <f>RAW!C211</f>
        <v>1.669</v>
      </c>
      <c r="D212">
        <f>RAW!D211</f>
        <v>1.623</v>
      </c>
      <c r="E212">
        <f>RAW!E211</f>
        <v>1.6379999999999999</v>
      </c>
      <c r="F212" s="3">
        <f>RAW!F211</f>
        <v>6.6965174074414602E-2</v>
      </c>
      <c r="G212" s="4">
        <f>RAW!G211</f>
        <v>6.6673283512061504E-2</v>
      </c>
      <c r="H212" s="4">
        <f>RAW!H211</f>
        <v>2.9189056235301398E-4</v>
      </c>
      <c r="I212" s="5" t="str">
        <f t="shared" si="6"/>
        <v/>
      </c>
      <c r="J212" s="4">
        <f>RAW!I211</f>
        <v>0.11803509443921401</v>
      </c>
      <c r="K212" s="4">
        <f>RAW!J211</f>
        <v>0.130996438618072</v>
      </c>
      <c r="L212" s="4">
        <f>RAW!K211</f>
        <v>-1.29613441788579E-2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1.6579999999999999</v>
      </c>
      <c r="C213">
        <f>RAW!C212</f>
        <v>1.669</v>
      </c>
      <c r="D213">
        <f>RAW!D212</f>
        <v>1.641</v>
      </c>
      <c r="E213">
        <f>RAW!E212</f>
        <v>1.661</v>
      </c>
      <c r="F213" s="3">
        <f>RAW!F212</f>
        <v>6.4936273299553898E-2</v>
      </c>
      <c r="G213" s="4">
        <f>RAW!G212</f>
        <v>6.6325881469560005E-2</v>
      </c>
      <c r="H213" s="4">
        <f>RAW!H212</f>
        <v>-1.3896081700060701E-3</v>
      </c>
      <c r="I213" s="5" t="str">
        <f t="shared" si="6"/>
        <v xml:space="preserve"> </v>
      </c>
      <c r="J213" s="4">
        <f>RAW!I212</f>
        <v>0.11461794343370001</v>
      </c>
      <c r="K213" s="4">
        <f>RAW!J212</f>
        <v>0.12553694022328099</v>
      </c>
      <c r="L213" s="4">
        <f>RAW!K212</f>
        <v>-1.09189967895816E-2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1.669</v>
      </c>
      <c r="C214">
        <f>RAW!C213</f>
        <v>1.7</v>
      </c>
      <c r="D214">
        <f>RAW!D213</f>
        <v>1.66</v>
      </c>
      <c r="E214">
        <f>RAW!E213</f>
        <v>1.69</v>
      </c>
      <c r="F214" s="3">
        <f>RAW!F213</f>
        <v>6.4920054478229502E-2</v>
      </c>
      <c r="G214" s="4">
        <f>RAW!G213</f>
        <v>6.6044716071293905E-2</v>
      </c>
      <c r="H214" s="4">
        <f>RAW!H213</f>
        <v>-1.12466159306438E-3</v>
      </c>
      <c r="I214" s="5" t="str">
        <f t="shared" si="6"/>
        <v/>
      </c>
      <c r="J214" s="4">
        <f>RAW!I213</f>
        <v>0.118399404959233</v>
      </c>
      <c r="K214" s="4">
        <f>RAW!J213</f>
        <v>0.123157761801932</v>
      </c>
      <c r="L214" s="4">
        <f>RAW!K213</f>
        <v>-4.7583568426988699E-3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1.6739999999999999</v>
      </c>
      <c r="C215">
        <f>RAW!C214</f>
        <v>1.6990000000000001</v>
      </c>
      <c r="D215">
        <f>RAW!D214</f>
        <v>1.67</v>
      </c>
      <c r="E215">
        <f>RAW!E214</f>
        <v>1.694</v>
      </c>
      <c r="F215" s="3">
        <f>RAW!F214</f>
        <v>6.4486606062910304E-2</v>
      </c>
      <c r="G215" s="4">
        <f>RAW!G214</f>
        <v>6.5733094069617207E-2</v>
      </c>
      <c r="H215" s="4">
        <f>RAW!H214</f>
        <v>-1.2464880067068801E-3</v>
      </c>
      <c r="I215" s="5" t="str">
        <f t="shared" si="6"/>
        <v/>
      </c>
      <c r="J215" s="4">
        <f>RAW!I214</f>
        <v>0.119698854716805</v>
      </c>
      <c r="K215" s="4">
        <f>RAW!J214</f>
        <v>0.122004792773556</v>
      </c>
      <c r="L215" s="4">
        <f>RAW!K214</f>
        <v>-2.3059380567510899E-3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1.6990000000000001</v>
      </c>
      <c r="C216">
        <f>RAW!C215</f>
        <v>1.6990000000000001</v>
      </c>
      <c r="D216">
        <f>RAW!D215</f>
        <v>1.65</v>
      </c>
      <c r="E216">
        <f>RAW!E215</f>
        <v>1.675</v>
      </c>
      <c r="F216" s="3">
        <f>RAW!F215</f>
        <v>6.1896450112869102E-2</v>
      </c>
      <c r="G216" s="4">
        <f>RAW!G215</f>
        <v>6.4965765278267598E-2</v>
      </c>
      <c r="H216" s="4">
        <f>RAW!H215</f>
        <v>-3.0693151653984601E-3</v>
      </c>
      <c r="I216" s="5" t="str">
        <f t="shared" si="6"/>
        <v/>
      </c>
      <c r="J216" s="4">
        <f>RAW!I215</f>
        <v>0.113022603550891</v>
      </c>
      <c r="K216" s="4">
        <f>RAW!J215</f>
        <v>0.119010729699335</v>
      </c>
      <c r="L216" s="4">
        <f>RAW!K215</f>
        <v>-5.9881261484433703E-3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1.669</v>
      </c>
      <c r="C217">
        <f>RAW!C216</f>
        <v>1.69</v>
      </c>
      <c r="D217">
        <f>RAW!D216</f>
        <v>1.643</v>
      </c>
      <c r="E217">
        <f>RAW!E216</f>
        <v>1.6859999999999999</v>
      </c>
      <c r="F217" s="3">
        <f>RAW!F216</f>
        <v>6.0039245877220003E-2</v>
      </c>
      <c r="G217" s="4">
        <f>RAW!G216</f>
        <v>6.3980461398058103E-2</v>
      </c>
      <c r="H217" s="4">
        <f>RAW!H216</f>
        <v>-3.941215520838E-3</v>
      </c>
      <c r="I217" s="5" t="str">
        <f t="shared" si="6"/>
        <v/>
      </c>
      <c r="J217" s="4">
        <f>RAW!I216</f>
        <v>0.10978158238067</v>
      </c>
      <c r="K217" s="4">
        <f>RAW!J216</f>
        <v>0.11593434725978</v>
      </c>
      <c r="L217" s="4">
        <f>RAW!K216</f>
        <v>-6.1527648791098498E-3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1.6679999999999999</v>
      </c>
      <c r="C218">
        <f>RAW!C217</f>
        <v>1.7290000000000001</v>
      </c>
      <c r="D218">
        <f>RAW!D217</f>
        <v>1.6679999999999999</v>
      </c>
      <c r="E218">
        <f>RAW!E217</f>
        <v>1.72</v>
      </c>
      <c r="F218" s="3">
        <f>RAW!F217</f>
        <v>6.0612214115646199E-2</v>
      </c>
      <c r="G218" s="4">
        <f>RAW!G217</f>
        <v>6.3306811941575697E-2</v>
      </c>
      <c r="H218" s="4">
        <f>RAW!H217</f>
        <v>-2.6945978259295101E-3</v>
      </c>
      <c r="I218" s="5" t="str">
        <f t="shared" si="6"/>
        <v/>
      </c>
      <c r="J218" s="4">
        <f>RAW!I217</f>
        <v>0.115152391599777</v>
      </c>
      <c r="K218" s="4">
        <f>RAW!J217</f>
        <v>0.11567369537311201</v>
      </c>
      <c r="L218" s="4">
        <f>RAW!K217</f>
        <v>-5.21303773334994E-4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1.72</v>
      </c>
      <c r="C219">
        <f>RAW!C218</f>
        <v>1.746</v>
      </c>
      <c r="D219">
        <f>RAW!D218</f>
        <v>1.7</v>
      </c>
      <c r="E219">
        <f>RAW!E218</f>
        <v>1.7050000000000001</v>
      </c>
      <c r="F219" s="3">
        <f>RAW!F218</f>
        <v>5.9173802175773199E-2</v>
      </c>
      <c r="G219" s="4">
        <f>RAW!G218</f>
        <v>6.2480209988415199E-2</v>
      </c>
      <c r="H219" s="4">
        <f>RAW!H218</f>
        <v>-3.3064078126419502E-3</v>
      </c>
      <c r="I219" s="5" t="str">
        <f t="shared" si="6"/>
        <v/>
      </c>
      <c r="J219" s="4">
        <f>RAW!I218</f>
        <v>0.112234893856257</v>
      </c>
      <c r="K219" s="4">
        <f>RAW!J218</f>
        <v>0.11452742820082699</v>
      </c>
      <c r="L219" s="4">
        <f>RAW!K218</f>
        <v>-2.29253434457045E-3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1.72</v>
      </c>
      <c r="C220">
        <f>RAW!C219</f>
        <v>1.73</v>
      </c>
      <c r="D220">
        <f>RAW!D219</f>
        <v>1.7</v>
      </c>
      <c r="E220">
        <f>RAW!E219</f>
        <v>1.71</v>
      </c>
      <c r="F220" s="3">
        <f>RAW!F219</f>
        <v>5.77713563291406E-2</v>
      </c>
      <c r="G220" s="4">
        <f>RAW!G219</f>
        <v>6.1538439256560301E-2</v>
      </c>
      <c r="H220" s="4">
        <f>RAW!H219</f>
        <v>-3.7670829274196599E-3</v>
      </c>
      <c r="I220" s="5" t="str">
        <f t="shared" si="6"/>
        <v/>
      </c>
      <c r="J220" s="4">
        <f>RAW!I219</f>
        <v>0.109708415761146</v>
      </c>
      <c r="K220" s="4">
        <f>RAW!J219</f>
        <v>0.11292109072093399</v>
      </c>
      <c r="L220" s="4">
        <f>RAW!K219</f>
        <v>-3.2126749597872401E-3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1.7030000000000001</v>
      </c>
      <c r="C221">
        <f>RAW!C220</f>
        <v>1.74</v>
      </c>
      <c r="D221">
        <f>RAW!D220</f>
        <v>1.6379999999999999</v>
      </c>
      <c r="E221">
        <f>RAW!E220</f>
        <v>1.669</v>
      </c>
      <c r="F221" s="3">
        <f>RAW!F220</f>
        <v>5.2743555664922503E-2</v>
      </c>
      <c r="G221" s="4">
        <f>RAW!G220</f>
        <v>5.97794625382327E-2</v>
      </c>
      <c r="H221" s="4">
        <f>RAW!H220</f>
        <v>-7.0359068733102503E-3</v>
      </c>
      <c r="I221" s="5" t="str">
        <f t="shared" si="6"/>
        <v/>
      </c>
      <c r="J221" s="4">
        <f>RAW!I220</f>
        <v>9.4697144076056006E-2</v>
      </c>
      <c r="K221" s="4">
        <f>RAW!J220</f>
        <v>0.106846441839308</v>
      </c>
      <c r="L221" s="4">
        <f>RAW!K220</f>
        <v>-1.2149297763252E-2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1.6769999999999901</v>
      </c>
      <c r="C222">
        <f>RAW!C221</f>
        <v>1.68</v>
      </c>
      <c r="D222">
        <f>RAW!D221</f>
        <v>1.633</v>
      </c>
      <c r="E222">
        <f>RAW!E221</f>
        <v>1.66699999999999</v>
      </c>
      <c r="F222" s="3">
        <f>RAW!F221</f>
        <v>4.8043785279396199E-2</v>
      </c>
      <c r="G222" s="4">
        <f>RAW!G221</f>
        <v>5.7432327086465403E-2</v>
      </c>
      <c r="H222" s="4">
        <f>RAW!H221</f>
        <v>-9.3885418070692103E-3</v>
      </c>
      <c r="I222" s="5" t="str">
        <f t="shared" si="6"/>
        <v/>
      </c>
      <c r="J222" s="4">
        <f>RAW!I221</f>
        <v>8.2936396272923402E-2</v>
      </c>
      <c r="K222" s="4">
        <f>RAW!J221</f>
        <v>9.8876426650513105E-2</v>
      </c>
      <c r="L222" s="4">
        <f>RAW!K221</f>
        <v>-1.5940030377589599E-2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1.6879999999999999</v>
      </c>
      <c r="C223">
        <f>RAW!C222</f>
        <v>1.7749999999999999</v>
      </c>
      <c r="D223">
        <f>RAW!D222</f>
        <v>1.67</v>
      </c>
      <c r="E223">
        <f>RAW!E222</f>
        <v>1.758</v>
      </c>
      <c r="F223" s="3">
        <f>RAW!F222</f>
        <v>5.1073380729147397E-2</v>
      </c>
      <c r="G223" s="4">
        <f>RAW!G222</f>
        <v>5.6160537815001799E-2</v>
      </c>
      <c r="H223" s="4">
        <f>RAW!H222</f>
        <v>-5.0871570858543802E-3</v>
      </c>
      <c r="I223" s="5" t="str">
        <f t="shared" si="6"/>
        <v/>
      </c>
      <c r="J223" s="4">
        <f>RAW!I222</f>
        <v>9.9273399577008301E-2</v>
      </c>
      <c r="K223" s="4">
        <f>RAW!J222</f>
        <v>9.9008750959344805E-2</v>
      </c>
      <c r="L223" s="4">
        <f>RAW!K222</f>
        <v>2.6464861766342603E-4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</v>
      </c>
      <c r="C224">
        <f>RAW!C223</f>
        <v>1.794</v>
      </c>
      <c r="D224">
        <f>RAW!D223</f>
        <v>1.75</v>
      </c>
      <c r="E224">
        <f>RAW!E223</f>
        <v>1.75</v>
      </c>
      <c r="F224" s="3">
        <f>RAW!F223</f>
        <v>5.2226785930757198E-2</v>
      </c>
      <c r="G224" s="4">
        <f>RAW!G223</f>
        <v>5.5373787438152897E-2</v>
      </c>
      <c r="H224" s="4">
        <f>RAW!H223</f>
        <v>-3.1470015073956801E-3</v>
      </c>
      <c r="I224" s="5" t="str">
        <f t="shared" si="6"/>
        <v/>
      </c>
      <c r="J224" s="4">
        <f>RAW!I223</f>
        <v>0.105499042405931</v>
      </c>
      <c r="K224" s="4">
        <f>RAW!J223</f>
        <v>0.10117218144154</v>
      </c>
      <c r="L224" s="4">
        <f>RAW!K223</f>
        <v>4.3268609643913299E-3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1.784</v>
      </c>
      <c r="C225">
        <f>RAW!C224</f>
        <v>1.7989999999999999</v>
      </c>
      <c r="D225">
        <f>RAW!D224</f>
        <v>1.7549999999999999</v>
      </c>
      <c r="E225">
        <f>RAW!E224</f>
        <v>1.78</v>
      </c>
      <c r="F225" s="3">
        <f>RAW!F224</f>
        <v>5.4928436320271702E-2</v>
      </c>
      <c r="G225" s="4">
        <f>RAW!G224</f>
        <v>5.5284717214576701E-2</v>
      </c>
      <c r="H225" s="4">
        <f>RAW!H224</f>
        <v>-3.56280894304922E-4</v>
      </c>
      <c r="I225" s="5" t="str">
        <f t="shared" si="6"/>
        <v/>
      </c>
      <c r="J225" s="4">
        <f>RAW!I224</f>
        <v>0.115798538957366</v>
      </c>
      <c r="K225" s="4">
        <f>RAW!J224</f>
        <v>0.106047633946815</v>
      </c>
      <c r="L225" s="4">
        <f>RAW!K224</f>
        <v>9.7509050105506895E-3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1.7969999999999999</v>
      </c>
      <c r="C226">
        <f>RAW!C225</f>
        <v>1.7989999999999999</v>
      </c>
      <c r="D226">
        <f>RAW!D225</f>
        <v>1.7709999999999999</v>
      </c>
      <c r="E226">
        <f>RAW!E225</f>
        <v>1.7769999999999999</v>
      </c>
      <c r="F226" s="3">
        <f>RAW!F225</f>
        <v>5.6179832650287302E-2</v>
      </c>
      <c r="G226" s="4">
        <f>RAW!G225</f>
        <v>5.54637403017188E-2</v>
      </c>
      <c r="H226" s="4">
        <f>RAW!H225</f>
        <v>7.1609234856852895E-4</v>
      </c>
      <c r="I226" s="5" t="str">
        <f t="shared" si="6"/>
        <v xml:space="preserve"> </v>
      </c>
      <c r="J226" s="4">
        <f>RAW!I225</f>
        <v>0.119305656434985</v>
      </c>
      <c r="K226" s="4">
        <f>RAW!J225</f>
        <v>0.110466974776205</v>
      </c>
      <c r="L226" s="4">
        <f>RAW!K225</f>
        <v>8.8386816587795701E-3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1.76199999999999</v>
      </c>
      <c r="C227">
        <f>RAW!C226</f>
        <v>1.8280000000000001</v>
      </c>
      <c r="D227">
        <f>RAW!D226</f>
        <v>1.76</v>
      </c>
      <c r="E227">
        <f>RAW!E226</f>
        <v>1.82</v>
      </c>
      <c r="F227" s="3">
        <f>RAW!F226</f>
        <v>5.9950244787475702E-2</v>
      </c>
      <c r="G227" s="4">
        <f>RAW!G226</f>
        <v>5.6361041198870199E-2</v>
      </c>
      <c r="H227" s="4">
        <f>RAW!H226</f>
        <v>3.5892035886055601E-3</v>
      </c>
      <c r="I227" s="5" t="str">
        <f t="shared" si="6"/>
        <v/>
      </c>
      <c r="J227" s="4">
        <f>RAW!I226</f>
        <v>0.131248921949875</v>
      </c>
      <c r="K227" s="4">
        <f>RAW!J226</f>
        <v>0.117394290500762</v>
      </c>
      <c r="L227" s="4">
        <f>RAW!K226</f>
        <v>1.3854631449112901E-2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1.8</v>
      </c>
      <c r="C228">
        <f>RAW!C227</f>
        <v>1.8019999999999901</v>
      </c>
      <c r="D228">
        <f>RAW!D227</f>
        <v>1.7269999999999901</v>
      </c>
      <c r="E228">
        <f>RAW!E227</f>
        <v>1.7649999999999999</v>
      </c>
      <c r="F228" s="3">
        <f>RAW!F227</f>
        <v>5.7833613330430002E-2</v>
      </c>
      <c r="G228" s="4">
        <f>RAW!G227</f>
        <v>5.6655555625182097E-2</v>
      </c>
      <c r="H228" s="4">
        <f>RAW!H227</f>
        <v>1.1780577052478299E-3</v>
      </c>
      <c r="I228" s="5" t="str">
        <f t="shared" si="6"/>
        <v/>
      </c>
      <c r="J228" s="4">
        <f>RAW!I227</f>
        <v>0.121060442423141</v>
      </c>
      <c r="K228" s="4">
        <f>RAW!J227</f>
        <v>0.118616341141555</v>
      </c>
      <c r="L228" s="4">
        <f>RAW!K227</f>
        <v>2.4441012815861599E-3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1.7869999999999999</v>
      </c>
      <c r="C229">
        <f>RAW!C228</f>
        <v>1.7869999999999999</v>
      </c>
      <c r="D229">
        <f>RAW!D228</f>
        <v>1.7369999999999901</v>
      </c>
      <c r="E229">
        <f>RAW!E228</f>
        <v>1.7369999999999901</v>
      </c>
      <c r="F229" s="3">
        <f>RAW!F228</f>
        <v>5.3282593091087099E-2</v>
      </c>
      <c r="G229" s="4">
        <f>RAW!G228</f>
        <v>5.5980963118363099E-2</v>
      </c>
      <c r="H229" s="4">
        <f>RAW!H228</f>
        <v>-2.6983700272759999E-3</v>
      </c>
      <c r="I229" s="5" t="str">
        <f t="shared" si="6"/>
        <v xml:space="preserve"> </v>
      </c>
      <c r="J229" s="4">
        <f>RAW!I228</f>
        <v>0.104625836009584</v>
      </c>
      <c r="K229" s="4">
        <f>RAW!J228</f>
        <v>0.113952839430898</v>
      </c>
      <c r="L229" s="4">
        <f>RAW!K228</f>
        <v>-9.3270034213140205E-3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1.7269999999999901</v>
      </c>
      <c r="C230">
        <f>RAW!C229</f>
        <v>1.7609999999999999</v>
      </c>
      <c r="D230">
        <f>RAW!D229</f>
        <v>1.71</v>
      </c>
      <c r="E230">
        <f>RAW!E229</f>
        <v>1.736</v>
      </c>
      <c r="F230" s="3">
        <f>RAW!F229</f>
        <v>4.9029997825606797E-2</v>
      </c>
      <c r="G230" s="4">
        <f>RAW!G229</f>
        <v>5.4590770059811902E-2</v>
      </c>
      <c r="H230" s="4">
        <f>RAW!H229</f>
        <v>-5.5607722342051096E-3</v>
      </c>
      <c r="I230" s="5" t="str">
        <f t="shared" si="6"/>
        <v/>
      </c>
      <c r="J230" s="4">
        <f>RAW!I229</f>
        <v>9.2062827600870797E-2</v>
      </c>
      <c r="K230" s="4">
        <f>RAW!J229</f>
        <v>0.10665616882088901</v>
      </c>
      <c r="L230" s="4">
        <f>RAW!K229</f>
        <v>-1.4593341220018201E-2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1.7569999999999999</v>
      </c>
      <c r="C231">
        <f>RAW!C230</f>
        <v>1.7569999999999999</v>
      </c>
      <c r="D231">
        <f>RAW!D230</f>
        <v>1.7150000000000001</v>
      </c>
      <c r="E231">
        <f>RAW!E230</f>
        <v>1.7350000000000001</v>
      </c>
      <c r="F231" s="3">
        <f>RAW!F230</f>
        <v>4.5059673924439901E-2</v>
      </c>
      <c r="G231" s="4">
        <f>RAW!G230</f>
        <v>5.2684550832737501E-2</v>
      </c>
      <c r="H231" s="4">
        <f>RAW!H230</f>
        <v>-7.6248769082975301E-3</v>
      </c>
      <c r="I231" s="5" t="str">
        <f t="shared" si="6"/>
        <v/>
      </c>
      <c r="J231" s="4">
        <f>RAW!I230</f>
        <v>8.2170140313887002E-2</v>
      </c>
      <c r="K231" s="4">
        <f>RAW!J230</f>
        <v>9.8494159318555E-2</v>
      </c>
      <c r="L231" s="4">
        <f>RAW!K230</f>
        <v>-1.6324019004668001E-2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1.74</v>
      </c>
      <c r="C232">
        <f>RAW!C231</f>
        <v>1.74</v>
      </c>
      <c r="D232">
        <f>RAW!D231</f>
        <v>1.6459999999999999</v>
      </c>
      <c r="E232">
        <f>RAW!E231</f>
        <v>1.6459999999999999</v>
      </c>
      <c r="F232" s="3">
        <f>RAW!F231</f>
        <v>3.4335805638062003E-2</v>
      </c>
      <c r="G232" s="4">
        <f>RAW!G231</f>
        <v>4.9014801793802402E-2</v>
      </c>
      <c r="H232" s="4">
        <f>RAW!H231</f>
        <v>-1.4678996155740301E-2</v>
      </c>
      <c r="I232" s="5" t="str">
        <f t="shared" si="6"/>
        <v/>
      </c>
      <c r="J232" s="4">
        <f>RAW!I231</f>
        <v>4.9697519794047199E-2</v>
      </c>
      <c r="K232" s="4">
        <f>RAW!J231</f>
        <v>8.2228612810385696E-2</v>
      </c>
      <c r="L232" s="4">
        <f>RAW!K231</f>
        <v>-3.2531093016338497E-2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1.6419999999999999</v>
      </c>
      <c r="C233">
        <f>RAW!C232</f>
        <v>1.7390000000000001</v>
      </c>
      <c r="D233">
        <f>RAW!D232</f>
        <v>1.6419999999999999</v>
      </c>
      <c r="E233">
        <f>RAW!E232</f>
        <v>1.72</v>
      </c>
      <c r="F233" s="3">
        <f>RAW!F232</f>
        <v>3.1445757201292203E-2</v>
      </c>
      <c r="G233" s="4">
        <f>RAW!G232</f>
        <v>4.5500992875300399E-2</v>
      </c>
      <c r="H233" s="4">
        <f>RAW!H232</f>
        <v>-1.40552356740081E-2</v>
      </c>
      <c r="I233" s="5" t="str">
        <f t="shared" si="6"/>
        <v/>
      </c>
      <c r="J233" s="4">
        <f>RAW!I232</f>
        <v>4.8887026877962203E-2</v>
      </c>
      <c r="K233" s="4">
        <f>RAW!J232</f>
        <v>7.1114750832911203E-2</v>
      </c>
      <c r="L233" s="4">
        <f>RAW!K232</f>
        <v>-2.2227723954949E-2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1.7369999999999901</v>
      </c>
      <c r="C234">
        <f>RAW!C233</f>
        <v>1.7369999999999901</v>
      </c>
      <c r="D234">
        <f>RAW!D233</f>
        <v>1.6719999999999999</v>
      </c>
      <c r="E234">
        <f>RAW!E233</f>
        <v>1.6890000000000001</v>
      </c>
      <c r="F234" s="3">
        <f>RAW!F233</f>
        <v>2.6350183557654699E-2</v>
      </c>
      <c r="G234" s="4">
        <f>RAW!G233</f>
        <v>4.1670831011771201E-2</v>
      </c>
      <c r="H234" s="4">
        <f>RAW!H233</f>
        <v>-1.5320647454116499E-2</v>
      </c>
      <c r="I234" s="5" t="str">
        <f t="shared" si="6"/>
        <v/>
      </c>
      <c r="J234" s="4">
        <f>RAW!I233</f>
        <v>3.8860290099724103E-2</v>
      </c>
      <c r="K234" s="4">
        <f>RAW!J233</f>
        <v>6.0363263921848799E-2</v>
      </c>
      <c r="L234" s="4">
        <f>RAW!K233</f>
        <v>-2.15029738221247E-2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1.71</v>
      </c>
      <c r="C235">
        <f>RAW!C234</f>
        <v>1.744</v>
      </c>
      <c r="D235">
        <f>RAW!D234</f>
        <v>1.7090000000000001</v>
      </c>
      <c r="E235">
        <f>RAW!E234</f>
        <v>1.74</v>
      </c>
      <c r="F235" s="3">
        <f>RAW!F234</f>
        <v>2.6126014081213102E-2</v>
      </c>
      <c r="G235" s="4">
        <f>RAW!G234</f>
        <v>3.85618676256596E-2</v>
      </c>
      <c r="H235" s="4">
        <f>RAW!H234</f>
        <v>-1.24358535444464E-2</v>
      </c>
      <c r="I235" s="5" t="str">
        <f t="shared" si="6"/>
        <v/>
      </c>
      <c r="J235" s="4">
        <f>RAW!I234</f>
        <v>4.5994191200468201E-2</v>
      </c>
      <c r="K235" s="4">
        <f>RAW!J234</f>
        <v>5.5573573014721898E-2</v>
      </c>
      <c r="L235" s="4">
        <f>RAW!K234</f>
        <v>-9.5793818142537804E-3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1.7469999999999899</v>
      </c>
      <c r="C236">
        <f>RAW!C235</f>
        <v>1.85</v>
      </c>
      <c r="D236">
        <f>RAW!D235</f>
        <v>1.746</v>
      </c>
      <c r="E236">
        <f>RAW!E235</f>
        <v>1.774</v>
      </c>
      <c r="F236" s="3">
        <f>RAW!F235</f>
        <v>2.83649010830757E-2</v>
      </c>
      <c r="G236" s="4">
        <f>RAW!G235</f>
        <v>3.6522474317142797E-2</v>
      </c>
      <c r="H236" s="4">
        <f>RAW!H235</f>
        <v>-8.1575732340671003E-3</v>
      </c>
      <c r="I236" s="5" t="str">
        <f t="shared" si="6"/>
        <v/>
      </c>
      <c r="J236" s="4">
        <f>RAW!I235</f>
        <v>5.9078606871298199E-2</v>
      </c>
      <c r="K236" s="4">
        <f>RAW!J235</f>
        <v>5.6741917633580698E-2</v>
      </c>
      <c r="L236" s="4">
        <f>RAW!K235</f>
        <v>2.33668923771752E-3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1.77199999999999</v>
      </c>
      <c r="C237">
        <f>RAW!C236</f>
        <v>1.827</v>
      </c>
      <c r="D237">
        <f>RAW!D236</f>
        <v>1.77199999999999</v>
      </c>
      <c r="E237">
        <f>RAW!E236</f>
        <v>1.8169999999999999</v>
      </c>
      <c r="F237" s="3">
        <f>RAW!F236</f>
        <v>3.3225967525183801E-2</v>
      </c>
      <c r="G237" s="4">
        <f>RAW!G236</f>
        <v>3.5863172958751001E-2</v>
      </c>
      <c r="H237" s="4">
        <f>RAW!H236</f>
        <v>-2.6372054335672499E-3</v>
      </c>
      <c r="I237" s="5" t="str">
        <f t="shared" si="6"/>
        <v/>
      </c>
      <c r="J237" s="4">
        <f>RAW!I236</f>
        <v>7.8167338833093195E-2</v>
      </c>
      <c r="K237" s="4">
        <f>RAW!J236</f>
        <v>6.3883724700084896E-2</v>
      </c>
      <c r="L237" s="4">
        <f>RAW!K236</f>
        <v>1.4283614133008301E-2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1.8180000000000001</v>
      </c>
      <c r="C238">
        <f>RAW!C237</f>
        <v>1.82</v>
      </c>
      <c r="D238">
        <f>RAW!D237</f>
        <v>1.7589999999999999</v>
      </c>
      <c r="E238">
        <f>RAW!E237</f>
        <v>1.78</v>
      </c>
      <c r="F238" s="3">
        <f>RAW!F237</f>
        <v>3.3704284908314598E-2</v>
      </c>
      <c r="G238" s="4">
        <f>RAW!G237</f>
        <v>3.54313953486637E-2</v>
      </c>
      <c r="H238" s="4">
        <f>RAW!H237</f>
        <v>-1.7271104403491001E-3</v>
      </c>
      <c r="I238" s="5" t="str">
        <f t="shared" si="6"/>
        <v/>
      </c>
      <c r="J238" s="4">
        <f>RAW!I237</f>
        <v>7.84608489787956E-2</v>
      </c>
      <c r="K238" s="4">
        <f>RAW!J237</f>
        <v>6.8742766126321797E-2</v>
      </c>
      <c r="L238" s="4">
        <f>RAW!K237</f>
        <v>9.7180828524738392E-3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1.8149999999999999</v>
      </c>
      <c r="C239">
        <f>RAW!C238</f>
        <v>1.8149999999999999</v>
      </c>
      <c r="D239">
        <f>RAW!D238</f>
        <v>1.7709999999999999</v>
      </c>
      <c r="E239">
        <f>RAW!E238</f>
        <v>1.7829999999999999</v>
      </c>
      <c r="F239" s="3">
        <f>RAW!F238</f>
        <v>3.3934256819219799E-2</v>
      </c>
      <c r="G239" s="4">
        <f>RAW!G238</f>
        <v>3.5131967642774903E-2</v>
      </c>
      <c r="H239" s="4">
        <f>RAW!H238</f>
        <v>-1.19771082355518E-3</v>
      </c>
      <c r="I239" s="5" t="str">
        <f t="shared" si="6"/>
        <v/>
      </c>
      <c r="J239" s="4">
        <f>RAW!I238</f>
        <v>7.8026006311667701E-2</v>
      </c>
      <c r="K239" s="4">
        <f>RAW!J238</f>
        <v>7.1837179521437103E-2</v>
      </c>
      <c r="L239" s="4">
        <f>RAW!K238</f>
        <v>6.1888267902306202E-3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1.8029999999999999</v>
      </c>
      <c r="C240">
        <f>RAW!C239</f>
        <v>1.8280000000000001</v>
      </c>
      <c r="D240">
        <f>RAW!D239</f>
        <v>1.778</v>
      </c>
      <c r="E240">
        <f>RAW!E239</f>
        <v>1.81</v>
      </c>
      <c r="F240" s="3">
        <f>RAW!F239</f>
        <v>3.5881565218712698E-2</v>
      </c>
      <c r="G240" s="4">
        <f>RAW!G239</f>
        <v>3.5281887157962502E-2</v>
      </c>
      <c r="H240" s="4">
        <f>RAW!H239</f>
        <v>5.9967806075023002E-4</v>
      </c>
      <c r="I240" s="5" t="str">
        <f t="shared" si="6"/>
        <v xml:space="preserve"> </v>
      </c>
      <c r="J240" s="4">
        <f>RAW!I239</f>
        <v>8.3807290441408194E-2</v>
      </c>
      <c r="K240" s="4">
        <f>RAW!J239</f>
        <v>7.5827216494760805E-2</v>
      </c>
      <c r="L240" s="4">
        <f>RAW!K239</f>
        <v>7.9800739466473706E-3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1.8149999999999999</v>
      </c>
      <c r="C241">
        <f>RAW!C240</f>
        <v>1.837</v>
      </c>
      <c r="D241">
        <f>RAW!D240</f>
        <v>1.7729999999999999</v>
      </c>
      <c r="E241">
        <f>RAW!E240</f>
        <v>1.8</v>
      </c>
      <c r="F241" s="3">
        <f>RAW!F240</f>
        <v>3.62006066688145E-2</v>
      </c>
      <c r="G241" s="4">
        <f>RAW!G240</f>
        <v>3.5465631060132903E-2</v>
      </c>
      <c r="H241" s="4">
        <f>RAW!H240</f>
        <v>7.3497560868158996E-4</v>
      </c>
      <c r="I241" s="5" t="str">
        <f t="shared" si="6"/>
        <v/>
      </c>
      <c r="J241" s="4">
        <f>RAW!I240</f>
        <v>8.3117593588996494E-2</v>
      </c>
      <c r="K241" s="4">
        <f>RAW!J240</f>
        <v>7.8257342192839405E-2</v>
      </c>
      <c r="L241" s="4">
        <f>RAW!K240</f>
        <v>4.8602513961570996E-3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1.8080000000000001</v>
      </c>
      <c r="C242">
        <f>RAW!C241</f>
        <v>1.8080000000000001</v>
      </c>
      <c r="D242">
        <f>RAW!D241</f>
        <v>1.74</v>
      </c>
      <c r="E242">
        <f>RAW!E241</f>
        <v>1.8</v>
      </c>
      <c r="F242" s="3">
        <f>RAW!F241</f>
        <v>3.60380253927539E-2</v>
      </c>
      <c r="G242" s="4">
        <f>RAW!G241</f>
        <v>3.5580109926657097E-2</v>
      </c>
      <c r="H242" s="4">
        <f>RAW!H241</f>
        <v>4.5791546609678197E-4</v>
      </c>
      <c r="I242" s="5" t="str">
        <f t="shared" si="6"/>
        <v/>
      </c>
      <c r="J242" s="4">
        <f>RAW!I241</f>
        <v>8.1144125319163304E-2</v>
      </c>
      <c r="K242" s="4">
        <f>RAW!J241</f>
        <v>7.9219603234947394E-2</v>
      </c>
      <c r="L242" s="4">
        <f>RAW!K241</f>
        <v>1.92452208421597E-3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1.8</v>
      </c>
      <c r="C243">
        <f>RAW!C242</f>
        <v>1.8180000000000001</v>
      </c>
      <c r="D243">
        <f>RAW!D242</f>
        <v>1.75199999999999</v>
      </c>
      <c r="E243">
        <f>RAW!E242</f>
        <v>1.78</v>
      </c>
      <c r="F243" s="3">
        <f>RAW!F242</f>
        <v>3.3904515556606798E-2</v>
      </c>
      <c r="G243" s="4">
        <f>RAW!G242</f>
        <v>3.5244991052647001E-2</v>
      </c>
      <c r="H243" s="4">
        <f>RAW!H242</f>
        <v>-1.3404754960401799E-3</v>
      </c>
      <c r="I243" s="5" t="str">
        <f t="shared" si="6"/>
        <v xml:space="preserve"> </v>
      </c>
      <c r="J243" s="4">
        <f>RAW!I242</f>
        <v>7.2843346680394994E-2</v>
      </c>
      <c r="K243" s="4">
        <f>RAW!J242</f>
        <v>7.7094184383429895E-2</v>
      </c>
      <c r="L243" s="4">
        <f>RAW!K242</f>
        <v>-4.2508377030348998E-3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1.7609999999999999</v>
      </c>
      <c r="C244">
        <f>RAW!C243</f>
        <v>1.83</v>
      </c>
      <c r="D244">
        <f>RAW!D243</f>
        <v>1.7609999999999999</v>
      </c>
      <c r="E244">
        <f>RAW!E243</f>
        <v>1.784</v>
      </c>
      <c r="F244" s="3">
        <f>RAW!F243</f>
        <v>3.2165674339607202E-2</v>
      </c>
      <c r="G244" s="4">
        <f>RAW!G243</f>
        <v>3.46291277100391E-2</v>
      </c>
      <c r="H244" s="4">
        <f>RAW!H243</f>
        <v>-2.4634533704318501E-3</v>
      </c>
      <c r="I244" s="5" t="str">
        <f t="shared" si="6"/>
        <v/>
      </c>
      <c r="J244" s="4">
        <f>RAW!I243</f>
        <v>6.7379090747089004E-2</v>
      </c>
      <c r="K244" s="4">
        <f>RAW!J243</f>
        <v>7.3855819837982895E-2</v>
      </c>
      <c r="L244" s="4">
        <f>RAW!K243</f>
        <v>-6.4767290908939396E-3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1.78</v>
      </c>
      <c r="C245">
        <f>RAW!C244</f>
        <v>1.829</v>
      </c>
      <c r="D245">
        <f>RAW!D244</f>
        <v>1.7729999999999999</v>
      </c>
      <c r="E245">
        <f>RAW!E244</f>
        <v>1.8169999999999999</v>
      </c>
      <c r="F245" s="3">
        <f>RAW!F244</f>
        <v>3.3069252595922402E-2</v>
      </c>
      <c r="G245" s="4">
        <f>RAW!G244</f>
        <v>3.4317152687215698E-2</v>
      </c>
      <c r="H245" s="4">
        <f>RAW!H244</f>
        <v>-1.2479000912933599E-3</v>
      </c>
      <c r="I245" s="5" t="str">
        <f t="shared" si="6"/>
        <v/>
      </c>
      <c r="J245" s="4">
        <f>RAW!I244</f>
        <v>7.1857539034505702E-2</v>
      </c>
      <c r="K245" s="4">
        <f>RAW!J244</f>
        <v>7.3189726236823904E-2</v>
      </c>
      <c r="L245" s="4">
        <f>RAW!K244</f>
        <v>-1.33218720231814E-3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1.82</v>
      </c>
      <c r="C246">
        <f>RAW!C245</f>
        <v>1.84</v>
      </c>
      <c r="D246">
        <f>RAW!D245</f>
        <v>1.79</v>
      </c>
      <c r="E246">
        <f>RAW!E245</f>
        <v>1.8</v>
      </c>
      <c r="F246" s="3">
        <f>RAW!F245</f>
        <v>3.2044201342654503E-2</v>
      </c>
      <c r="G246" s="4">
        <f>RAW!G245</f>
        <v>3.3862562418303502E-2</v>
      </c>
      <c r="H246" s="4">
        <f>RAW!H245</f>
        <v>-1.81836107564901E-3</v>
      </c>
      <c r="I246" s="5" t="str">
        <f t="shared" si="6"/>
        <v/>
      </c>
      <c r="J246" s="4">
        <f>RAW!I245</f>
        <v>6.8624385381499606E-2</v>
      </c>
      <c r="K246" s="4">
        <f>RAW!J245</f>
        <v>7.16679459517158E-2</v>
      </c>
      <c r="L246" s="4">
        <f>RAW!K245</f>
        <v>-3.0435605702161901E-3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1.81</v>
      </c>
      <c r="C247">
        <f>RAW!C246</f>
        <v>1.81</v>
      </c>
      <c r="D247">
        <f>RAW!D246</f>
        <v>1.7649999999999999</v>
      </c>
      <c r="E247">
        <f>RAW!E246</f>
        <v>1.79</v>
      </c>
      <c r="F247" s="3">
        <f>RAW!F246</f>
        <v>3.0078201627499999E-2</v>
      </c>
      <c r="G247" s="4">
        <f>RAW!G246</f>
        <v>3.3105690260142803E-2</v>
      </c>
      <c r="H247" s="4">
        <f>RAW!H246</f>
        <v>-3.0274886326427499E-3</v>
      </c>
      <c r="I247" s="5" t="str">
        <f t="shared" si="6"/>
        <v/>
      </c>
      <c r="J247" s="4">
        <f>RAW!I246</f>
        <v>6.2540096315134505E-2</v>
      </c>
      <c r="K247" s="4">
        <f>RAW!J246</f>
        <v>6.8625329406188706E-2</v>
      </c>
      <c r="L247" s="4">
        <f>RAW!K246</f>
        <v>-6.0852330910541597E-3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1.7689999999999999</v>
      </c>
      <c r="C248">
        <f>RAW!C247</f>
        <v>1.8049999999999999</v>
      </c>
      <c r="D248">
        <f>RAW!D247</f>
        <v>1.7689999999999999</v>
      </c>
      <c r="E248">
        <f>RAW!E247</f>
        <v>1.796</v>
      </c>
      <c r="F248" s="3">
        <f>RAW!F247</f>
        <v>2.867374941047E-2</v>
      </c>
      <c r="G248" s="4">
        <f>RAW!G247</f>
        <v>3.22193020902082E-2</v>
      </c>
      <c r="H248" s="4">
        <f>RAW!H247</f>
        <v>-3.5455526797382102E-3</v>
      </c>
      <c r="I248" s="5" t="str">
        <f t="shared" si="6"/>
        <v/>
      </c>
      <c r="J248" s="4">
        <f>RAW!I247</f>
        <v>5.9217764378624603E-2</v>
      </c>
      <c r="K248" s="4">
        <f>RAW!J247</f>
        <v>6.5489474397000702E-2</v>
      </c>
      <c r="L248" s="4">
        <f>RAW!K247</f>
        <v>-6.2717100183760201E-3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1.7749999999999999</v>
      </c>
      <c r="C249">
        <f>RAW!C248</f>
        <v>1.804</v>
      </c>
      <c r="D249">
        <f>RAW!D248</f>
        <v>1.7749999999999999</v>
      </c>
      <c r="E249">
        <f>RAW!E248</f>
        <v>1.79</v>
      </c>
      <c r="F249" s="3">
        <f>RAW!F248</f>
        <v>2.6767996255697701E-2</v>
      </c>
      <c r="G249" s="4">
        <f>RAW!G248</f>
        <v>3.1129040923306098E-2</v>
      </c>
      <c r="H249" s="4">
        <f>RAW!H248</f>
        <v>-4.3610446676084604E-3</v>
      </c>
      <c r="I249" s="5" t="str">
        <f t="shared" si="6"/>
        <v/>
      </c>
      <c r="J249" s="4">
        <f>RAW!I248</f>
        <v>5.4362633818995698E-2</v>
      </c>
      <c r="K249" s="4">
        <f>RAW!J248</f>
        <v>6.1780527537665698E-2</v>
      </c>
      <c r="L249" s="4">
        <f>RAW!K248</f>
        <v>-7.4178937186699699E-3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1.79</v>
      </c>
      <c r="C250">
        <f>RAW!C249</f>
        <v>1.8149999999999999</v>
      </c>
      <c r="D250">
        <f>RAW!D249</f>
        <v>1.7829999999999999</v>
      </c>
      <c r="E250">
        <f>RAW!E249</f>
        <v>1.7909999999999999</v>
      </c>
      <c r="F250" s="3">
        <f>RAW!F249</f>
        <v>2.5049608499044501E-2</v>
      </c>
      <c r="G250" s="4">
        <f>RAW!G249</f>
        <v>2.9913154438453798E-2</v>
      </c>
      <c r="H250" s="4">
        <f>RAW!H249</f>
        <v>-4.86354593940926E-3</v>
      </c>
      <c r="I250" s="5" t="str">
        <f t="shared" si="6"/>
        <v/>
      </c>
      <c r="J250" s="4">
        <f>RAW!I249</f>
        <v>5.05767620996182E-2</v>
      </c>
      <c r="K250" s="4">
        <f>RAW!J249</f>
        <v>5.8045939058316502E-2</v>
      </c>
      <c r="L250" s="4">
        <f>RAW!K249</f>
        <v>-7.4691769586983101E-3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1.7849999999999999</v>
      </c>
      <c r="C251">
        <f>RAW!C250</f>
        <v>1.788</v>
      </c>
      <c r="D251">
        <f>RAW!D250</f>
        <v>1.7649999999999999</v>
      </c>
      <c r="E251">
        <f>RAW!E250</f>
        <v>1.7669999999999999</v>
      </c>
      <c r="F251" s="3">
        <f>RAW!F250</f>
        <v>2.15032977666351E-2</v>
      </c>
      <c r="G251" s="4">
        <f>RAW!G250</f>
        <v>2.8231183104090101E-2</v>
      </c>
      <c r="H251" s="4">
        <f>RAW!H250</f>
        <v>-6.7278853374549297E-3</v>
      </c>
      <c r="I251" s="5" t="str">
        <f t="shared" si="6"/>
        <v/>
      </c>
      <c r="J251" s="4">
        <f>RAW!I250</f>
        <v>4.0589791718906199E-2</v>
      </c>
      <c r="K251" s="4">
        <f>RAW!J250</f>
        <v>5.2227223278513098E-2</v>
      </c>
      <c r="L251" s="4">
        <f>RAW!K250</f>
        <v>-1.1637431559606899E-2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1.7669999999999999</v>
      </c>
      <c r="C252">
        <f>RAW!C251</f>
        <v>1.7929999999999999</v>
      </c>
      <c r="D252">
        <f>RAW!D251</f>
        <v>1.7669999999999999</v>
      </c>
      <c r="E252">
        <f>RAW!E251</f>
        <v>1.7749999999999999</v>
      </c>
      <c r="F252" s="3">
        <f>RAW!F251</f>
        <v>1.9117973998888201E-2</v>
      </c>
      <c r="G252" s="4">
        <f>RAW!G251</f>
        <v>2.6408541283049699E-2</v>
      </c>
      <c r="H252" s="4">
        <f>RAW!H251</f>
        <v>-7.2905672841614803E-3</v>
      </c>
      <c r="I252" s="5" t="str">
        <f t="shared" si="6"/>
        <v/>
      </c>
      <c r="J252" s="4">
        <f>RAW!I251</f>
        <v>3.5772258669589198E-2</v>
      </c>
      <c r="K252" s="4">
        <f>RAW!J251</f>
        <v>4.6742235075538402E-2</v>
      </c>
      <c r="L252" s="4">
        <f>RAW!K251</f>
        <v>-1.0969976405949201E-2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1.7629999999999999</v>
      </c>
      <c r="C253">
        <f>RAW!C252</f>
        <v>1.7949999999999999</v>
      </c>
      <c r="D253">
        <f>RAW!D252</f>
        <v>1.756</v>
      </c>
      <c r="E253">
        <f>RAW!E252</f>
        <v>1.7949999999999999</v>
      </c>
      <c r="F253" s="3">
        <f>RAW!F252</f>
        <v>1.8626703536990901E-2</v>
      </c>
      <c r="G253" s="4">
        <f>RAW!G252</f>
        <v>2.4852173733837898E-2</v>
      </c>
      <c r="H253" s="4">
        <f>RAW!H252</f>
        <v>-6.2254701968470598E-3</v>
      </c>
      <c r="I253" s="5" t="str">
        <f t="shared" si="6"/>
        <v/>
      </c>
      <c r="J253" s="4">
        <f>RAW!I252</f>
        <v>3.7632103440952802E-2</v>
      </c>
      <c r="K253" s="4">
        <f>RAW!J252</f>
        <v>4.3705524530676498E-2</v>
      </c>
      <c r="L253" s="4">
        <f>RAW!K252</f>
        <v>-6.0734210897237803E-3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1.774</v>
      </c>
      <c r="C254">
        <f>RAW!C253</f>
        <v>1.8169999999999999</v>
      </c>
      <c r="D254">
        <f>RAW!D253</f>
        <v>1.774</v>
      </c>
      <c r="E254">
        <f>RAW!E253</f>
        <v>1.7909999999999999</v>
      </c>
      <c r="F254" s="3">
        <f>RAW!F253</f>
        <v>1.7710446582091199E-2</v>
      </c>
      <c r="G254" s="4">
        <f>RAW!G253</f>
        <v>2.34238283034886E-2</v>
      </c>
      <c r="H254" s="4">
        <f>RAW!H253</f>
        <v>-5.7133817213974201E-3</v>
      </c>
      <c r="I254" s="5" t="str">
        <f t="shared" si="6"/>
        <v/>
      </c>
      <c r="J254" s="4">
        <f>RAW!I253</f>
        <v>3.6995114899941797E-2</v>
      </c>
      <c r="K254" s="4">
        <f>RAW!J253</f>
        <v>4.1468721320431598E-2</v>
      </c>
      <c r="L254" s="4">
        <f>RAW!K253</f>
        <v>-4.4736064204897903E-3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1.8049999999999999</v>
      </c>
      <c r="C255">
        <f>RAW!C254</f>
        <v>1.8049999999999999</v>
      </c>
      <c r="D255">
        <f>RAW!D254</f>
        <v>1.76</v>
      </c>
      <c r="E255">
        <f>RAW!E254</f>
        <v>1.778</v>
      </c>
      <c r="F255" s="3">
        <f>RAW!F254</f>
        <v>1.5753715958371099E-2</v>
      </c>
      <c r="G255" s="4">
        <f>RAW!G254</f>
        <v>2.1889805834465099E-2</v>
      </c>
      <c r="H255" s="4">
        <f>RAW!H254</f>
        <v>-6.1360898760939604E-3</v>
      </c>
      <c r="I255" s="5" t="str">
        <f t="shared" si="6"/>
        <v/>
      </c>
      <c r="J255" s="4">
        <f>RAW!I254</f>
        <v>3.2297842209306302E-2</v>
      </c>
      <c r="K255" s="4">
        <f>RAW!J254</f>
        <v>3.8411761616723203E-2</v>
      </c>
      <c r="L255" s="4">
        <f>RAW!K254</f>
        <v>-6.1139194074169099E-3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1.8089999999999999</v>
      </c>
      <c r="C256">
        <f>RAW!C255</f>
        <v>1.8109999999999999</v>
      </c>
      <c r="D256">
        <f>RAW!D255</f>
        <v>1.76</v>
      </c>
      <c r="E256">
        <f>RAW!E255</f>
        <v>1.798</v>
      </c>
      <c r="F256" s="3">
        <f>RAW!F255</f>
        <v>1.5636576968751401E-2</v>
      </c>
      <c r="G256" s="4">
        <f>RAW!G255</f>
        <v>2.0639160061322302E-2</v>
      </c>
      <c r="H256" s="4">
        <f>RAW!H255</f>
        <v>-5.0025830925709601E-3</v>
      </c>
      <c r="I256" s="5" t="str">
        <f t="shared" si="6"/>
        <v/>
      </c>
      <c r="J256" s="4">
        <f>RAW!I255</f>
        <v>3.4297747511326603E-2</v>
      </c>
      <c r="K256" s="4">
        <f>RAW!J255</f>
        <v>3.7040423581591E-2</v>
      </c>
      <c r="L256" s="4">
        <f>RAW!K255</f>
        <v>-2.7426760702643901E-3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1.8049999999999999</v>
      </c>
      <c r="C257">
        <f>RAW!C256</f>
        <v>1.8080000000000001</v>
      </c>
      <c r="D257">
        <f>RAW!D256</f>
        <v>1.79</v>
      </c>
      <c r="E257">
        <f>RAW!E256</f>
        <v>1.796</v>
      </c>
      <c r="F257" s="3">
        <f>RAW!F256</f>
        <v>1.5207062638209E-2</v>
      </c>
      <c r="G257" s="4">
        <f>RAW!G256</f>
        <v>1.9552740576699701E-2</v>
      </c>
      <c r="H257" s="4">
        <f>RAW!H256</f>
        <v>-4.3456779384906802E-3</v>
      </c>
      <c r="I257" s="5" t="str">
        <f t="shared" si="6"/>
        <v/>
      </c>
      <c r="J257" s="4">
        <f>RAW!I256</f>
        <v>3.4366248117944302E-2</v>
      </c>
      <c r="K257" s="4">
        <f>RAW!J256</f>
        <v>3.61490317603754E-2</v>
      </c>
      <c r="L257" s="4">
        <f>RAW!K256</f>
        <v>-1.78278364243115E-3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1.78</v>
      </c>
      <c r="C258">
        <f>RAW!C257</f>
        <v>1.873</v>
      </c>
      <c r="D258">
        <f>RAW!D257</f>
        <v>1.78</v>
      </c>
      <c r="E258">
        <f>RAW!E257</f>
        <v>1.84</v>
      </c>
      <c r="F258" s="3">
        <f>RAW!F257</f>
        <v>1.82072202124197E-2</v>
      </c>
      <c r="G258" s="4">
        <f>RAW!G257</f>
        <v>1.9283636503843699E-2</v>
      </c>
      <c r="H258" s="4">
        <f>RAW!H257</f>
        <v>-1.0764162914239899E-3</v>
      </c>
      <c r="I258" s="5" t="str">
        <f t="shared" si="6"/>
        <v/>
      </c>
      <c r="J258" s="4">
        <f>RAW!I257</f>
        <v>4.5995188349556598E-2</v>
      </c>
      <c r="K258" s="4">
        <f>RAW!J257</f>
        <v>3.94310839567691E-2</v>
      </c>
      <c r="L258" s="4">
        <f>RAW!K257</f>
        <v>6.56410439278744E-3</v>
      </c>
      <c r="M258" s="5" t="str">
        <f t="shared" si="7"/>
        <v xml:space="preserve"> </v>
      </c>
      <c r="N258">
        <v>0</v>
      </c>
    </row>
    <row r="259" spans="1:14">
      <c r="A259" s="1">
        <f>RAW!A258</f>
        <v>42668</v>
      </c>
      <c r="B259">
        <f>RAW!B258</f>
        <v>1.919</v>
      </c>
      <c r="C259">
        <f>RAW!C258</f>
        <v>1.9769999999999901</v>
      </c>
      <c r="D259">
        <f>RAW!D258</f>
        <v>1.9</v>
      </c>
      <c r="E259">
        <f>RAW!E258</f>
        <v>1.93</v>
      </c>
      <c r="F259" s="3">
        <f>RAW!F258</f>
        <v>2.75297685088822E-2</v>
      </c>
      <c r="G259" s="4">
        <f>RAW!G258</f>
        <v>2.0932862904851399E-2</v>
      </c>
      <c r="H259" s="4">
        <f>RAW!H258</f>
        <v>6.5969056040308003E-3</v>
      </c>
      <c r="I259" s="5" t="str">
        <f t="shared" si="6"/>
        <v xml:space="preserve"> </v>
      </c>
      <c r="J259" s="4">
        <f>RAW!I258</f>
        <v>7.7465350933357602E-2</v>
      </c>
      <c r="K259" s="4">
        <f>RAW!J258</f>
        <v>5.2109172948965297E-2</v>
      </c>
      <c r="L259" s="4">
        <f>RAW!K258</f>
        <v>2.53561779843922E-2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1.9369999999999901</v>
      </c>
      <c r="C260">
        <f>RAW!C259</f>
        <v>2.0920000000000001</v>
      </c>
      <c r="D260">
        <f>RAW!D259</f>
        <v>1.9359999999999999</v>
      </c>
      <c r="E260">
        <f>RAW!E259</f>
        <v>2.02</v>
      </c>
      <c r="F260" s="3">
        <f>RAW!F259</f>
        <v>4.16995169632743E-2</v>
      </c>
      <c r="G260" s="4">
        <f>RAW!G259</f>
        <v>2.5086193716536E-2</v>
      </c>
      <c r="H260" s="4">
        <f>RAW!H259</f>
        <v>1.6613323246738299E-2</v>
      </c>
      <c r="I260" s="5" t="str">
        <f t="shared" si="6"/>
        <v/>
      </c>
      <c r="J260" s="4">
        <f>RAW!I259</f>
        <v>0.120845354209577</v>
      </c>
      <c r="K260" s="4">
        <f>RAW!J259</f>
        <v>7.5021233369169299E-2</v>
      </c>
      <c r="L260" s="4">
        <f>RAW!K259</f>
        <v>4.58241208404081E-2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2.0259999999999998</v>
      </c>
      <c r="C261">
        <f>RAW!C260</f>
        <v>2.0760000000000001</v>
      </c>
      <c r="D261">
        <f>RAW!D260</f>
        <v>1.9730000000000001</v>
      </c>
      <c r="E261">
        <f>RAW!E260</f>
        <v>2.04</v>
      </c>
      <c r="F261" s="3">
        <f>RAW!F260</f>
        <v>5.3921405160153701E-2</v>
      </c>
      <c r="G261" s="4">
        <f>RAW!G260</f>
        <v>3.08532360052595E-2</v>
      </c>
      <c r="H261" s="4">
        <f>RAW!H260</f>
        <v>2.3068169154894201E-2</v>
      </c>
      <c r="I261" s="5" t="str">
        <f t="shared" ref="I261:I263" si="8">IF(SIGN(H260)&lt;&gt;SIGN(H261)," ","")</f>
        <v/>
      </c>
      <c r="J261" s="4">
        <f>RAW!I260</f>
        <v>0.15147636823146399</v>
      </c>
      <c r="K261" s="4">
        <f>RAW!J260</f>
        <v>0.100506278323267</v>
      </c>
      <c r="L261" s="4">
        <f>RAW!K260</f>
        <v>5.0970089908196903E-2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2.0459999999999998</v>
      </c>
      <c r="C262">
        <f>RAW!C261</f>
        <v>2.0459999999999998</v>
      </c>
      <c r="D262">
        <f>RAW!D261</f>
        <v>1.966</v>
      </c>
      <c r="E262">
        <f>RAW!E261</f>
        <v>2.0099999999999998</v>
      </c>
      <c r="F262" s="3">
        <f>RAW!F261</f>
        <v>6.0489307249900801E-2</v>
      </c>
      <c r="G262" s="4">
        <f>RAW!G261</f>
        <v>3.6780450254187802E-2</v>
      </c>
      <c r="H262" s="4">
        <f>RAW!H261</f>
        <v>2.3708856995712999E-2</v>
      </c>
      <c r="I262" s="5" t="str">
        <f t="shared" si="8"/>
        <v/>
      </c>
      <c r="J262" s="4">
        <f>RAW!I261</f>
        <v>0.15962411098169901</v>
      </c>
      <c r="K262" s="4">
        <f>RAW!J261</f>
        <v>0.120212222542745</v>
      </c>
      <c r="L262" s="4">
        <f>RAW!K261</f>
        <v>3.9411888438954601E-2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2.0139999999999998</v>
      </c>
      <c r="C263">
        <f>RAW!C262</f>
        <v>2.1</v>
      </c>
      <c r="D263">
        <f>RAW!D262</f>
        <v>2.004</v>
      </c>
      <c r="E263">
        <f>RAW!E262</f>
        <v>2.09</v>
      </c>
      <c r="F263" s="3">
        <f>RAW!F262</f>
        <v>7.1327529032467293E-2</v>
      </c>
      <c r="G263" s="4">
        <f>RAW!G262</f>
        <v>4.3689866009843703E-2</v>
      </c>
      <c r="H263" s="4">
        <f>RAW!H262</f>
        <v>2.76376630226235E-2</v>
      </c>
      <c r="I263" s="5" t="str">
        <f t="shared" si="8"/>
        <v/>
      </c>
      <c r="J263" s="4">
        <f>RAW!I262</f>
        <v>0.18402039139885301</v>
      </c>
      <c r="K263" s="4">
        <f>RAW!J262</f>
        <v>0.141481612161448</v>
      </c>
      <c r="L263" s="4">
        <f>RAW!K262</f>
        <v>4.2538779237405601E-2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tabSelected="1" zoomScale="90" zoomScaleNormal="90" zoomScalePageLayoutView="90" workbookViewId="0">
      <selection activeCell="G19" sqref="G19"/>
    </sheetView>
  </sheetViews>
  <sheetFormatPr defaultColWidth="8.85546875"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4" t="s">
        <v>54</v>
      </c>
      <c r="G4" s="185"/>
    </row>
    <row r="5" spans="2:11">
      <c r="F5" s="136" t="s">
        <v>130</v>
      </c>
      <c r="G5" s="128">
        <v>23</v>
      </c>
    </row>
    <row r="6" spans="2:11" ht="15.75" thickBot="1">
      <c r="F6" s="137" t="s">
        <v>131</v>
      </c>
      <c r="G6" s="127">
        <v>35</v>
      </c>
    </row>
    <row r="9" spans="2:11" ht="15.75" thickBot="1"/>
    <row r="10" spans="2:11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>
      <c r="B17" s="79"/>
      <c r="C17" s="80"/>
      <c r="D17" s="80"/>
      <c r="E17" s="132"/>
      <c r="F17" s="80"/>
      <c r="G17" s="131" t="s">
        <v>130</v>
      </c>
      <c r="H17" s="76">
        <f ca="1">MACD!AA3</f>
        <v>20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131</v>
      </c>
      <c r="H18" s="76">
        <f ca="1">MACD!AA4</f>
        <v>33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Z262"/>
  <sheetViews>
    <sheetView workbookViewId="0">
      <selection activeCell="J1" sqref="J1:AV1048576"/>
    </sheetView>
  </sheetViews>
  <sheetFormatPr defaultColWidth="8.85546875" defaultRowHeight="15"/>
  <cols>
    <col min="1" max="1" width="12.42578125" bestFit="1" customWidth="1"/>
    <col min="2" max="5" width="6.140625" bestFit="1" customWidth="1"/>
    <col min="6" max="7" width="12.85546875" bestFit="1" customWidth="1"/>
    <col min="8" max="8" width="13.42578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6" width="10.42578125" hidden="1" customWidth="1"/>
    <col min="27" max="27" width="9.140625" hidden="1" customWidth="1"/>
    <col min="28" max="28" width="10.42578125" hidden="1" customWidth="1"/>
    <col min="29" max="29" width="18.140625" hidden="1" customWidth="1"/>
    <col min="30" max="30" width="24.42578125" hidden="1" customWidth="1"/>
    <col min="31" max="31" width="27" hidden="1" customWidth="1"/>
    <col min="32" max="32" width="12.7109375" hidden="1" customWidth="1"/>
    <col min="33" max="33" width="20.42578125" hidden="1" customWidth="1"/>
    <col min="34" max="34" width="27" style="4" hidden="1" customWidth="1"/>
    <col min="35" max="35" width="29.42578125" style="4" hidden="1" customWidth="1"/>
    <col min="36" max="36" width="32.42578125" hidden="1" customWidth="1"/>
    <col min="37" max="37" width="12.28515625" hidden="1" customWidth="1"/>
    <col min="38" max="38" width="9.140625" hidden="1" customWidth="1"/>
    <col min="39" max="39" width="10.42578125" style="6" hidden="1" customWidth="1"/>
    <col min="40" max="40" width="18.140625" style="6" hidden="1" customWidth="1"/>
    <col min="41" max="41" width="24.42578125" style="6" hidden="1" customWidth="1"/>
    <col min="42" max="42" width="27" style="6" hidden="1" customWidth="1"/>
    <col min="43" max="43" width="12.7109375" style="6" hidden="1" customWidth="1"/>
    <col min="44" max="44" width="20.42578125" style="6" hidden="1" customWidth="1"/>
    <col min="45" max="45" width="27" style="6" hidden="1" customWidth="1"/>
    <col min="46" max="46" width="29.42578125" style="6" hidden="1" customWidth="1"/>
    <col min="47" max="47" width="32.42578125" style="6" hidden="1" customWidth="1"/>
    <col min="48" max="48" width="12.28515625" style="6" hidden="1" customWidth="1"/>
  </cols>
  <sheetData>
    <row r="1" spans="1:52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6.5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>
        <f>RAW!E2</f>
        <v>2.21</v>
      </c>
      <c r="F2">
        <f>RAW!L2</f>
        <v>43.461671869580002</v>
      </c>
      <c r="G2">
        <f>RAW!M2</f>
        <v>65.781319167773106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5.75" thickBot="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>
        <f>RAW!E3</f>
        <v>2.2599999999999998</v>
      </c>
      <c r="F3">
        <f>RAW!L3</f>
        <v>81.576692373606505</v>
      </c>
      <c r="G3">
        <f>RAW!M3</f>
        <v>98.098098098098006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>
        <f>RAW!E4</f>
        <v>2.1840000000000002</v>
      </c>
      <c r="F4">
        <f>RAW!L4</f>
        <v>22.316112924909</v>
      </c>
      <c r="G4">
        <f>RAW!M4</f>
        <v>47.904191616766397</v>
      </c>
      <c r="H4">
        <v>100</v>
      </c>
      <c r="I4">
        <v>-100</v>
      </c>
      <c r="V4" s="13" t="s">
        <v>33</v>
      </c>
      <c r="W4" s="4">
        <f>COUNTIF(F2:F262, "&gt;100")</f>
        <v>61</v>
      </c>
      <c r="X4" s="5">
        <f>COUNTIF(F2:F262, "&lt;-100")</f>
        <v>55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0</v>
      </c>
      <c r="AG4" s="34" t="str">
        <f t="shared" si="8"/>
        <v/>
      </c>
      <c r="AH4" s="28">
        <f t="shared" ref="AH4:AH67" si="15">IF(AND(Z4="FIRST", AF4=1),1,IF(AND(AG3="GROUP",AF4=0),0,AF4+AH3))</f>
        <v>0</v>
      </c>
      <c r="AI4" s="34" t="str">
        <f t="shared" si="9"/>
        <v/>
      </c>
      <c r="AJ4" s="61" t="s">
        <v>63</v>
      </c>
      <c r="AK4" s="37">
        <f>SUBTOTAL(9,AB2:AB262)</f>
        <v>55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51</v>
      </c>
    </row>
    <row r="5" spans="1:52" ht="15.75" thickBot="1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>
        <f>RAW!E5</f>
        <v>2.1800000000000002</v>
      </c>
      <c r="F5">
        <f>RAW!L5</f>
        <v>-48.7420100639198</v>
      </c>
      <c r="G5">
        <f>RAW!M5</f>
        <v>-11.428571428571299</v>
      </c>
      <c r="H5">
        <v>100</v>
      </c>
      <c r="I5">
        <v>-100</v>
      </c>
      <c r="V5" s="14" t="s">
        <v>34</v>
      </c>
      <c r="W5" s="15">
        <f>COUNTIF(G2:G262, "&gt;100")</f>
        <v>61</v>
      </c>
      <c r="X5" s="12">
        <f>COUNTIF(G2:G262, "&lt;-100")</f>
        <v>51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61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61</v>
      </c>
    </row>
    <row r="6" spans="1:52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>
        <f>RAW!E6</f>
        <v>2.19</v>
      </c>
      <c r="F6">
        <f>RAW!L6</f>
        <v>-43.277923592884399</v>
      </c>
      <c r="G6">
        <f>RAW!M6</f>
        <v>1.94638591524392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13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10</v>
      </c>
    </row>
    <row r="7" spans="1:52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>
        <f>RAW!E7</f>
        <v>2.19599999999999</v>
      </c>
      <c r="F7">
        <f>RAW!L7</f>
        <v>20.2099737532814</v>
      </c>
      <c r="G7">
        <f>RAW!M7</f>
        <v>58.671369782481499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19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12</v>
      </c>
    </row>
    <row r="8" spans="1:52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>
        <f>RAW!E8</f>
        <v>2.1419999999999999</v>
      </c>
      <c r="F8">
        <f>RAW!L8</f>
        <v>-125.350593311758</v>
      </c>
      <c r="G8">
        <f>RAW!M8</f>
        <v>-67.045813586097694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1</v>
      </c>
      <c r="AC8" s="28" t="str">
        <f t="shared" si="7"/>
        <v/>
      </c>
      <c r="AD8" s="34">
        <f t="shared" si="14"/>
        <v>1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4.2307692307692308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5.0999999999999996</v>
      </c>
    </row>
    <row r="9" spans="1:52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>
        <f>RAW!E9</f>
        <v>2.0819999999999999</v>
      </c>
      <c r="F9">
        <f>RAW!L9</f>
        <v>-190.74302980359801</v>
      </c>
      <c r="G9">
        <f>RAW!M9</f>
        <v>-147.77150031387299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1</v>
      </c>
      <c r="AC9" s="28" t="str">
        <f t="shared" si="7"/>
        <v/>
      </c>
      <c r="AD9" s="34">
        <f t="shared" si="14"/>
        <v>2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3.2105263157894739</v>
      </c>
      <c r="AM9" s="33">
        <f t="shared" si="2"/>
        <v>1</v>
      </c>
      <c r="AN9" s="33" t="str">
        <f t="shared" si="10"/>
        <v/>
      </c>
      <c r="AO9" s="33">
        <f t="shared" si="16"/>
        <v>1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5.083333333333333</v>
      </c>
    </row>
    <row r="10" spans="1:52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>
        <f>RAW!E10</f>
        <v>2.044</v>
      </c>
      <c r="F10">
        <f>RAW!L10</f>
        <v>-209.21143679592601</v>
      </c>
      <c r="G10">
        <f>RAW!M10</f>
        <v>-196.53211496276501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3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7</v>
      </c>
      <c r="AM10" s="33">
        <f t="shared" si="2"/>
        <v>1</v>
      </c>
      <c r="AN10" s="33" t="str">
        <f t="shared" si="10"/>
        <v/>
      </c>
      <c r="AO10" s="33">
        <f t="shared" si="16"/>
        <v>2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7</v>
      </c>
    </row>
    <row r="11" spans="1:52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>
        <f>RAW!E11</f>
        <v>2.0939999999999999</v>
      </c>
      <c r="F11">
        <f>RAW!L11</f>
        <v>-145.04358558975599</v>
      </c>
      <c r="G11">
        <f>RAW!M11</f>
        <v>-151.83802561310699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4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3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1</v>
      </c>
    </row>
    <row r="12" spans="1:52" ht="15" customHeight="1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>
        <f>RAW!E12</f>
        <v>2.0379999999999998</v>
      </c>
      <c r="F12">
        <f>RAW!L12</f>
        <v>-153.52309846010201</v>
      </c>
      <c r="G12">
        <f>RAW!M12</f>
        <v>-179.95418098510899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/>
      </c>
      <c r="AD12" s="34">
        <f t="shared" si="14"/>
        <v>5</v>
      </c>
      <c r="AE12" s="34" t="str">
        <f t="shared" si="0"/>
        <v/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6</v>
      </c>
      <c r="AM12" s="33">
        <f t="shared" si="2"/>
        <v>1</v>
      </c>
      <c r="AN12" s="33" t="str">
        <f t="shared" si="10"/>
        <v/>
      </c>
      <c r="AO12" s="33">
        <f t="shared" si="16"/>
        <v>4</v>
      </c>
      <c r="AP12" s="33" t="str">
        <f t="shared" si="11"/>
        <v/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11</v>
      </c>
    </row>
    <row r="13" spans="1:52" ht="15.75" thickBot="1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>
        <f>RAW!E13</f>
        <v>2.06</v>
      </c>
      <c r="F13">
        <f>RAW!L13</f>
        <v>-116.618950238582</v>
      </c>
      <c r="G13">
        <f>RAW!M13</f>
        <v>-152.65821463974501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1</v>
      </c>
      <c r="AC13" s="28" t="str">
        <f t="shared" si="7"/>
        <v/>
      </c>
      <c r="AD13" s="34">
        <f t="shared" si="14"/>
        <v>6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1</v>
      </c>
      <c r="AN13" s="33" t="str">
        <f t="shared" si="10"/>
        <v/>
      </c>
      <c r="AO13" s="33">
        <f t="shared" si="16"/>
        <v>5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>
        <f>RAW!E14</f>
        <v>2.0299999999999998</v>
      </c>
      <c r="F14">
        <f>RAW!L14</f>
        <v>-107.119436305288</v>
      </c>
      <c r="G14">
        <f>RAW!M14</f>
        <v>-140.00780746429899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1</v>
      </c>
      <c r="AC14" s="28" t="str">
        <f t="shared" si="7"/>
        <v>GROUP</v>
      </c>
      <c r="AD14" s="34">
        <f t="shared" si="14"/>
        <v>7</v>
      </c>
      <c r="AE14" s="34">
        <f t="shared" si="0"/>
        <v>7</v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1</v>
      </c>
      <c r="AN14" s="33" t="str">
        <f t="shared" si="10"/>
        <v>GROUP</v>
      </c>
      <c r="AO14" s="33">
        <f t="shared" si="16"/>
        <v>6</v>
      </c>
      <c r="AP14" s="33">
        <f t="shared" si="11"/>
        <v>6</v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>
        <f>RAW!E15</f>
        <v>2.0859999999999999</v>
      </c>
      <c r="F15">
        <f>RAW!L15</f>
        <v>-50.857351331631001</v>
      </c>
      <c r="G15">
        <f>RAW!M15</f>
        <v>-78.408593460618803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>
        <f>RAW!E16</f>
        <v>2.06</v>
      </c>
      <c r="F16">
        <f>RAW!L16</f>
        <v>-63.727490781512898</v>
      </c>
      <c r="G16">
        <f>RAW!M16</f>
        <v>-87.993466695210202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>
        <f>RAW!E17</f>
        <v>2.052</v>
      </c>
      <c r="F17">
        <f>RAW!L17</f>
        <v>-53.761598857958703</v>
      </c>
      <c r="G17">
        <f>RAW!M17</f>
        <v>-75.631964653998494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>
        <f>RAW!E18</f>
        <v>1.9950000000000001</v>
      </c>
      <c r="F18">
        <f>RAW!L18</f>
        <v>-110.18518518518501</v>
      </c>
      <c r="G18">
        <f>RAW!M18</f>
        <v>-115.940610213737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1</v>
      </c>
      <c r="AC18" s="28" t="str">
        <f t="shared" si="7"/>
        <v>GROUP</v>
      </c>
      <c r="AD18" s="34">
        <f t="shared" si="14"/>
        <v>1</v>
      </c>
      <c r="AE18" s="34">
        <f t="shared" si="0"/>
        <v>1</v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1</v>
      </c>
      <c r="AN18" s="33" t="str">
        <f t="shared" si="10"/>
        <v>GROUP</v>
      </c>
      <c r="AO18" s="33">
        <f t="shared" si="16"/>
        <v>1</v>
      </c>
      <c r="AP18" s="33">
        <f t="shared" si="11"/>
        <v>1</v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>
        <f>RAW!E19</f>
        <v>2.04</v>
      </c>
      <c r="F19">
        <f>RAW!L19</f>
        <v>-82.732288895457899</v>
      </c>
      <c r="G19">
        <f>RAW!M19</f>
        <v>-89.581069660750501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>
        <f>RAW!E20</f>
        <v>2.1139999999999999</v>
      </c>
      <c r="F20">
        <f>RAW!L20</f>
        <v>20.838574423480399</v>
      </c>
      <c r="G20">
        <f>RAW!M20</f>
        <v>-25.501926586898701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>
        <f>RAW!E21</f>
        <v>2.1120000000000001</v>
      </c>
      <c r="F21">
        <f>RAW!L21</f>
        <v>66.140393490406595</v>
      </c>
      <c r="G21">
        <f>RAW!M21</f>
        <v>-14.106369652242099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>
        <f>RAW!E22</f>
        <v>2.1160000000000001</v>
      </c>
      <c r="F22">
        <f>RAW!L22</f>
        <v>122.087801301439</v>
      </c>
      <c r="G22">
        <f>RAW!M22</f>
        <v>7.9508856682775599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1</v>
      </c>
      <c r="AG22" s="34" t="str">
        <f t="shared" si="8"/>
        <v/>
      </c>
      <c r="AH22" s="28">
        <f t="shared" si="15"/>
        <v>1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>
        <f>RAW!E23</f>
        <v>2.1120000000000001</v>
      </c>
      <c r="F23">
        <f>RAW!L23</f>
        <v>149.27761917120799</v>
      </c>
      <c r="G23">
        <f>RAW!M23</f>
        <v>36.846203169369197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2</v>
      </c>
      <c r="AI23" s="28">
        <f t="shared" si="9"/>
        <v>2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>
        <f>RAW!E24</f>
        <v>2.0979999999999999</v>
      </c>
      <c r="F24">
        <f>RAW!L24</f>
        <v>65.540540540539993</v>
      </c>
      <c r="G24">
        <f>RAW!M24</f>
        <v>5.82138106339006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>
        <f>RAW!E25</f>
        <v>2.036</v>
      </c>
      <c r="F25">
        <f>RAW!L25</f>
        <v>-9.0099009900986005</v>
      </c>
      <c r="G25">
        <f>RAW!M25</f>
        <v>-40.560185385090897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0</v>
      </c>
      <c r="AC25" s="28" t="str">
        <f t="shared" si="7"/>
        <v/>
      </c>
      <c r="AD25" s="34">
        <f t="shared" si="14"/>
        <v>0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>
        <f>RAW!E26</f>
        <v>2.032</v>
      </c>
      <c r="F26">
        <f>RAW!L26</f>
        <v>-77.173385138416506</v>
      </c>
      <c r="G26">
        <f>RAW!M26</f>
        <v>-85.858109170992293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0</v>
      </c>
      <c r="AC26" s="28" t="str">
        <f t="shared" si="7"/>
        <v/>
      </c>
      <c r="AD26" s="34">
        <f t="shared" si="14"/>
        <v>0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0</v>
      </c>
      <c r="AN26" s="33" t="str">
        <f t="shared" si="10"/>
        <v/>
      </c>
      <c r="AO26" s="33">
        <f t="shared" si="16"/>
        <v>0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>
        <f>RAW!E27</f>
        <v>2.06</v>
      </c>
      <c r="F27">
        <f>RAW!L27</f>
        <v>-36.757990867579899</v>
      </c>
      <c r="G27">
        <f>RAW!M27</f>
        <v>-45.667335435176902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0</v>
      </c>
      <c r="AC27" s="28" t="str">
        <f t="shared" si="7"/>
        <v/>
      </c>
      <c r="AD27" s="34">
        <f t="shared" si="14"/>
        <v>0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0</v>
      </c>
      <c r="AN27" s="33" t="str">
        <f t="shared" si="10"/>
        <v/>
      </c>
      <c r="AO27" s="33">
        <f t="shared" si="16"/>
        <v>0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>
        <f>RAW!E28</f>
        <v>2.02</v>
      </c>
      <c r="F28">
        <f>RAW!L28</f>
        <v>-106.201550387597</v>
      </c>
      <c r="G28">
        <f>RAW!M28</f>
        <v>-113.005050505051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1</v>
      </c>
      <c r="AC28" s="28" t="str">
        <f t="shared" si="7"/>
        <v/>
      </c>
      <c r="AD28" s="34">
        <f t="shared" si="14"/>
        <v>1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1</v>
      </c>
      <c r="AN28" s="33" t="str">
        <f t="shared" si="10"/>
        <v/>
      </c>
      <c r="AO28" s="33">
        <f t="shared" si="16"/>
        <v>1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>
        <f>RAW!E29</f>
        <v>2.0099999999999998</v>
      </c>
      <c r="F29">
        <f>RAW!L29</f>
        <v>-114.183307731694</v>
      </c>
      <c r="G29">
        <f>RAW!M29</f>
        <v>-130.87960074859501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/>
      </c>
      <c r="AD29" s="34">
        <f t="shared" si="14"/>
        <v>2</v>
      </c>
      <c r="AE29" s="34" t="str">
        <f t="shared" si="0"/>
        <v/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2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>
        <f>RAW!E30</f>
        <v>1.96</v>
      </c>
      <c r="F30">
        <f>RAW!L30</f>
        <v>-135.93073593073501</v>
      </c>
      <c r="G30">
        <f>RAW!M30</f>
        <v>-165.42669584244999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1</v>
      </c>
      <c r="AC30" s="28" t="str">
        <f t="shared" si="7"/>
        <v/>
      </c>
      <c r="AD30" s="34">
        <f t="shared" si="14"/>
        <v>3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3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>
        <f>RAW!E31</f>
        <v>1.956</v>
      </c>
      <c r="F31">
        <f>RAW!L31</f>
        <v>-161.68748868368601</v>
      </c>
      <c r="G31">
        <f>RAW!M31</f>
        <v>-209.895582329316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1</v>
      </c>
      <c r="AC31" s="28" t="str">
        <f t="shared" si="7"/>
        <v/>
      </c>
      <c r="AD31" s="34">
        <f t="shared" si="14"/>
        <v>4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4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>
        <f>RAW!E32</f>
        <v>1.85</v>
      </c>
      <c r="F32">
        <f>RAW!L32</f>
        <v>-189.94853163790299</v>
      </c>
      <c r="G32">
        <f>RAW!M32</f>
        <v>-236.73237545666899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/>
      </c>
      <c r="AD32" s="34">
        <f t="shared" si="14"/>
        <v>5</v>
      </c>
      <c r="AE32" s="34" t="str">
        <f t="shared" si="0"/>
        <v/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/>
      </c>
      <c r="AO32" s="33">
        <f t="shared" si="16"/>
        <v>5</v>
      </c>
      <c r="AP32" s="33" t="str">
        <f t="shared" si="11"/>
        <v/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>
        <f>RAW!E33</f>
        <v>1.8979999999999999</v>
      </c>
      <c r="F33">
        <f>RAW!L33</f>
        <v>-146.449619088687</v>
      </c>
      <c r="G33">
        <f>RAW!M33</f>
        <v>-189.94806795176399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1</v>
      </c>
      <c r="AC33" s="28" t="str">
        <f t="shared" si="7"/>
        <v>GROUP</v>
      </c>
      <c r="AD33" s="34">
        <f t="shared" si="14"/>
        <v>6</v>
      </c>
      <c r="AE33" s="34">
        <f t="shared" si="0"/>
        <v>6</v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1</v>
      </c>
      <c r="AN33" s="33" t="str">
        <f t="shared" si="10"/>
        <v/>
      </c>
      <c r="AO33" s="33">
        <f t="shared" si="16"/>
        <v>6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>
        <f>RAW!E34</f>
        <v>1.976</v>
      </c>
      <c r="F34">
        <f>RAW!L34</f>
        <v>-74.763198217021596</v>
      </c>
      <c r="G34">
        <f>RAW!M34</f>
        <v>-101.304727754843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1</v>
      </c>
      <c r="AN34" s="33" t="str">
        <f t="shared" si="10"/>
        <v>GROUP</v>
      </c>
      <c r="AO34" s="33">
        <f t="shared" si="16"/>
        <v>7</v>
      </c>
      <c r="AP34" s="33">
        <f t="shared" si="11"/>
        <v>7</v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>
        <f>RAW!E35</f>
        <v>2.04</v>
      </c>
      <c r="F35">
        <f>RAW!L35</f>
        <v>-6.8530917684130097</v>
      </c>
      <c r="G35">
        <f>RAW!M35</f>
        <v>-24.592272470031801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>
        <f>RAW!E36</f>
        <v>2.0459999999999998</v>
      </c>
      <c r="F36">
        <f>RAW!L36</f>
        <v>35.1405622489956</v>
      </c>
      <c r="G36">
        <f>RAW!M36</f>
        <v>14.2666540599025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>
        <f>RAW!E37</f>
        <v>2.0979999999999999</v>
      </c>
      <c r="F37">
        <f>RAW!L37</f>
        <v>92.0794850265885</v>
      </c>
      <c r="G37">
        <f>RAW!M37</f>
        <v>63.291007601992497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>
        <f>RAW!E38</f>
        <v>2.052</v>
      </c>
      <c r="F38">
        <f>RAW!L38</f>
        <v>81.057720154157906</v>
      </c>
      <c r="G38">
        <f>RAW!M38</f>
        <v>42.822504417868302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>
        <f>RAW!E39</f>
        <v>2.09</v>
      </c>
      <c r="F39">
        <f>RAW!L39</f>
        <v>102.24150397686201</v>
      </c>
      <c r="G39">
        <f>RAW!M39</f>
        <v>60.172543432664298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>
        <f>RAW!E40</f>
        <v>2.09</v>
      </c>
      <c r="F40">
        <f>RAW!L40</f>
        <v>100.056274620146</v>
      </c>
      <c r="G40">
        <f>RAW!M40</f>
        <v>67.5107993500568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>GROUP</v>
      </c>
      <c r="AH40" s="28">
        <f t="shared" si="15"/>
        <v>2</v>
      </c>
      <c r="AI40" s="28">
        <f t="shared" si="9"/>
        <v>2</v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>
        <f>RAW!E41</f>
        <v>2.09</v>
      </c>
      <c r="F41">
        <f>RAW!L41</f>
        <v>93.451377178189901</v>
      </c>
      <c r="G41">
        <f>RAW!M41</f>
        <v>68.521843207660197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0</v>
      </c>
      <c r="AG41" s="34" t="str">
        <f t="shared" si="8"/>
        <v/>
      </c>
      <c r="AH41" s="28">
        <f t="shared" si="15"/>
        <v>0</v>
      </c>
      <c r="AI41" s="28" t="str">
        <f t="shared" si="9"/>
        <v/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>
        <f>RAW!E42</f>
        <v>2.0979999999999999</v>
      </c>
      <c r="F42">
        <f>RAW!L42</f>
        <v>83.650485436893405</v>
      </c>
      <c r="G42">
        <f>RAW!M42</f>
        <v>74.125845792310102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>
        <f>RAW!E43</f>
        <v>2.1160000000000001</v>
      </c>
      <c r="F43">
        <f>RAW!L43</f>
        <v>79.161524749760204</v>
      </c>
      <c r="G43">
        <f>RAW!M43</f>
        <v>87.335070521569705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>
        <f>RAW!E44</f>
        <v>2.1659999999999999</v>
      </c>
      <c r="F44">
        <f>RAW!L44</f>
        <v>108.01467081133499</v>
      </c>
      <c r="G44">
        <f>RAW!M44</f>
        <v>135.377905813627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1</v>
      </c>
      <c r="AG44" s="34" t="str">
        <f t="shared" si="8"/>
        <v/>
      </c>
      <c r="AH44" s="28">
        <f t="shared" si="15"/>
        <v>1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1</v>
      </c>
      <c r="AR44" s="33" t="str">
        <f t="shared" si="12"/>
        <v/>
      </c>
      <c r="AS44" s="33">
        <f t="shared" si="17"/>
        <v>1</v>
      </c>
      <c r="AT44" s="33" t="str">
        <f t="shared" si="13"/>
        <v/>
      </c>
      <c r="AU44" s="33"/>
      <c r="AV44" s="33"/>
    </row>
    <row r="45" spans="1:48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>
        <f>RAW!E45</f>
        <v>2.1659999999999999</v>
      </c>
      <c r="F45">
        <f>RAW!L45</f>
        <v>116.404922156502</v>
      </c>
      <c r="G45">
        <f>RAW!M45</f>
        <v>144.02854047592299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1</v>
      </c>
      <c r="AG45" s="34" t="str">
        <f t="shared" si="8"/>
        <v/>
      </c>
      <c r="AH45" s="28">
        <f t="shared" si="15"/>
        <v>2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1</v>
      </c>
      <c r="AR45" s="33" t="str">
        <f t="shared" si="12"/>
        <v/>
      </c>
      <c r="AS45" s="33">
        <f t="shared" si="17"/>
        <v>2</v>
      </c>
      <c r="AT45" s="33" t="str">
        <f t="shared" si="13"/>
        <v/>
      </c>
      <c r="AU45" s="33"/>
      <c r="AV45" s="33"/>
    </row>
    <row r="46" spans="1:48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>
        <f>RAW!E46</f>
        <v>2.1659999999999999</v>
      </c>
      <c r="F46">
        <f>RAW!L46</f>
        <v>115.517171471434</v>
      </c>
      <c r="G46">
        <f>RAW!M46</f>
        <v>125.001066270867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1</v>
      </c>
      <c r="AG46" s="34" t="str">
        <f t="shared" si="8"/>
        <v>GROUP</v>
      </c>
      <c r="AH46" s="28">
        <f t="shared" si="15"/>
        <v>3</v>
      </c>
      <c r="AI46" s="28">
        <f t="shared" si="9"/>
        <v>3</v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1</v>
      </c>
      <c r="AR46" s="33" t="str">
        <f t="shared" si="12"/>
        <v>GROUP</v>
      </c>
      <c r="AS46" s="33">
        <f t="shared" si="17"/>
        <v>3</v>
      </c>
      <c r="AT46" s="33">
        <f t="shared" si="13"/>
        <v>3</v>
      </c>
      <c r="AU46" s="33"/>
      <c r="AV46" s="33"/>
    </row>
    <row r="47" spans="1:48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>
        <f>RAW!E47</f>
        <v>2.04</v>
      </c>
      <c r="F47">
        <f>RAW!L47</f>
        <v>-24.488993710690899</v>
      </c>
      <c r="G47">
        <f>RAW!M47</f>
        <v>22.564727589738201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0</v>
      </c>
      <c r="AC47" s="28" t="str">
        <f t="shared" si="7"/>
        <v/>
      </c>
      <c r="AD47" s="34">
        <f t="shared" si="14"/>
        <v>0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0</v>
      </c>
      <c r="AN47" s="33" t="str">
        <f t="shared" si="10"/>
        <v/>
      </c>
      <c r="AO47" s="33">
        <f t="shared" si="16"/>
        <v>0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>
        <f>RAW!E48</f>
        <v>2.004</v>
      </c>
      <c r="F48">
        <f>RAW!L48</f>
        <v>-117.012448132779</v>
      </c>
      <c r="G48">
        <f>RAW!M48</f>
        <v>-18.238113415616098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1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0</v>
      </c>
      <c r="AN48" s="33" t="str">
        <f t="shared" si="10"/>
        <v/>
      </c>
      <c r="AO48" s="33">
        <f t="shared" si="16"/>
        <v>0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>
        <f>RAW!E49</f>
        <v>1.96</v>
      </c>
      <c r="F49">
        <f>RAW!L49</f>
        <v>-202.39931448157699</v>
      </c>
      <c r="G49">
        <f>RAW!M49</f>
        <v>-69.585068033076297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2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0</v>
      </c>
      <c r="AN49" s="33" t="str">
        <f t="shared" si="10"/>
        <v/>
      </c>
      <c r="AO49" s="33">
        <f t="shared" si="16"/>
        <v>0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>
        <f>RAW!E50</f>
        <v>1.9330000000000001</v>
      </c>
      <c r="F50">
        <f>RAW!L50</f>
        <v>-230.29272898961099</v>
      </c>
      <c r="G50">
        <f>RAW!M50</f>
        <v>-120.352091413707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3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1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>
        <f>RAW!E51</f>
        <v>1.913</v>
      </c>
      <c r="F51">
        <f>RAW!L51</f>
        <v>-155.79006141820099</v>
      </c>
      <c r="G51">
        <f>RAW!M51</f>
        <v>-105.955531222434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4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2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>
        <f>RAW!E52</f>
        <v>1.899</v>
      </c>
      <c r="F52">
        <f>RAW!L52</f>
        <v>-136.91992518036801</v>
      </c>
      <c r="G52">
        <f>RAW!M52</f>
        <v>-130.74765215270099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/>
      </c>
      <c r="AD52" s="34">
        <f t="shared" si="14"/>
        <v>5</v>
      </c>
      <c r="AE52" s="34" t="str">
        <f t="shared" si="0"/>
        <v/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/>
      </c>
      <c r="AO52" s="33">
        <f t="shared" si="16"/>
        <v>3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>
        <f>RAW!E53</f>
        <v>1.9139999999999999</v>
      </c>
      <c r="F53">
        <f>RAW!L53</f>
        <v>-107.352327280317</v>
      </c>
      <c r="G53">
        <f>RAW!M53</f>
        <v>-128.25107986398299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1</v>
      </c>
      <c r="AC53" s="28" t="str">
        <f t="shared" si="7"/>
        <v>GROUP</v>
      </c>
      <c r="AD53" s="34">
        <f t="shared" si="14"/>
        <v>6</v>
      </c>
      <c r="AE53" s="34">
        <f t="shared" si="0"/>
        <v>6</v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1</v>
      </c>
      <c r="AN53" s="33" t="str">
        <f t="shared" si="10"/>
        <v/>
      </c>
      <c r="AO53" s="33">
        <f t="shared" si="16"/>
        <v>4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>
        <f>RAW!E54</f>
        <v>1.8759999999999999</v>
      </c>
      <c r="F54">
        <f>RAW!L54</f>
        <v>-83.776504578620106</v>
      </c>
      <c r="G54">
        <f>RAW!M54</f>
        <v>-113.01044634377899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1</v>
      </c>
      <c r="AN54" s="33" t="str">
        <f t="shared" si="10"/>
        <v/>
      </c>
      <c r="AO54" s="33">
        <f t="shared" si="16"/>
        <v>5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>
        <f>RAW!E55</f>
        <v>1.84</v>
      </c>
      <c r="F55">
        <f>RAW!L55</f>
        <v>-111.194614059809</v>
      </c>
      <c r="G55">
        <f>RAW!M55</f>
        <v>-148.17426735621399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1</v>
      </c>
      <c r="AC55" s="28" t="str">
        <f t="shared" si="7"/>
        <v/>
      </c>
      <c r="AD55" s="34">
        <f t="shared" si="14"/>
        <v>1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1</v>
      </c>
      <c r="AN55" s="33" t="str">
        <f t="shared" si="10"/>
        <v/>
      </c>
      <c r="AO55" s="33">
        <f t="shared" si="16"/>
        <v>6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>
        <f>RAW!E56</f>
        <v>1.77</v>
      </c>
      <c r="F56">
        <f>RAW!L56</f>
        <v>-118.6165273909</v>
      </c>
      <c r="G56">
        <f>RAW!M56</f>
        <v>-149.11093058940301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2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7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>
        <f>RAW!E57</f>
        <v>1.722</v>
      </c>
      <c r="F57">
        <f>RAW!L57</f>
        <v>-139.60343955488099</v>
      </c>
      <c r="G57">
        <f>RAW!M57</f>
        <v>-162.996142839367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3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8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>
        <f>RAW!E58</f>
        <v>1.78199999999999</v>
      </c>
      <c r="F58">
        <f>RAW!L58</f>
        <v>-111.049438492319</v>
      </c>
      <c r="G58">
        <f>RAW!M58</f>
        <v>-125.28162511542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4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9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>
        <f>RAW!E59</f>
        <v>1.645</v>
      </c>
      <c r="F59">
        <f>RAW!L59</f>
        <v>-150.64036943515501</v>
      </c>
      <c r="G59">
        <f>RAW!M59</f>
        <v>-149.24222964294901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5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10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>
        <f>RAW!E60</f>
        <v>1.681</v>
      </c>
      <c r="F60">
        <f>RAW!L60</f>
        <v>-121.67273872171999</v>
      </c>
      <c r="G60">
        <f>RAW!M60</f>
        <v>-129.66311206228499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>GROUP</v>
      </c>
      <c r="AD60" s="34">
        <f t="shared" si="14"/>
        <v>6</v>
      </c>
      <c r="AE60" s="34">
        <f t="shared" si="0"/>
        <v>6</v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>GROUP</v>
      </c>
      <c r="AO60" s="33">
        <f t="shared" si="16"/>
        <v>11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>
        <f>RAW!E61</f>
        <v>1.7609999999999999</v>
      </c>
      <c r="F61">
        <f>RAW!L61</f>
        <v>-63.262554769127298</v>
      </c>
      <c r="G61">
        <f>RAW!M61</f>
        <v>-86.677261289895497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0</v>
      </c>
      <c r="AC61" s="28" t="str">
        <f t="shared" si="7"/>
        <v/>
      </c>
      <c r="AD61" s="34">
        <f t="shared" si="14"/>
        <v>0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0</v>
      </c>
      <c r="AN61" s="33" t="str">
        <f t="shared" si="10"/>
        <v/>
      </c>
      <c r="AO61" s="33">
        <f t="shared" si="16"/>
        <v>0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>
        <f>RAW!E62</f>
        <v>1.7230000000000001</v>
      </c>
      <c r="F62">
        <f>RAW!L62</f>
        <v>-70.873440285205007</v>
      </c>
      <c r="G62">
        <f>RAW!M62</f>
        <v>-91.976549413735299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0</v>
      </c>
      <c r="AC62" s="28" t="str">
        <f t="shared" si="7"/>
        <v/>
      </c>
      <c r="AD62" s="34">
        <f t="shared" si="14"/>
        <v>0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0</v>
      </c>
      <c r="AN62" s="33" t="str">
        <f t="shared" si="10"/>
        <v/>
      </c>
      <c r="AO62" s="33">
        <f t="shared" si="16"/>
        <v>0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>
        <f>RAW!E63</f>
        <v>1.774</v>
      </c>
      <c r="F63">
        <f>RAW!L63</f>
        <v>-36.184322394150598</v>
      </c>
      <c r="G63">
        <f>RAW!M63</f>
        <v>-66.526718208659901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0</v>
      </c>
      <c r="AC63" s="28" t="str">
        <f t="shared" si="7"/>
        <v/>
      </c>
      <c r="AD63" s="34">
        <f t="shared" si="14"/>
        <v>0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0</v>
      </c>
      <c r="AN63" s="33" t="str">
        <f t="shared" si="10"/>
        <v/>
      </c>
      <c r="AO63" s="33">
        <f t="shared" si="16"/>
        <v>0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>
        <f>RAW!E64</f>
        <v>1.7569999999999999</v>
      </c>
      <c r="F64">
        <f>RAW!L64</f>
        <v>-28.477604507112201</v>
      </c>
      <c r="G64">
        <f>RAW!M64</f>
        <v>-58.713702257528801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0</v>
      </c>
      <c r="AC64" s="28" t="str">
        <f t="shared" si="7"/>
        <v/>
      </c>
      <c r="AD64" s="34">
        <f t="shared" si="14"/>
        <v>0</v>
      </c>
      <c r="AE64" s="34" t="str">
        <f t="shared" si="0"/>
        <v/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0</v>
      </c>
      <c r="AN64" s="33" t="str">
        <f t="shared" si="10"/>
        <v/>
      </c>
      <c r="AO64" s="33">
        <f t="shared" si="16"/>
        <v>0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>
        <f>RAW!E65</f>
        <v>1.6930000000000001</v>
      </c>
      <c r="F65">
        <f>RAW!L65</f>
        <v>-35.337564088773902</v>
      </c>
      <c r="G65">
        <f>RAW!M65</f>
        <v>-60.731152358627199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0</v>
      </c>
      <c r="AN65" s="33" t="str">
        <f t="shared" si="10"/>
        <v/>
      </c>
      <c r="AO65" s="33">
        <f t="shared" si="16"/>
        <v>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>
        <f>RAW!E66</f>
        <v>1.722</v>
      </c>
      <c r="F66">
        <f>RAW!L66</f>
        <v>-59.291066767702702</v>
      </c>
      <c r="G66">
        <f>RAW!M66</f>
        <v>-71.404870927068998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0</v>
      </c>
      <c r="AN66" s="33" t="str">
        <f t="shared" si="10"/>
        <v/>
      </c>
      <c r="AO66" s="33">
        <f t="shared" si="16"/>
        <v>0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>
        <f>RAW!E67</f>
        <v>1.728</v>
      </c>
      <c r="F67">
        <f>RAW!L67</f>
        <v>-29.3815839746736</v>
      </c>
      <c r="G67">
        <f>RAW!M67</f>
        <v>-54.3774801587303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>
        <f>RAW!E68</f>
        <v>1.7090000000000001</v>
      </c>
      <c r="F68">
        <f>RAW!L68</f>
        <v>-65.264212371650004</v>
      </c>
      <c r="G68">
        <f>RAW!M68</f>
        <v>-70.9252709000057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>
        <f>RAW!E69</f>
        <v>1.6479999999999999</v>
      </c>
      <c r="F69">
        <f>RAW!L69</f>
        <v>-168.32814122533699</v>
      </c>
      <c r="G69">
        <f>RAW!M69</f>
        <v>-117.330149838529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1</v>
      </c>
      <c r="AC69" s="28" t="str">
        <f t="shared" si="25"/>
        <v/>
      </c>
      <c r="AD69" s="34">
        <f t="shared" si="31"/>
        <v>1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1</v>
      </c>
      <c r="AN69" s="33" t="str">
        <f t="shared" si="28"/>
        <v/>
      </c>
      <c r="AO69" s="33">
        <f t="shared" si="33"/>
        <v>1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>
        <f>RAW!E70</f>
        <v>1.571</v>
      </c>
      <c r="F70">
        <f>RAW!L70</f>
        <v>-207.34510275133101</v>
      </c>
      <c r="G70">
        <f>RAW!M70</f>
        <v>-158.62470297269701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1</v>
      </c>
      <c r="AC70" s="28" t="str">
        <f t="shared" si="25"/>
        <v/>
      </c>
      <c r="AD70" s="34">
        <f t="shared" si="31"/>
        <v>2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1</v>
      </c>
      <c r="AN70" s="33" t="str">
        <f t="shared" si="28"/>
        <v/>
      </c>
      <c r="AO70" s="33">
        <f t="shared" si="33"/>
        <v>2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>
        <f>RAW!E71</f>
        <v>1.5149999999999999</v>
      </c>
      <c r="F71">
        <f>RAW!L71</f>
        <v>-204.127994342791</v>
      </c>
      <c r="G71">
        <f>RAW!M71</f>
        <v>-196.91904293674199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3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1</v>
      </c>
      <c r="AN71" s="33" t="str">
        <f t="shared" si="28"/>
        <v/>
      </c>
      <c r="AO71" s="33">
        <f t="shared" si="33"/>
        <v>3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>
        <f>RAW!E72</f>
        <v>1.3719999999999899</v>
      </c>
      <c r="F72">
        <f>RAW!L72</f>
        <v>-242.51355175099599</v>
      </c>
      <c r="G72">
        <f>RAW!M72</f>
        <v>-262.82384917881001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4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4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>
        <f>RAW!E73</f>
        <v>1.2929999999999999</v>
      </c>
      <c r="F73">
        <f>RAW!L73</f>
        <v>-217.54340390526801</v>
      </c>
      <c r="G73">
        <f>RAW!M73</f>
        <v>-264.37219394526898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5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5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>
        <f>RAW!E74</f>
        <v>1.4239999999999999</v>
      </c>
      <c r="F74">
        <f>RAW!L74</f>
        <v>-128.82887672106699</v>
      </c>
      <c r="G74">
        <f>RAW!M74</f>
        <v>-173.63954478752899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>GROUP</v>
      </c>
      <c r="AD74" s="34">
        <f t="shared" si="31"/>
        <v>6</v>
      </c>
      <c r="AE74" s="34">
        <f t="shared" si="18"/>
        <v>6</v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6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>
        <f>RAW!E75</f>
        <v>1.4</v>
      </c>
      <c r="F75">
        <f>RAW!L75</f>
        <v>-97.649760578520301</v>
      </c>
      <c r="G75">
        <f>RAW!M75</f>
        <v>-134.141716843789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0</v>
      </c>
      <c r="AC75" s="28" t="str">
        <f t="shared" si="25"/>
        <v/>
      </c>
      <c r="AD75" s="34">
        <f t="shared" si="31"/>
        <v>0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>GROUP</v>
      </c>
      <c r="AO75" s="33">
        <f t="shared" si="33"/>
        <v>7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>
        <f>RAW!E76</f>
        <v>1.4950000000000001</v>
      </c>
      <c r="F76">
        <f>RAW!L76</f>
        <v>-54.057547756977897</v>
      </c>
      <c r="G76">
        <f>RAW!M76</f>
        <v>-81.994640815443901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0</v>
      </c>
      <c r="AC76" s="28" t="str">
        <f t="shared" si="25"/>
        <v/>
      </c>
      <c r="AD76" s="34">
        <f t="shared" si="31"/>
        <v>0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0</v>
      </c>
      <c r="AN76" s="33" t="str">
        <f t="shared" si="28"/>
        <v/>
      </c>
      <c r="AO76" s="33">
        <f t="shared" si="33"/>
        <v>0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>
        <f>RAW!E77</f>
        <v>1.6</v>
      </c>
      <c r="F77">
        <f>RAW!L77</f>
        <v>4.1500302480339801</v>
      </c>
      <c r="G77">
        <f>RAW!M77</f>
        <v>-19.761152466127498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0</v>
      </c>
      <c r="AC77" s="28" t="str">
        <f t="shared" si="25"/>
        <v/>
      </c>
      <c r="AD77" s="34">
        <f t="shared" si="31"/>
        <v>0</v>
      </c>
      <c r="AE77" s="34" t="str">
        <f t="shared" si="18"/>
        <v/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0</v>
      </c>
      <c r="AN77" s="33" t="str">
        <f t="shared" si="28"/>
        <v/>
      </c>
      <c r="AO77" s="33">
        <f t="shared" si="33"/>
        <v>0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>
        <f>RAW!E78</f>
        <v>1.55</v>
      </c>
      <c r="F78">
        <f>RAW!L78</f>
        <v>4.64139830910994</v>
      </c>
      <c r="G78">
        <f>RAW!M78</f>
        <v>-22.6402622083897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0</v>
      </c>
      <c r="AN78" s="33" t="str">
        <f t="shared" si="28"/>
        <v/>
      </c>
      <c r="AO78" s="33">
        <f t="shared" si="33"/>
        <v>0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>
        <f>RAW!E79</f>
        <v>1.5609999999999999</v>
      </c>
      <c r="F79">
        <f>RAW!L79</f>
        <v>13.878616943486699</v>
      </c>
      <c r="G79">
        <f>RAW!M79</f>
        <v>-19.082058414464601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>
        <f>RAW!E80</f>
        <v>1.5349999999999999</v>
      </c>
      <c r="F80">
        <f>RAW!L80</f>
        <v>22.905242253966101</v>
      </c>
      <c r="G80">
        <f>RAW!M80</f>
        <v>-15.679029889630799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>
        <f>RAW!E81</f>
        <v>1.504</v>
      </c>
      <c r="F81">
        <f>RAW!L81</f>
        <v>-1.85873605947968</v>
      </c>
      <c r="G81">
        <f>RAW!M81</f>
        <v>-40.660762068386802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>
        <f>RAW!E82</f>
        <v>1.57</v>
      </c>
      <c r="F82">
        <f>RAW!L82</f>
        <v>36.830811247666098</v>
      </c>
      <c r="G82">
        <f>RAW!M82</f>
        <v>-15.0092037570206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>
        <f>RAW!E83</f>
        <v>1.5349999999999999</v>
      </c>
      <c r="F83">
        <f>RAW!L83</f>
        <v>60.297668700882298</v>
      </c>
      <c r="G83">
        <f>RAW!M83</f>
        <v>3.53162541612389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>
        <f>RAW!E84</f>
        <v>1.508</v>
      </c>
      <c r="F84">
        <f>RAW!L84</f>
        <v>9.9578216681449998</v>
      </c>
      <c r="G84">
        <f>RAW!M84</f>
        <v>-35.313829101688597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>
        <f>RAW!E85</f>
        <v>1.484</v>
      </c>
      <c r="F85">
        <f>RAW!L85</f>
        <v>-2.5643497541696401</v>
      </c>
      <c r="G85">
        <f>RAW!M85</f>
        <v>-41.019234272923597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>
        <f>RAW!E86</f>
        <v>1.5269999999999999</v>
      </c>
      <c r="F86">
        <f>RAW!L86</f>
        <v>19.127088253301601</v>
      </c>
      <c r="G86">
        <f>RAW!M86</f>
        <v>-11.7632124571572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>
        <f>RAW!E87</f>
        <v>1.4219999999999999</v>
      </c>
      <c r="F87">
        <f>RAW!L87</f>
        <v>-66.595998409964295</v>
      </c>
      <c r="G87">
        <f>RAW!M87</f>
        <v>-54.517493271818303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0</v>
      </c>
      <c r="AG87" s="34" t="str">
        <f t="shared" si="26"/>
        <v/>
      </c>
      <c r="AH87" s="28">
        <f t="shared" si="32"/>
        <v>0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>
        <f>RAW!E88</f>
        <v>1.5</v>
      </c>
      <c r="F88">
        <f>RAW!L88</f>
        <v>-75.407487014150007</v>
      </c>
      <c r="G88">
        <f>RAW!M88</f>
        <v>-39.797249824349997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0</v>
      </c>
      <c r="AG88" s="34" t="str">
        <f t="shared" si="26"/>
        <v/>
      </c>
      <c r="AH88" s="28">
        <f t="shared" si="32"/>
        <v>0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>
        <f>RAW!E89</f>
        <v>1.579</v>
      </c>
      <c r="F89">
        <f>RAW!L89</f>
        <v>45.962732919254698</v>
      </c>
      <c r="G89">
        <f>RAW!M89</f>
        <v>56.146886641830797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0</v>
      </c>
      <c r="AG89" s="34" t="str">
        <f t="shared" si="26"/>
        <v/>
      </c>
      <c r="AH89" s="28">
        <f t="shared" si="32"/>
        <v>0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>
        <f>RAW!E90</f>
        <v>1.7</v>
      </c>
      <c r="F90">
        <f>RAW!L90</f>
        <v>200.413844996237</v>
      </c>
      <c r="G90">
        <f>RAW!M90</f>
        <v>166.80240252468701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1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1</v>
      </c>
      <c r="AR90" s="33" t="str">
        <f t="shared" si="29"/>
        <v/>
      </c>
      <c r="AS90" s="33">
        <f t="shared" si="34"/>
        <v>1</v>
      </c>
      <c r="AT90" s="33" t="str">
        <f t="shared" si="30"/>
        <v/>
      </c>
      <c r="AU90" s="33"/>
      <c r="AV90" s="33"/>
    </row>
    <row r="91" spans="1:48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>
        <f>RAW!E91</f>
        <v>1.76</v>
      </c>
      <c r="F91">
        <f>RAW!L91</f>
        <v>221.371525453977</v>
      </c>
      <c r="G91">
        <f>RAW!M91</f>
        <v>188.03108101967501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2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2</v>
      </c>
      <c r="AT91" s="33" t="str">
        <f t="shared" si="30"/>
        <v/>
      </c>
      <c r="AU91" s="33"/>
      <c r="AV91" s="33"/>
    </row>
    <row r="92" spans="1:48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>
        <f>RAW!E92</f>
        <v>1.7230000000000001</v>
      </c>
      <c r="F92">
        <f>RAW!L92</f>
        <v>164.478388040298</v>
      </c>
      <c r="G92">
        <f>RAW!M92</f>
        <v>161.47704590818299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3</v>
      </c>
      <c r="AI92" s="28">
        <f t="shared" si="27"/>
        <v>3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/>
      </c>
      <c r="AS92" s="33">
        <f t="shared" si="34"/>
        <v>3</v>
      </c>
      <c r="AT92" s="33" t="str">
        <f t="shared" si="30"/>
        <v/>
      </c>
      <c r="AU92" s="33"/>
      <c r="AV92" s="33"/>
    </row>
    <row r="93" spans="1:48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>
        <f>RAW!E93</f>
        <v>1.63699999999999</v>
      </c>
      <c r="F93">
        <f>RAW!L93</f>
        <v>85.369707523137095</v>
      </c>
      <c r="G93">
        <f>RAW!M93</f>
        <v>105.057278569432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1</v>
      </c>
      <c r="AR93" s="33" t="str">
        <f t="shared" si="29"/>
        <v>GROUP</v>
      </c>
      <c r="AS93" s="33">
        <f t="shared" si="34"/>
        <v>4</v>
      </c>
      <c r="AT93" s="33">
        <f t="shared" si="30"/>
        <v>4</v>
      </c>
      <c r="AU93" s="33"/>
      <c r="AV93" s="33"/>
    </row>
    <row r="94" spans="1:48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>
        <f>RAW!E94</f>
        <v>1.645</v>
      </c>
      <c r="F94">
        <f>RAW!L94</f>
        <v>61.725556096051001</v>
      </c>
      <c r="G94">
        <f>RAW!M94</f>
        <v>85.908939847125296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>
        <f>RAW!E95</f>
        <v>1.5469999999999999</v>
      </c>
      <c r="F95">
        <f>RAW!L95</f>
        <v>7.8012240796566799</v>
      </c>
      <c r="G95">
        <f>RAW!M95</f>
        <v>21.527545599762199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>
        <f>RAW!E96</f>
        <v>1.6080000000000001</v>
      </c>
      <c r="F96">
        <f>RAW!L96</f>
        <v>12.5497793563664</v>
      </c>
      <c r="G96">
        <f>RAW!M96</f>
        <v>24.781341107871601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>
        <f>RAW!E97</f>
        <v>1.64</v>
      </c>
      <c r="F97">
        <f>RAW!L97</f>
        <v>44.935805991440702</v>
      </c>
      <c r="G97">
        <f>RAW!M97</f>
        <v>66.505706760315903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>
        <f>RAW!E98</f>
        <v>1.5659999999999901</v>
      </c>
      <c r="F98">
        <f>RAW!L98</f>
        <v>1.92537941300188</v>
      </c>
      <c r="G98">
        <f>RAW!M98</f>
        <v>17.536686202353199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>
        <f>RAW!E99</f>
        <v>1.583</v>
      </c>
      <c r="F99">
        <f>RAW!L99</f>
        <v>-24.226000708466099</v>
      </c>
      <c r="G99">
        <f>RAW!M99</f>
        <v>-3.7338018888645501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>
        <f>RAW!E100</f>
        <v>1.5589999999999999</v>
      </c>
      <c r="F100">
        <f>RAW!L100</f>
        <v>-47.6222099243681</v>
      </c>
      <c r="G100">
        <f>RAW!M100</f>
        <v>-22.467008397862202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>
        <f>RAW!E101</f>
        <v>1.496</v>
      </c>
      <c r="F101">
        <f>RAW!L101</f>
        <v>-94.740591238276295</v>
      </c>
      <c r="G101">
        <f>RAW!M101</f>
        <v>-59.140375948115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>
        <f>RAW!E102</f>
        <v>1.51</v>
      </c>
      <c r="F102">
        <f>RAW!L102</f>
        <v>-120.270101287983</v>
      </c>
      <c r="G102">
        <f>RAW!M102</f>
        <v>-69.638453388887399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1</v>
      </c>
      <c r="AC102" s="28" t="str">
        <f t="shared" si="25"/>
        <v/>
      </c>
      <c r="AD102" s="34">
        <f t="shared" si="31"/>
        <v>1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>
        <f>RAW!E103</f>
        <v>1.5</v>
      </c>
      <c r="F103">
        <f>RAW!L103</f>
        <v>-128.45795672418501</v>
      </c>
      <c r="G103">
        <f>RAW!M103</f>
        <v>-79.751093171880598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1</v>
      </c>
      <c r="AC103" s="28" t="str">
        <f t="shared" si="25"/>
        <v/>
      </c>
      <c r="AD103" s="34">
        <f t="shared" si="31"/>
        <v>2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>
        <f>RAW!E104</f>
        <v>1.421</v>
      </c>
      <c r="F104">
        <f>RAW!L104</f>
        <v>-152.068032470042</v>
      </c>
      <c r="G104">
        <f>RAW!M104</f>
        <v>-116.848308710745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1</v>
      </c>
      <c r="AC104" s="28" t="str">
        <f t="shared" si="25"/>
        <v/>
      </c>
      <c r="AD104" s="34">
        <f t="shared" si="31"/>
        <v>3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1</v>
      </c>
      <c r="AN104" s="33" t="str">
        <f t="shared" si="28"/>
        <v/>
      </c>
      <c r="AO104" s="33">
        <f t="shared" si="33"/>
        <v>1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>
        <f>RAW!E105</f>
        <v>1.3919999999999999</v>
      </c>
      <c r="F105">
        <f>RAW!L105</f>
        <v>-160.65613274123001</v>
      </c>
      <c r="G105">
        <f>RAW!M105</f>
        <v>-143.983497593398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1</v>
      </c>
      <c r="AC105" s="28" t="str">
        <f t="shared" si="25"/>
        <v/>
      </c>
      <c r="AD105" s="34">
        <f t="shared" si="31"/>
        <v>4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2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>
        <f>RAW!E106</f>
        <v>1.3919999999999999</v>
      </c>
      <c r="F106">
        <f>RAW!L106</f>
        <v>-148.39410144222899</v>
      </c>
      <c r="G106">
        <f>RAW!M106</f>
        <v>-144.21023046655401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5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3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>
        <f>RAW!E107</f>
        <v>1.3919999999999999</v>
      </c>
      <c r="F107">
        <f>RAW!L107</f>
        <v>-124.64146023468</v>
      </c>
      <c r="G107">
        <f>RAW!M107</f>
        <v>-135.34644005759401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/>
      </c>
      <c r="AD107" s="34">
        <f t="shared" si="31"/>
        <v>6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/>
      </c>
      <c r="AO107" s="33">
        <f t="shared" si="33"/>
        <v>4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>
        <f>RAW!E108</f>
        <v>1.343</v>
      </c>
      <c r="F108">
        <f>RAW!L108</f>
        <v>-125.389696169088</v>
      </c>
      <c r="G108">
        <f>RAW!M108</f>
        <v>-144.41091412045699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7</v>
      </c>
      <c r="AE108" s="34">
        <f t="shared" si="18"/>
        <v>7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>GROUP</v>
      </c>
      <c r="AO108" s="33">
        <f t="shared" si="33"/>
        <v>5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>
        <f>RAW!E109</f>
        <v>1.4059999999999999</v>
      </c>
      <c r="F109">
        <f>RAW!L109</f>
        <v>-77.824483143175698</v>
      </c>
      <c r="G109">
        <f>RAW!M109</f>
        <v>-99.581200558399303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0</v>
      </c>
      <c r="AN109" s="33" t="str">
        <f t="shared" si="28"/>
        <v/>
      </c>
      <c r="AO109" s="33">
        <f t="shared" si="33"/>
        <v>0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>
        <f>RAW!E110</f>
        <v>1.4139999999999999</v>
      </c>
      <c r="F110">
        <f>RAW!L110</f>
        <v>-65.735963581183498</v>
      </c>
      <c r="G110">
        <f>RAW!M110</f>
        <v>-88.566717835010294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>
        <f>RAW!E111</f>
        <v>1.389</v>
      </c>
      <c r="F111">
        <f>RAW!L111</f>
        <v>-57.700258397932799</v>
      </c>
      <c r="G111">
        <f>RAW!M111</f>
        <v>-80.787364450730607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>
        <f>RAW!E112</f>
        <v>1.3459999999999901</v>
      </c>
      <c r="F112">
        <f>RAW!L112</f>
        <v>-85.665990534144697</v>
      </c>
      <c r="G112">
        <f>RAW!M112</f>
        <v>-97.796394099435204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0</v>
      </c>
      <c r="AC112" s="28" t="str">
        <f t="shared" si="25"/>
        <v/>
      </c>
      <c r="AD112" s="34">
        <f t="shared" si="31"/>
        <v>0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0</v>
      </c>
      <c r="AN112" s="33" t="str">
        <f t="shared" si="28"/>
        <v/>
      </c>
      <c r="AO112" s="33">
        <f t="shared" si="33"/>
        <v>0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>
        <f>RAW!E113</f>
        <v>1.33</v>
      </c>
      <c r="F113">
        <f>RAW!L113</f>
        <v>-102.20684719074301</v>
      </c>
      <c r="G113">
        <f>RAW!M113</f>
        <v>-103.063590870254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1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1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>
        <f>RAW!E114</f>
        <v>1.335</v>
      </c>
      <c r="F114">
        <f>RAW!L114</f>
        <v>-116.948510255317</v>
      </c>
      <c r="G114">
        <f>RAW!M114</f>
        <v>-103.307487732704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2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2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>
        <f>RAW!E115</f>
        <v>1.2949999999999999</v>
      </c>
      <c r="F115">
        <f>RAW!L115</f>
        <v>-142.09437864260201</v>
      </c>
      <c r="G115">
        <f>RAW!M115</f>
        <v>-110.13143621181101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3</v>
      </c>
      <c r="AE115" s="34">
        <f t="shared" si="18"/>
        <v>3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>GROUP</v>
      </c>
      <c r="AO115" s="33">
        <f t="shared" si="33"/>
        <v>3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>
        <f>RAW!E116</f>
        <v>1.3580000000000001</v>
      </c>
      <c r="F116">
        <f>RAW!L116</f>
        <v>-62.559764619345302</v>
      </c>
      <c r="G116">
        <f>RAW!M116</f>
        <v>-71.613229924575506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0</v>
      </c>
      <c r="AN116" s="33" t="str">
        <f t="shared" si="28"/>
        <v/>
      </c>
      <c r="AO116" s="33">
        <f t="shared" si="33"/>
        <v>0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>
        <f>RAW!E117</f>
        <v>1.385</v>
      </c>
      <c r="F117">
        <f>RAW!L117</f>
        <v>9.0964037473558097</v>
      </c>
      <c r="G117">
        <f>RAW!M117</f>
        <v>-42.304216636799303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>
        <f>RAW!E118</f>
        <v>1.383</v>
      </c>
      <c r="F118">
        <f>RAW!L118</f>
        <v>9.9982146045346294</v>
      </c>
      <c r="G118">
        <f>RAW!M118</f>
        <v>-43.543382903605398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>
        <f>RAW!E119</f>
        <v>1.458</v>
      </c>
      <c r="F119">
        <f>RAW!L119</f>
        <v>155.477150537634</v>
      </c>
      <c r="G119">
        <f>RAW!M119</f>
        <v>34.572278857722203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1</v>
      </c>
      <c r="AG119" s="34" t="str">
        <f t="shared" si="26"/>
        <v/>
      </c>
      <c r="AH119" s="28">
        <f t="shared" si="32"/>
        <v>1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>
        <f>RAW!E120</f>
        <v>1.4330000000000001</v>
      </c>
      <c r="F120">
        <f>RAW!L120</f>
        <v>117.583603020496</v>
      </c>
      <c r="G120">
        <f>RAW!M120</f>
        <v>38.5050962627408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>GROUP</v>
      </c>
      <c r="AH120" s="28">
        <f t="shared" si="32"/>
        <v>2</v>
      </c>
      <c r="AI120" s="28">
        <f t="shared" si="27"/>
        <v>2</v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>
        <f>RAW!E121</f>
        <v>1.4179999999999999</v>
      </c>
      <c r="F121">
        <f>RAW!L121</f>
        <v>87.009063444109202</v>
      </c>
      <c r="G121">
        <f>RAW!M121</f>
        <v>38.483796296296703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>
        <f>RAW!E122</f>
        <v>1.46</v>
      </c>
      <c r="F122">
        <f>RAW!L122</f>
        <v>102.24089635854401</v>
      </c>
      <c r="G122">
        <f>RAW!M122</f>
        <v>81.717317896768606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1</v>
      </c>
      <c r="AG122" s="34" t="str">
        <f t="shared" si="26"/>
        <v>GROUP</v>
      </c>
      <c r="AH122" s="28">
        <f t="shared" si="32"/>
        <v>1</v>
      </c>
      <c r="AI122" s="28">
        <f t="shared" si="27"/>
        <v>1</v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>
        <f>RAW!E123</f>
        <v>1.39</v>
      </c>
      <c r="F123">
        <f>RAW!L123</f>
        <v>63.337831758884697</v>
      </c>
      <c r="G123">
        <f>RAW!M123</f>
        <v>62.405364481938498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0</v>
      </c>
      <c r="AG123" s="34" t="str">
        <f t="shared" si="26"/>
        <v/>
      </c>
      <c r="AH123" s="28">
        <f t="shared" si="32"/>
        <v>0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0</v>
      </c>
      <c r="AR123" s="33" t="str">
        <f t="shared" si="29"/>
        <v/>
      </c>
      <c r="AS123" s="33">
        <f t="shared" si="34"/>
        <v>0</v>
      </c>
      <c r="AT123" s="33" t="str">
        <f t="shared" si="30"/>
        <v/>
      </c>
      <c r="AU123" s="33"/>
      <c r="AV123" s="33"/>
    </row>
    <row r="124" spans="1:48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>
        <f>RAW!E124</f>
        <v>1.431</v>
      </c>
      <c r="F124">
        <f>RAW!L124</f>
        <v>60.147761842677198</v>
      </c>
      <c r="G124">
        <f>RAW!M124</f>
        <v>70.155650800812197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0</v>
      </c>
      <c r="AG124" s="34" t="str">
        <f t="shared" si="26"/>
        <v/>
      </c>
      <c r="AH124" s="28">
        <f t="shared" si="32"/>
        <v>0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0</v>
      </c>
      <c r="AR124" s="33" t="str">
        <f t="shared" si="29"/>
        <v/>
      </c>
      <c r="AS124" s="33">
        <f t="shared" si="34"/>
        <v>0</v>
      </c>
      <c r="AT124" s="33" t="str">
        <f t="shared" si="30"/>
        <v/>
      </c>
      <c r="AU124" s="33"/>
      <c r="AV124" s="33"/>
    </row>
    <row r="125" spans="1:48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>
        <f>RAW!E125</f>
        <v>1.4269999999999901</v>
      </c>
      <c r="F125">
        <f>RAW!L125</f>
        <v>81.155881155881005</v>
      </c>
      <c r="G125">
        <f>RAW!M125</f>
        <v>102.06380350265199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0</v>
      </c>
      <c r="AG125" s="34" t="str">
        <f t="shared" si="26"/>
        <v/>
      </c>
      <c r="AH125" s="28">
        <f t="shared" si="32"/>
        <v>0</v>
      </c>
      <c r="AI125" s="28" t="str">
        <f t="shared" si="27"/>
        <v/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1</v>
      </c>
      <c r="AT125" s="33">
        <f t="shared" si="30"/>
        <v>1</v>
      </c>
      <c r="AU125" s="33"/>
      <c r="AV125" s="33"/>
    </row>
    <row r="126" spans="1:48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>
        <f>RAW!E126</f>
        <v>1.423</v>
      </c>
      <c r="F126">
        <f>RAW!L126</f>
        <v>54.578055410955301</v>
      </c>
      <c r="G126">
        <f>RAW!M126</f>
        <v>70.809949421465504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>
        <f>RAW!E127</f>
        <v>1.4219999999999999</v>
      </c>
      <c r="F127">
        <f>RAW!L127</f>
        <v>46.578616352200797</v>
      </c>
      <c r="G127">
        <f>RAW!M127</f>
        <v>62.720789175497899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>
        <f>RAW!E128</f>
        <v>1.4159999999999999</v>
      </c>
      <c r="F128">
        <f>RAW!L128</f>
        <v>47.628756985349298</v>
      </c>
      <c r="G128">
        <f>RAW!M128</f>
        <v>64.379369882216096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0</v>
      </c>
      <c r="AR128" s="33" t="str">
        <f t="shared" si="29"/>
        <v/>
      </c>
      <c r="AS128" s="33">
        <f t="shared" si="34"/>
        <v>0</v>
      </c>
      <c r="AT128" s="33" t="str">
        <f t="shared" si="30"/>
        <v/>
      </c>
      <c r="AU128" s="33"/>
      <c r="AV128" s="33"/>
    </row>
    <row r="129" spans="1:48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>
        <f>RAW!E129</f>
        <v>1.5</v>
      </c>
      <c r="F129">
        <f>RAW!L129</f>
        <v>200.53367488526001</v>
      </c>
      <c r="G129">
        <f>RAW!M129</f>
        <v>155.09793757755699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1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1</v>
      </c>
      <c r="AT129" s="33" t="str">
        <f t="shared" si="30"/>
        <v/>
      </c>
      <c r="AU129" s="33"/>
      <c r="AV129" s="33"/>
    </row>
    <row r="130" spans="1:48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>
        <f>RAW!E130</f>
        <v>1.538</v>
      </c>
      <c r="F130">
        <f>RAW!L130</f>
        <v>216.337107768576</v>
      </c>
      <c r="G130">
        <f>RAW!M130</f>
        <v>152.96803652968001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/>
      </c>
      <c r="AH130" s="28">
        <f t="shared" si="32"/>
        <v>2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2</v>
      </c>
      <c r="AT130" s="33" t="str">
        <f t="shared" si="30"/>
        <v/>
      </c>
      <c r="AU130" s="33"/>
      <c r="AV130" s="33"/>
    </row>
    <row r="131" spans="1:48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>
        <f>RAW!E131</f>
        <v>1.5940000000000001</v>
      </c>
      <c r="F131">
        <f>RAW!L131</f>
        <v>280.13715405339099</v>
      </c>
      <c r="G131">
        <f>RAW!M131</f>
        <v>246.10464467665699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1</v>
      </c>
      <c r="AG131" s="34" t="str">
        <f t="shared" ref="AG131:AG194" si="43">IF(AND(AF131=1,AF132=0),"GROUP",IF(AND(AF131=1,Z131="LAST"),"GROUP",""))</f>
        <v/>
      </c>
      <c r="AH131" s="28">
        <f t="shared" si="32"/>
        <v>3</v>
      </c>
      <c r="AI131" s="28" t="str">
        <f t="shared" ref="AI131:AI194" si="44">IF(AG131="GROUP",AH131,"")</f>
        <v/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/>
      </c>
      <c r="AS131" s="33">
        <f t="shared" si="34"/>
        <v>3</v>
      </c>
      <c r="AT131" s="33" t="str">
        <f t="shared" ref="AT131:AT194" si="47">IF(AR131="GROUP",AS131,"")</f>
        <v/>
      </c>
      <c r="AU131" s="33"/>
      <c r="AV131" s="33"/>
    </row>
    <row r="132" spans="1:48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>
        <f>RAW!E132</f>
        <v>1.62</v>
      </c>
      <c r="F132">
        <f>RAW!L132</f>
        <v>215.530688368938</v>
      </c>
      <c r="G132">
        <f>RAW!M132</f>
        <v>248.55911812433499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1</v>
      </c>
      <c r="AG132" s="34" t="str">
        <f t="shared" si="43"/>
        <v/>
      </c>
      <c r="AH132" s="28">
        <f t="shared" ref="AH132:AH195" si="49">IF(AND(Z132="FIRST", AF132=1),1,IF(AND(AG131="GROUP",AF132=0),0,AF132+AH131))</f>
        <v>4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1</v>
      </c>
      <c r="AR132" s="33" t="str">
        <f t="shared" si="46"/>
        <v/>
      </c>
      <c r="AS132" s="33">
        <f t="shared" ref="AS132:AS195" si="51">IF(AND(Z132="FIRST", AQ132=1),1,IF(AND(AR131="GROUP",AQ132=0),0,AQ132+AS131))</f>
        <v>4</v>
      </c>
      <c r="AT132" s="33" t="str">
        <f t="shared" si="47"/>
        <v/>
      </c>
      <c r="AU132" s="33"/>
      <c r="AV132" s="33"/>
    </row>
    <row r="133" spans="1:48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>
        <f>RAW!E133</f>
        <v>1.5509999999999999</v>
      </c>
      <c r="F133">
        <f>RAW!L133</f>
        <v>117.768240343347</v>
      </c>
      <c r="G133">
        <f>RAW!M133</f>
        <v>158.09987819732001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1</v>
      </c>
      <c r="AG133" s="34" t="str">
        <f t="shared" si="43"/>
        <v>GROUP</v>
      </c>
      <c r="AH133" s="28">
        <f t="shared" si="49"/>
        <v>5</v>
      </c>
      <c r="AI133" s="28">
        <f t="shared" si="44"/>
        <v>5</v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1</v>
      </c>
      <c r="AR133" s="33" t="str">
        <f t="shared" si="46"/>
        <v/>
      </c>
      <c r="AS133" s="33">
        <f t="shared" si="51"/>
        <v>5</v>
      </c>
      <c r="AT133" s="33" t="str">
        <f t="shared" si="47"/>
        <v/>
      </c>
      <c r="AU133" s="33"/>
      <c r="AV133" s="33"/>
    </row>
    <row r="134" spans="1:48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>
        <f>RAW!E134</f>
        <v>1.5509999999999999</v>
      </c>
      <c r="F134">
        <f>RAW!L134</f>
        <v>91.245034105389706</v>
      </c>
      <c r="G134">
        <f>RAW!M134</f>
        <v>124.655990838736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1</v>
      </c>
      <c r="AR134" s="33" t="str">
        <f t="shared" si="46"/>
        <v/>
      </c>
      <c r="AS134" s="33">
        <f t="shared" si="51"/>
        <v>6</v>
      </c>
      <c r="AT134" s="33" t="str">
        <f t="shared" si="47"/>
        <v/>
      </c>
      <c r="AU134" s="33"/>
      <c r="AV134" s="33"/>
    </row>
    <row r="135" spans="1:48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>
        <f>RAW!E135</f>
        <v>1.5509999999999999</v>
      </c>
      <c r="F135">
        <f>RAW!L135</f>
        <v>71.447716324387002</v>
      </c>
      <c r="G135">
        <f>RAW!M135</f>
        <v>100.963473873487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1</v>
      </c>
      <c r="AR135" s="33" t="str">
        <f t="shared" si="46"/>
        <v>GROUP</v>
      </c>
      <c r="AS135" s="33">
        <f t="shared" si="51"/>
        <v>7</v>
      </c>
      <c r="AT135" s="33">
        <f t="shared" si="47"/>
        <v>7</v>
      </c>
      <c r="AU135" s="33"/>
      <c r="AV135" s="33"/>
    </row>
    <row r="136" spans="1:48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>
        <f>RAW!E136</f>
        <v>1.5509999999999999</v>
      </c>
      <c r="F136">
        <f>RAW!L136</f>
        <v>59.165779197728398</v>
      </c>
      <c r="G136">
        <f>RAW!M136</f>
        <v>86.4106351550966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>
        <f>RAW!E137</f>
        <v>1.5009999999999999</v>
      </c>
      <c r="F137">
        <f>RAW!L137</f>
        <v>19.915478077126199</v>
      </c>
      <c r="G137">
        <f>RAW!M137</f>
        <v>46.8689697263436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>
        <f>RAW!E138</f>
        <v>1.53</v>
      </c>
      <c r="F138">
        <f>RAW!L138</f>
        <v>17.877048498460901</v>
      </c>
      <c r="G138">
        <f>RAW!M138</f>
        <v>45.151532127051901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>
        <f>RAW!E139</f>
        <v>1.5469999999999999</v>
      </c>
      <c r="F139">
        <f>RAW!L139</f>
        <v>15.066442073741401</v>
      </c>
      <c r="G139">
        <f>RAW!M139</f>
        <v>43.5370318220223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0</v>
      </c>
      <c r="AC139" s="28" t="str">
        <f t="shared" si="42"/>
        <v/>
      </c>
      <c r="AD139" s="34">
        <f t="shared" si="48"/>
        <v>0</v>
      </c>
      <c r="AE139" s="34" t="str">
        <f t="shared" si="35"/>
        <v/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>
        <f>RAW!E140</f>
        <v>1.595</v>
      </c>
      <c r="F140">
        <f>RAW!L140</f>
        <v>82.754820936639305</v>
      </c>
      <c r="G140">
        <f>RAW!M140</f>
        <v>93.767835772807402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>
        <f>RAW!E141</f>
        <v>1.6180000000000001</v>
      </c>
      <c r="F141">
        <f>RAW!L141</f>
        <v>119.558898957087</v>
      </c>
      <c r="G141">
        <f>RAW!M141</f>
        <v>115.90494596728099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1</v>
      </c>
      <c r="AG141" s="34" t="str">
        <f t="shared" si="43"/>
        <v/>
      </c>
      <c r="AH141" s="28">
        <f t="shared" si="49"/>
        <v>1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1</v>
      </c>
      <c r="AR141" s="33" t="str">
        <f t="shared" si="46"/>
        <v/>
      </c>
      <c r="AS141" s="33">
        <f t="shared" si="51"/>
        <v>1</v>
      </c>
      <c r="AT141" s="33" t="str">
        <f t="shared" si="47"/>
        <v/>
      </c>
      <c r="AU141" s="33"/>
      <c r="AV141" s="33"/>
    </row>
    <row r="142" spans="1:48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>
        <f>RAW!E142</f>
        <v>1.6339999999999999</v>
      </c>
      <c r="F142">
        <f>RAW!L142</f>
        <v>129.702048417132</v>
      </c>
      <c r="G142">
        <f>RAW!M142</f>
        <v>114.971812662619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1</v>
      </c>
      <c r="AG142" s="34" t="str">
        <f t="shared" si="43"/>
        <v/>
      </c>
      <c r="AH142" s="28">
        <f t="shared" si="49"/>
        <v>2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1</v>
      </c>
      <c r="AR142" s="33" t="str">
        <f t="shared" si="46"/>
        <v/>
      </c>
      <c r="AS142" s="33">
        <f t="shared" si="51"/>
        <v>2</v>
      </c>
      <c r="AT142" s="33" t="str">
        <f t="shared" si="47"/>
        <v/>
      </c>
      <c r="AU142" s="33"/>
      <c r="AV142" s="33"/>
    </row>
    <row r="143" spans="1:48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>
        <f>RAW!E143</f>
        <v>1.671</v>
      </c>
      <c r="F143">
        <f>RAW!L143</f>
        <v>168.72404681011699</v>
      </c>
      <c r="G143">
        <f>RAW!M143</f>
        <v>143.24079114498201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1</v>
      </c>
      <c r="AG143" s="34" t="str">
        <f t="shared" si="43"/>
        <v/>
      </c>
      <c r="AH143" s="28">
        <f t="shared" si="49"/>
        <v>3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1</v>
      </c>
      <c r="AR143" s="33" t="str">
        <f t="shared" si="46"/>
        <v/>
      </c>
      <c r="AS143" s="33">
        <f t="shared" si="51"/>
        <v>3</v>
      </c>
      <c r="AT143" s="33" t="str">
        <f t="shared" si="47"/>
        <v/>
      </c>
      <c r="AU143" s="33"/>
      <c r="AV143" s="33"/>
    </row>
    <row r="144" spans="1:48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>
        <f>RAW!E144</f>
        <v>1.6159999999999899</v>
      </c>
      <c r="F144">
        <f>RAW!L144</f>
        <v>104.201035871858</v>
      </c>
      <c r="G144">
        <f>RAW!M144</f>
        <v>105.79419838266899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1</v>
      </c>
      <c r="AG144" s="34" t="str">
        <f t="shared" si="43"/>
        <v>GROUP</v>
      </c>
      <c r="AH144" s="28">
        <f t="shared" si="49"/>
        <v>4</v>
      </c>
      <c r="AI144" s="28">
        <f t="shared" si="44"/>
        <v>4</v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1</v>
      </c>
      <c r="AR144" s="33" t="str">
        <f t="shared" si="46"/>
        <v>GROUP</v>
      </c>
      <c r="AS144" s="33">
        <f t="shared" si="51"/>
        <v>4</v>
      </c>
      <c r="AT144" s="33">
        <f t="shared" si="47"/>
        <v>4</v>
      </c>
      <c r="AU144" s="33"/>
      <c r="AV144" s="33"/>
    </row>
    <row r="145" spans="1:48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>
        <f>RAW!E145</f>
        <v>1.538</v>
      </c>
      <c r="F145">
        <f>RAW!L145</f>
        <v>-33.277550514441501</v>
      </c>
      <c r="G145">
        <f>RAW!M145</f>
        <v>16.942233108798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>
        <f>RAW!E146</f>
        <v>1.5249999999999999</v>
      </c>
      <c r="F146">
        <f>RAW!L146</f>
        <v>-79.059547352230496</v>
      </c>
      <c r="G146">
        <f>RAW!M146</f>
        <v>-30.160269733499199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0</v>
      </c>
      <c r="AC146" s="28" t="str">
        <f t="shared" si="42"/>
        <v/>
      </c>
      <c r="AD146" s="34">
        <f t="shared" si="48"/>
        <v>0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0</v>
      </c>
      <c r="AN146" s="33" t="str">
        <f t="shared" si="45"/>
        <v/>
      </c>
      <c r="AO146" s="33">
        <f t="shared" si="50"/>
        <v>0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>
        <f>RAW!E147</f>
        <v>1.51199999999999</v>
      </c>
      <c r="F147">
        <f>RAW!L147</f>
        <v>-81.213411389036906</v>
      </c>
      <c r="G147">
        <f>RAW!M147</f>
        <v>-52.667187093416203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0</v>
      </c>
      <c r="AC147" s="28" t="str">
        <f t="shared" si="42"/>
        <v/>
      </c>
      <c r="AD147" s="34">
        <f t="shared" si="48"/>
        <v>0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0</v>
      </c>
      <c r="AN147" s="33" t="str">
        <f t="shared" si="45"/>
        <v/>
      </c>
      <c r="AO147" s="33">
        <f t="shared" si="50"/>
        <v>0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>
        <f>RAW!E148</f>
        <v>1.5549999999999999</v>
      </c>
      <c r="F148">
        <f>RAW!L148</f>
        <v>-63.101725703905302</v>
      </c>
      <c r="G148">
        <f>RAW!M148</f>
        <v>-56.7801093281604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0</v>
      </c>
      <c r="AC148" s="28" t="str">
        <f t="shared" si="42"/>
        <v/>
      </c>
      <c r="AD148" s="34">
        <f t="shared" si="48"/>
        <v>0</v>
      </c>
      <c r="AE148" s="34" t="str">
        <f t="shared" si="35"/>
        <v/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0</v>
      </c>
      <c r="AN148" s="33" t="str">
        <f t="shared" si="45"/>
        <v/>
      </c>
      <c r="AO148" s="33">
        <f t="shared" si="50"/>
        <v>0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>
        <f>RAW!E149</f>
        <v>1.67</v>
      </c>
      <c r="F149">
        <f>RAW!L149</f>
        <v>88.936473947180602</v>
      </c>
      <c r="G149">
        <f>RAW!M149</f>
        <v>109.402155022592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1</v>
      </c>
      <c r="AR149" s="33" t="str">
        <f t="shared" si="46"/>
        <v/>
      </c>
      <c r="AS149" s="33">
        <f t="shared" si="51"/>
        <v>1</v>
      </c>
      <c r="AT149" s="33" t="str">
        <f t="shared" si="47"/>
        <v/>
      </c>
      <c r="AU149" s="33"/>
      <c r="AV149" s="33"/>
    </row>
    <row r="150" spans="1:48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>
        <f>RAW!E150</f>
        <v>1.78</v>
      </c>
      <c r="F150">
        <f>RAW!L150</f>
        <v>204.53971261645299</v>
      </c>
      <c r="G150">
        <f>RAW!M150</f>
        <v>262.35237406604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1</v>
      </c>
      <c r="AG150" s="34" t="str">
        <f t="shared" si="43"/>
        <v/>
      </c>
      <c r="AH150" s="28">
        <f t="shared" si="49"/>
        <v>1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1</v>
      </c>
      <c r="AR150" s="33" t="str">
        <f t="shared" si="46"/>
        <v/>
      </c>
      <c r="AS150" s="33">
        <f t="shared" si="51"/>
        <v>2</v>
      </c>
      <c r="AT150" s="33" t="str">
        <f t="shared" si="47"/>
        <v/>
      </c>
      <c r="AU150" s="33"/>
      <c r="AV150" s="33"/>
    </row>
    <row r="151" spans="1:48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>
        <f>RAW!E151</f>
        <v>1.7589999999999999</v>
      </c>
      <c r="F151">
        <f>RAW!L151</f>
        <v>159.687652513421</v>
      </c>
      <c r="G151">
        <f>RAW!M151</f>
        <v>198.99501432889701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1</v>
      </c>
      <c r="AG151" s="34" t="str">
        <f t="shared" si="43"/>
        <v/>
      </c>
      <c r="AH151" s="28">
        <f t="shared" si="49"/>
        <v>2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1</v>
      </c>
      <c r="AR151" s="33" t="str">
        <f t="shared" si="46"/>
        <v/>
      </c>
      <c r="AS151" s="33">
        <f t="shared" si="51"/>
        <v>3</v>
      </c>
      <c r="AT151" s="33" t="str">
        <f t="shared" si="47"/>
        <v/>
      </c>
      <c r="AU151" s="33"/>
      <c r="AV151" s="33"/>
    </row>
    <row r="152" spans="1:48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>
        <f>RAW!E152</f>
        <v>1.8319999999999901</v>
      </c>
      <c r="F152">
        <f>RAW!L152</f>
        <v>167.14596949891001</v>
      </c>
      <c r="G152">
        <f>RAW!M152</f>
        <v>200.740235706633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1</v>
      </c>
      <c r="AG152" s="34" t="str">
        <f t="shared" si="43"/>
        <v/>
      </c>
      <c r="AH152" s="28">
        <f t="shared" si="49"/>
        <v>3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1</v>
      </c>
      <c r="AR152" s="33" t="str">
        <f t="shared" si="46"/>
        <v/>
      </c>
      <c r="AS152" s="33">
        <f t="shared" si="51"/>
        <v>4</v>
      </c>
      <c r="AT152" s="33" t="str">
        <f t="shared" si="47"/>
        <v/>
      </c>
      <c r="AU152" s="33"/>
      <c r="AV152" s="33"/>
    </row>
    <row r="153" spans="1:48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>
        <f>RAW!E153</f>
        <v>1.73</v>
      </c>
      <c r="F153">
        <f>RAW!L153</f>
        <v>102.94745091209801</v>
      </c>
      <c r="G153">
        <f>RAW!M153</f>
        <v>132.94585589949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1</v>
      </c>
      <c r="AG153" s="34" t="str">
        <f t="shared" si="43"/>
        <v>GROUP</v>
      </c>
      <c r="AH153" s="28">
        <f t="shared" si="49"/>
        <v>4</v>
      </c>
      <c r="AI153" s="28">
        <f t="shared" si="44"/>
        <v>4</v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1</v>
      </c>
      <c r="AR153" s="33" t="str">
        <f t="shared" si="46"/>
        <v>GROUP</v>
      </c>
      <c r="AS153" s="33">
        <f t="shared" si="51"/>
        <v>5</v>
      </c>
      <c r="AT153" s="33">
        <f t="shared" si="47"/>
        <v>5</v>
      </c>
      <c r="AU153" s="33"/>
      <c r="AV153" s="33"/>
    </row>
    <row r="154" spans="1:48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>
        <f>RAW!E154</f>
        <v>1.7</v>
      </c>
      <c r="F154">
        <f>RAW!L154</f>
        <v>50.493230447440503</v>
      </c>
      <c r="G154">
        <f>RAW!M154</f>
        <v>78.593369346467796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>
        <f>RAW!E155</f>
        <v>1.68</v>
      </c>
      <c r="F155">
        <f>RAW!L155</f>
        <v>34.577333725144001</v>
      </c>
      <c r="G155">
        <f>RAW!M155</f>
        <v>60.889668811453497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>
        <f>RAW!E156</f>
        <v>1.649</v>
      </c>
      <c r="F156">
        <f>RAW!L156</f>
        <v>8.6702219163940502</v>
      </c>
      <c r="G156">
        <f>RAW!M156</f>
        <v>32.8780335588554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0</v>
      </c>
      <c r="AC156" s="28" t="str">
        <f t="shared" si="42"/>
        <v/>
      </c>
      <c r="AD156" s="34">
        <f t="shared" si="48"/>
        <v>0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0</v>
      </c>
      <c r="AN156" s="33" t="str">
        <f t="shared" si="45"/>
        <v/>
      </c>
      <c r="AO156" s="33">
        <f t="shared" si="50"/>
        <v>0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>
        <f>RAW!E157</f>
        <v>1.63</v>
      </c>
      <c r="F157">
        <f>RAW!L157</f>
        <v>-25.5990648743423</v>
      </c>
      <c r="G157">
        <f>RAW!M157</f>
        <v>-9.6020709168624592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0</v>
      </c>
      <c r="AC157" s="28" t="str">
        <f t="shared" si="42"/>
        <v/>
      </c>
      <c r="AD157" s="34">
        <f t="shared" si="48"/>
        <v>0</v>
      </c>
      <c r="AE157" s="34" t="str">
        <f t="shared" si="35"/>
        <v/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0</v>
      </c>
      <c r="AN157" s="33" t="str">
        <f t="shared" si="45"/>
        <v/>
      </c>
      <c r="AO157" s="33">
        <f t="shared" si="50"/>
        <v>0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>
        <f>RAW!E158</f>
        <v>1.6419999999999999</v>
      </c>
      <c r="F158">
        <f>RAW!L158</f>
        <v>-14.5472344591286</v>
      </c>
      <c r="G158">
        <f>RAW!M158</f>
        <v>-2.2951977401128398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>
        <f>RAW!E159</f>
        <v>1.625</v>
      </c>
      <c r="F159">
        <f>RAW!L159</f>
        <v>-35.218562253987997</v>
      </c>
      <c r="G159">
        <f>RAW!M159</f>
        <v>-25.8603135817553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0</v>
      </c>
      <c r="AG159" s="34" t="str">
        <f t="shared" si="43"/>
        <v/>
      </c>
      <c r="AH159" s="28">
        <f t="shared" si="49"/>
        <v>0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0</v>
      </c>
      <c r="AR159" s="33" t="str">
        <f t="shared" si="46"/>
        <v/>
      </c>
      <c r="AS159" s="33">
        <f t="shared" si="51"/>
        <v>0</v>
      </c>
      <c r="AT159" s="33" t="str">
        <f t="shared" si="47"/>
        <v/>
      </c>
      <c r="AU159" s="33"/>
      <c r="AV159" s="33"/>
    </row>
    <row r="160" spans="1:48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>
        <f>RAW!E160</f>
        <v>1.601</v>
      </c>
      <c r="F160">
        <f>RAW!L160</f>
        <v>-64.763801305454095</v>
      </c>
      <c r="G160">
        <f>RAW!M160</f>
        <v>-51.901336073998102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0</v>
      </c>
      <c r="AG160" s="34" t="str">
        <f t="shared" si="43"/>
        <v/>
      </c>
      <c r="AH160" s="28">
        <f t="shared" si="49"/>
        <v>0</v>
      </c>
      <c r="AI160" s="28" t="str">
        <f t="shared" si="44"/>
        <v/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0</v>
      </c>
      <c r="AR160" s="33" t="str">
        <f t="shared" si="46"/>
        <v/>
      </c>
      <c r="AS160" s="33">
        <f t="shared" si="51"/>
        <v>0</v>
      </c>
      <c r="AT160" s="33" t="str">
        <f t="shared" si="47"/>
        <v/>
      </c>
      <c r="AU160" s="33"/>
      <c r="AV160" s="33"/>
    </row>
    <row r="161" spans="1:48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>
        <f>RAW!E161</f>
        <v>1.5249999999999999</v>
      </c>
      <c r="F161">
        <f>RAW!L161</f>
        <v>-123.173746909418</v>
      </c>
      <c r="G161">
        <f>RAW!M161</f>
        <v>-104.461246399581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1</v>
      </c>
      <c r="AC161" s="28" t="str">
        <f t="shared" si="42"/>
        <v/>
      </c>
      <c r="AD161" s="34">
        <f t="shared" si="48"/>
        <v>1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1</v>
      </c>
      <c r="AN161" s="33" t="str">
        <f t="shared" si="45"/>
        <v/>
      </c>
      <c r="AO161" s="33">
        <f t="shared" si="50"/>
        <v>1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>
        <f>RAW!E162</f>
        <v>1.393</v>
      </c>
      <c r="F162">
        <f>RAW!L162</f>
        <v>-195.27769222872399</v>
      </c>
      <c r="G162">
        <f>RAW!M162</f>
        <v>-175.34924224129699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2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2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>
        <f>RAW!E163</f>
        <v>1.3149999999999999</v>
      </c>
      <c r="F163">
        <f>RAW!L163</f>
        <v>-206.03420458212301</v>
      </c>
      <c r="G163">
        <f>RAW!M163</f>
        <v>-208.39487936976801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/>
      </c>
      <c r="AD163" s="34">
        <f t="shared" si="48"/>
        <v>3</v>
      </c>
      <c r="AE163" s="34" t="str">
        <f t="shared" si="35"/>
        <v/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/>
      </c>
      <c r="AO163" s="33">
        <f t="shared" si="50"/>
        <v>3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>
        <f>RAW!E164</f>
        <v>1.3240000000000001</v>
      </c>
      <c r="F164">
        <f>RAW!L164</f>
        <v>-160.69124198364901</v>
      </c>
      <c r="G164">
        <f>RAW!M164</f>
        <v>-172.64897799985201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1</v>
      </c>
      <c r="AC164" s="28" t="str">
        <f t="shared" si="42"/>
        <v/>
      </c>
      <c r="AD164" s="34">
        <f t="shared" si="48"/>
        <v>4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1</v>
      </c>
      <c r="AN164" s="33" t="str">
        <f t="shared" si="45"/>
        <v/>
      </c>
      <c r="AO164" s="33">
        <f t="shared" si="50"/>
        <v>4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>
        <f>RAW!E165</f>
        <v>1.3049999999999999</v>
      </c>
      <c r="F165">
        <f>RAW!L165</f>
        <v>-139.094898335175</v>
      </c>
      <c r="G165">
        <f>RAW!M165</f>
        <v>-163.62080388692499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1</v>
      </c>
      <c r="AC165" s="28" t="str">
        <f t="shared" si="42"/>
        <v/>
      </c>
      <c r="AD165" s="34">
        <f t="shared" si="48"/>
        <v>5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1</v>
      </c>
      <c r="AN165" s="33" t="str">
        <f t="shared" si="45"/>
        <v/>
      </c>
      <c r="AO165" s="33">
        <f t="shared" si="50"/>
        <v>5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>
        <f>RAW!E166</f>
        <v>1.29199999999999</v>
      </c>
      <c r="F166">
        <f>RAW!L166</f>
        <v>-108.406981532516</v>
      </c>
      <c r="G166">
        <f>RAW!M166</f>
        <v>-134.939978777026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1</v>
      </c>
      <c r="AC166" s="28" t="str">
        <f t="shared" si="42"/>
        <v>GROUP</v>
      </c>
      <c r="AD166" s="34">
        <f t="shared" si="48"/>
        <v>6</v>
      </c>
      <c r="AE166" s="34">
        <f t="shared" si="35"/>
        <v>6</v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1</v>
      </c>
      <c r="AN166" s="33" t="str">
        <f t="shared" si="45"/>
        <v>GROUP</v>
      </c>
      <c r="AO166" s="33">
        <f t="shared" si="50"/>
        <v>6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>
        <f>RAW!E167</f>
        <v>1.369</v>
      </c>
      <c r="F167">
        <f>RAW!L167</f>
        <v>-67.286821705426306</v>
      </c>
      <c r="G167">
        <f>RAW!M167</f>
        <v>-94.713007335721699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0</v>
      </c>
      <c r="AG167" s="34" t="str">
        <f t="shared" si="43"/>
        <v/>
      </c>
      <c r="AH167" s="28">
        <f t="shared" si="49"/>
        <v>0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0</v>
      </c>
      <c r="AR167" s="33" t="str">
        <f t="shared" si="46"/>
        <v/>
      </c>
      <c r="AS167" s="33">
        <f t="shared" si="51"/>
        <v>0</v>
      </c>
      <c r="AT167" s="33" t="str">
        <f t="shared" si="47"/>
        <v/>
      </c>
      <c r="AU167" s="33"/>
      <c r="AV167" s="33"/>
    </row>
    <row r="168" spans="1:48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>
        <f>RAW!E168</f>
        <v>1.4359999999999999</v>
      </c>
      <c r="F168">
        <f>RAW!L168</f>
        <v>-39.348458406050099</v>
      </c>
      <c r="G168">
        <f>RAW!M168</f>
        <v>-68.704376865561301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0</v>
      </c>
      <c r="AG168" s="34" t="str">
        <f t="shared" si="43"/>
        <v/>
      </c>
      <c r="AH168" s="28">
        <f t="shared" si="49"/>
        <v>0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0</v>
      </c>
      <c r="AR168" s="33" t="str">
        <f t="shared" si="46"/>
        <v/>
      </c>
      <c r="AS168" s="33">
        <f t="shared" si="51"/>
        <v>0</v>
      </c>
      <c r="AT168" s="33" t="str">
        <f t="shared" si="47"/>
        <v/>
      </c>
      <c r="AU168" s="33"/>
      <c r="AV168" s="33"/>
    </row>
    <row r="169" spans="1:48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>
        <f>RAW!E169</f>
        <v>1.4269999999999901</v>
      </c>
      <c r="F169">
        <f>RAW!L169</f>
        <v>-31.158785755983601</v>
      </c>
      <c r="G169">
        <f>RAW!M169</f>
        <v>-60.764223120637098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0</v>
      </c>
      <c r="AG169" s="34" t="str">
        <f t="shared" si="43"/>
        <v/>
      </c>
      <c r="AH169" s="28">
        <f t="shared" si="49"/>
        <v>0</v>
      </c>
      <c r="AI169" s="28" t="str">
        <f t="shared" si="44"/>
        <v/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0</v>
      </c>
      <c r="AR169" s="33" t="str">
        <f t="shared" si="46"/>
        <v/>
      </c>
      <c r="AS169" s="33">
        <f t="shared" si="51"/>
        <v>0</v>
      </c>
      <c r="AT169" s="33" t="str">
        <f t="shared" si="47"/>
        <v/>
      </c>
      <c r="AU169" s="33"/>
      <c r="AV169" s="33"/>
    </row>
    <row r="170" spans="1:48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>
        <f>RAW!E170</f>
        <v>1.4350000000000001</v>
      </c>
      <c r="F170">
        <f>RAW!L170</f>
        <v>-20.565665424248799</v>
      </c>
      <c r="G170">
        <f>RAW!M170</f>
        <v>-51.751513890561696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0</v>
      </c>
      <c r="AR170" s="33" t="str">
        <f t="shared" si="46"/>
        <v/>
      </c>
      <c r="AS170" s="33">
        <f t="shared" si="51"/>
        <v>0</v>
      </c>
      <c r="AT170" s="33" t="str">
        <f t="shared" si="47"/>
        <v/>
      </c>
      <c r="AU170" s="33"/>
      <c r="AV170" s="33"/>
    </row>
    <row r="171" spans="1:48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>
        <f>RAW!E171</f>
        <v>1.325</v>
      </c>
      <c r="F171">
        <f>RAW!L171</f>
        <v>-88.733877031638599</v>
      </c>
      <c r="G171">
        <f>RAW!M171</f>
        <v>-93.873697207393803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>
        <f>RAW!E172</f>
        <v>1.248</v>
      </c>
      <c r="F172">
        <f>RAW!L172</f>
        <v>-113.83631031724801</v>
      </c>
      <c r="G172">
        <f>RAW!M172</f>
        <v>-106.394893045133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1</v>
      </c>
      <c r="AC172" s="28" t="str">
        <f t="shared" si="42"/>
        <v>GROUP</v>
      </c>
      <c r="AD172" s="34">
        <f t="shared" si="48"/>
        <v>1</v>
      </c>
      <c r="AE172" s="34">
        <f t="shared" si="35"/>
        <v>1</v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1</v>
      </c>
      <c r="AN172" s="33" t="str">
        <f t="shared" si="45"/>
        <v>GROUP</v>
      </c>
      <c r="AO172" s="33">
        <f t="shared" si="50"/>
        <v>1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>
        <f>RAW!E173</f>
        <v>1.27</v>
      </c>
      <c r="F173">
        <f>RAW!L173</f>
        <v>-84.579815038198504</v>
      </c>
      <c r="G173">
        <f>RAW!M173</f>
        <v>-87.937952168830705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>
        <f>RAW!E174</f>
        <v>1.2569999999999999</v>
      </c>
      <c r="F174">
        <f>RAW!L174</f>
        <v>-96.139674813237093</v>
      </c>
      <c r="G174">
        <f>RAW!M174</f>
        <v>-93.018351448587595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>
        <f>RAW!E175</f>
        <v>1.3149999999999999</v>
      </c>
      <c r="F175">
        <f>RAW!L175</f>
        <v>-59.316022799240002</v>
      </c>
      <c r="G175">
        <f>RAW!M175</f>
        <v>-73.525049134126704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>
        <f>RAW!E176</f>
        <v>1.3089999999999999</v>
      </c>
      <c r="F176">
        <f>RAW!L176</f>
        <v>-16.133470932232299</v>
      </c>
      <c r="G176">
        <f>RAW!M176</f>
        <v>-52.711854066255697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>
        <f>RAW!E177</f>
        <v>1.27</v>
      </c>
      <c r="F177">
        <f>RAW!L177</f>
        <v>-54.096553046646299</v>
      </c>
      <c r="G177">
        <f>RAW!M177</f>
        <v>-66.542783824440207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>
        <f>RAW!E178</f>
        <v>1.1830000000000001</v>
      </c>
      <c r="F178">
        <f>RAW!L178</f>
        <v>-136.18339529120101</v>
      </c>
      <c r="G178">
        <f>RAW!M178</f>
        <v>-113.227240354625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1</v>
      </c>
      <c r="AC178" s="28" t="str">
        <f t="shared" si="42"/>
        <v/>
      </c>
      <c r="AD178" s="34">
        <f t="shared" si="48"/>
        <v>1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1</v>
      </c>
      <c r="AN178" s="33" t="str">
        <f t="shared" si="45"/>
        <v/>
      </c>
      <c r="AO178" s="33">
        <f t="shared" si="50"/>
        <v>1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>
        <f>RAW!E179</f>
        <v>1.1599999999999999</v>
      </c>
      <c r="F179">
        <f>RAW!L179</f>
        <v>-163.03297382968</v>
      </c>
      <c r="G179">
        <f>RAW!M179</f>
        <v>-147.854349143392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1</v>
      </c>
      <c r="AC179" s="28" t="str">
        <f t="shared" si="42"/>
        <v/>
      </c>
      <c r="AD179" s="34">
        <f t="shared" si="48"/>
        <v>2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1</v>
      </c>
      <c r="AN179" s="33" t="str">
        <f t="shared" si="45"/>
        <v/>
      </c>
      <c r="AO179" s="33">
        <f t="shared" si="50"/>
        <v>2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>
        <f>RAW!E180</f>
        <v>1.1639999999999999</v>
      </c>
      <c r="F180">
        <f>RAW!L180</f>
        <v>-127.43460176686899</v>
      </c>
      <c r="G180">
        <f>RAW!M180</f>
        <v>-141.09795074261999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1</v>
      </c>
      <c r="AC180" s="28" t="str">
        <f t="shared" si="42"/>
        <v>GROUP</v>
      </c>
      <c r="AD180" s="34">
        <f t="shared" si="48"/>
        <v>3</v>
      </c>
      <c r="AE180" s="34">
        <f t="shared" si="35"/>
        <v>3</v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1</v>
      </c>
      <c r="AN180" s="33" t="str">
        <f t="shared" si="45"/>
        <v/>
      </c>
      <c r="AO180" s="33">
        <f t="shared" si="50"/>
        <v>3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>
        <f>RAW!E181</f>
        <v>1.218</v>
      </c>
      <c r="F181">
        <f>RAW!L181</f>
        <v>-81.099656357388099</v>
      </c>
      <c r="G181">
        <f>RAW!M181</f>
        <v>-103.930641987128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1</v>
      </c>
      <c r="AN181" s="33" t="str">
        <f t="shared" si="45"/>
        <v>GROUP</v>
      </c>
      <c r="AO181" s="33">
        <f t="shared" si="50"/>
        <v>4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>
        <f>RAW!E182</f>
        <v>1.258</v>
      </c>
      <c r="F182">
        <f>RAW!L182</f>
        <v>-22.947162972256699</v>
      </c>
      <c r="G182">
        <f>RAW!M182</f>
        <v>-47.282556231295999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>
        <f>RAW!E183</f>
        <v>1.3029999999999999</v>
      </c>
      <c r="F183">
        <f>RAW!L183</f>
        <v>45.8823529411764</v>
      </c>
      <c r="G183">
        <f>RAW!M183</f>
        <v>7.0870870870871103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0</v>
      </c>
      <c r="AG183" s="34" t="str">
        <f t="shared" si="43"/>
        <v/>
      </c>
      <c r="AH183" s="28">
        <f t="shared" si="49"/>
        <v>0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0</v>
      </c>
      <c r="AR183" s="33" t="str">
        <f t="shared" si="46"/>
        <v/>
      </c>
      <c r="AS183" s="33">
        <f t="shared" si="51"/>
        <v>0</v>
      </c>
      <c r="AT183" s="33" t="str">
        <f t="shared" si="47"/>
        <v/>
      </c>
      <c r="AU183" s="33"/>
      <c r="AV183" s="33"/>
    </row>
    <row r="184" spans="1:48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>
        <f>RAW!E184</f>
        <v>1.31</v>
      </c>
      <c r="F184">
        <f>RAW!L184</f>
        <v>108.052159739201</v>
      </c>
      <c r="G184">
        <f>RAW!M184</f>
        <v>40.661223666969001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1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0</v>
      </c>
      <c r="AR184" s="33" t="str">
        <f t="shared" si="46"/>
        <v/>
      </c>
      <c r="AS184" s="33">
        <f t="shared" si="51"/>
        <v>0</v>
      </c>
      <c r="AT184" s="33" t="str">
        <f t="shared" si="47"/>
        <v/>
      </c>
      <c r="AU184" s="33"/>
      <c r="AV184" s="33"/>
    </row>
    <row r="185" spans="1:48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>
        <f>RAW!E185</f>
        <v>1.35</v>
      </c>
      <c r="F185">
        <f>RAW!L185</f>
        <v>118.49865951742601</v>
      </c>
      <c r="G185">
        <f>RAW!M185</f>
        <v>52.929763290647898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2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0</v>
      </c>
      <c r="AR185" s="33" t="str">
        <f t="shared" si="46"/>
        <v/>
      </c>
      <c r="AS185" s="33">
        <f t="shared" si="51"/>
        <v>0</v>
      </c>
      <c r="AT185" s="33" t="str">
        <f t="shared" si="47"/>
        <v/>
      </c>
      <c r="AU185" s="33"/>
      <c r="AV185" s="33"/>
    </row>
    <row r="186" spans="1:48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>
        <f>RAW!E186</f>
        <v>1.35</v>
      </c>
      <c r="F186">
        <f>RAW!L186</f>
        <v>108.594980087061</v>
      </c>
      <c r="G186">
        <f>RAW!M186</f>
        <v>57.868020304568702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/>
      </c>
      <c r="AH186" s="28">
        <f t="shared" si="49"/>
        <v>3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0</v>
      </c>
      <c r="AR186" s="33" t="str">
        <f t="shared" si="46"/>
        <v/>
      </c>
      <c r="AS186" s="33">
        <f t="shared" si="51"/>
        <v>0</v>
      </c>
      <c r="AT186" s="33" t="str">
        <f t="shared" si="47"/>
        <v/>
      </c>
      <c r="AU186" s="33"/>
      <c r="AV186" s="33"/>
    </row>
    <row r="187" spans="1:48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>
        <f>RAW!E187</f>
        <v>1.4</v>
      </c>
      <c r="F187">
        <f>RAW!L187</f>
        <v>140.79384366140101</v>
      </c>
      <c r="G187">
        <f>RAW!M187</f>
        <v>107.079646017698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1</v>
      </c>
      <c r="AG187" s="34" t="str">
        <f t="shared" si="43"/>
        <v/>
      </c>
      <c r="AH187" s="28">
        <f t="shared" si="49"/>
        <v>4</v>
      </c>
      <c r="AI187" s="28" t="str">
        <f t="shared" si="44"/>
        <v/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1</v>
      </c>
      <c r="AR187" s="33" t="str">
        <f t="shared" si="46"/>
        <v/>
      </c>
      <c r="AS187" s="33">
        <f t="shared" si="51"/>
        <v>1</v>
      </c>
      <c r="AT187" s="33" t="str">
        <f t="shared" si="47"/>
        <v/>
      </c>
      <c r="AU187" s="33"/>
      <c r="AV187" s="33"/>
    </row>
    <row r="188" spans="1:48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>
        <f>RAW!E188</f>
        <v>1.3879999999999999</v>
      </c>
      <c r="F188">
        <f>RAW!L188</f>
        <v>110.460076837184</v>
      </c>
      <c r="G188">
        <f>RAW!M188</f>
        <v>100.075585789871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1</v>
      </c>
      <c r="AG188" s="34" t="str">
        <f t="shared" si="43"/>
        <v/>
      </c>
      <c r="AH188" s="28">
        <f t="shared" si="49"/>
        <v>5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1</v>
      </c>
      <c r="AR188" s="33" t="str">
        <f t="shared" si="46"/>
        <v/>
      </c>
      <c r="AS188" s="33">
        <f t="shared" si="51"/>
        <v>2</v>
      </c>
      <c r="AT188" s="33" t="str">
        <f t="shared" si="47"/>
        <v/>
      </c>
      <c r="AU188" s="33"/>
      <c r="AV188" s="33"/>
    </row>
    <row r="189" spans="1:48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>
        <f>RAW!E189</f>
        <v>1.4039999999999999</v>
      </c>
      <c r="F189">
        <f>RAW!L189</f>
        <v>104.91494677756</v>
      </c>
      <c r="G189">
        <f>RAW!M189</f>
        <v>117.357910906298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6</v>
      </c>
      <c r="AI189" s="28">
        <f t="shared" si="44"/>
        <v>6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3</v>
      </c>
      <c r="AT189" s="33" t="str">
        <f t="shared" si="47"/>
        <v/>
      </c>
      <c r="AU189" s="33"/>
      <c r="AV189" s="33"/>
    </row>
    <row r="190" spans="1:48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>
        <f>RAW!E190</f>
        <v>1.4059999999999999</v>
      </c>
      <c r="F190">
        <f>RAW!L190</f>
        <v>96.355555555555298</v>
      </c>
      <c r="G190">
        <f>RAW!M190</f>
        <v>126.51226424313499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/>
      </c>
      <c r="AS190" s="33">
        <f t="shared" si="51"/>
        <v>4</v>
      </c>
      <c r="AT190" s="33" t="str">
        <f t="shared" si="47"/>
        <v/>
      </c>
      <c r="AU190" s="33"/>
      <c r="AV190" s="33"/>
    </row>
    <row r="191" spans="1:48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>
        <f>RAW!E191</f>
        <v>1.3819999999999999</v>
      </c>
      <c r="F191">
        <f>RAW!L191</f>
        <v>74.035652536814894</v>
      </c>
      <c r="G191">
        <f>RAW!M191</f>
        <v>100.208503308856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1</v>
      </c>
      <c r="AR191" s="33" t="str">
        <f t="shared" si="46"/>
        <v/>
      </c>
      <c r="AS191" s="33">
        <f t="shared" si="51"/>
        <v>5</v>
      </c>
      <c r="AT191" s="33" t="str">
        <f t="shared" si="47"/>
        <v/>
      </c>
      <c r="AU191" s="33"/>
      <c r="AV191" s="33"/>
    </row>
    <row r="192" spans="1:48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>
        <f>RAW!E192</f>
        <v>1.405</v>
      </c>
      <c r="F192">
        <f>RAW!L192</f>
        <v>82.486510090140598</v>
      </c>
      <c r="G192">
        <f>RAW!M192</f>
        <v>107.300275482093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1</v>
      </c>
      <c r="AR192" s="33" t="str">
        <f t="shared" si="46"/>
        <v/>
      </c>
      <c r="AS192" s="33">
        <f t="shared" si="51"/>
        <v>6</v>
      </c>
      <c r="AT192" s="33" t="str">
        <f t="shared" si="47"/>
        <v/>
      </c>
      <c r="AU192" s="33"/>
      <c r="AV192" s="33"/>
    </row>
    <row r="193" spans="1:48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>
        <f>RAW!E193</f>
        <v>1.4419999999999999</v>
      </c>
      <c r="F193">
        <f>RAW!L193</f>
        <v>99.643503341036507</v>
      </c>
      <c r="G193">
        <f>RAW!M193</f>
        <v>116.385713363043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1</v>
      </c>
      <c r="AR193" s="33" t="str">
        <f t="shared" si="46"/>
        <v/>
      </c>
      <c r="AS193" s="33">
        <f t="shared" si="51"/>
        <v>7</v>
      </c>
      <c r="AT193" s="33" t="str">
        <f t="shared" si="47"/>
        <v/>
      </c>
      <c r="AU193" s="33"/>
      <c r="AV193" s="33"/>
    </row>
    <row r="194" spans="1:48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>
        <f>RAW!E194</f>
        <v>1.546</v>
      </c>
      <c r="F194">
        <f>RAW!L194</f>
        <v>174.732661167125</v>
      </c>
      <c r="G194">
        <f>RAW!M194</f>
        <v>172.02049454221401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/>
      </c>
      <c r="AH194" s="28">
        <f t="shared" si="49"/>
        <v>1</v>
      </c>
      <c r="AI194" s="28" t="str">
        <f t="shared" si="44"/>
        <v/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1</v>
      </c>
      <c r="AR194" s="33" t="str">
        <f t="shared" si="46"/>
        <v/>
      </c>
      <c r="AS194" s="33">
        <f t="shared" si="51"/>
        <v>8</v>
      </c>
      <c r="AT194" s="33" t="str">
        <f t="shared" si="47"/>
        <v/>
      </c>
      <c r="AU194" s="33"/>
      <c r="AV194" s="33"/>
    </row>
    <row r="195" spans="1:48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>
        <f>RAW!E195</f>
        <v>1.5249999999999999</v>
      </c>
      <c r="F195">
        <f>RAW!L195</f>
        <v>179.76310483870901</v>
      </c>
      <c r="G195">
        <f>RAW!M195</f>
        <v>157.805272817157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0</v>
      </c>
      <c r="AC195" s="28" t="str">
        <f t="shared" ref="AC195:AC258" si="59">IF(AND(AB195=1,AB196=0),"GROUP",IF(AND(AB195=1,Z195="LAST"),"GROUP",""))</f>
        <v/>
      </c>
      <c r="AD195" s="34">
        <f t="shared" si="48"/>
        <v>0</v>
      </c>
      <c r="AE195" s="34" t="str">
        <f t="shared" si="52"/>
        <v/>
      </c>
      <c r="AF195" s="28">
        <f t="shared" si="53"/>
        <v>1</v>
      </c>
      <c r="AG195" s="34" t="str">
        <f t="shared" ref="AG195:AG258" si="60">IF(AND(AF195=1,AF196=0),"GROUP",IF(AND(AF195=1,Z195="LAST"),"GROUP",""))</f>
        <v/>
      </c>
      <c r="AH195" s="28">
        <f t="shared" si="49"/>
        <v>2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1</v>
      </c>
      <c r="AR195" s="33" t="str">
        <f t="shared" ref="AR195:AR258" si="63">IF(AND(AQ195=1,AQ196=0),"GROUP",IF(AND(AQ195=1,Z195="LAST"),"GROUP",""))</f>
        <v/>
      </c>
      <c r="AS195" s="33">
        <f t="shared" si="51"/>
        <v>9</v>
      </c>
      <c r="AT195" s="33" t="str">
        <f t="shared" ref="AT195:AT258" si="64">IF(AR195="GROUP",AS195,"")</f>
        <v/>
      </c>
      <c r="AU195" s="33"/>
      <c r="AV195" s="33"/>
    </row>
    <row r="196" spans="1:48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>
        <f>RAW!E196</f>
        <v>1.52</v>
      </c>
      <c r="F196">
        <f>RAW!L196</f>
        <v>134.48304590519001</v>
      </c>
      <c r="G196">
        <f>RAW!M196</f>
        <v>125.36231884057899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0</v>
      </c>
      <c r="AC196" s="28" t="str">
        <f t="shared" si="59"/>
        <v/>
      </c>
      <c r="AD196" s="34">
        <f t="shared" ref="AD196:AD259" si="65">IF(AND(Z196="FIRST", AB196=1),1,IF(AND(AC195="GROUP",AB196=0),0,AB196+AD195))</f>
        <v>0</v>
      </c>
      <c r="AE196" s="34" t="str">
        <f t="shared" si="52"/>
        <v/>
      </c>
      <c r="AF196" s="28">
        <f t="shared" si="53"/>
        <v>1</v>
      </c>
      <c r="AG196" s="34" t="str">
        <f t="shared" si="60"/>
        <v/>
      </c>
      <c r="AH196" s="28">
        <f t="shared" ref="AH196:AH259" si="66">IF(AND(Z196="FIRST", AF196=1),1,IF(AND(AG195="GROUP",AF196=0),0,AF196+AH195))</f>
        <v>3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1</v>
      </c>
      <c r="AR196" s="33" t="str">
        <f t="shared" si="63"/>
        <v/>
      </c>
      <c r="AS196" s="33">
        <f t="shared" ref="AS196:AS259" si="68">IF(AND(Z196="FIRST", AQ196=1),1,IF(AND(AR195="GROUP",AQ196=0),0,AQ196+AS195))</f>
        <v>10</v>
      </c>
      <c r="AT196" s="33" t="str">
        <f t="shared" si="64"/>
        <v/>
      </c>
      <c r="AU196" s="33"/>
      <c r="AV196" s="33"/>
    </row>
    <row r="197" spans="1:48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>
        <f>RAW!E197</f>
        <v>1.526</v>
      </c>
      <c r="F197">
        <f>RAW!L197</f>
        <v>115.28215712129</v>
      </c>
      <c r="G197">
        <f>RAW!M197</f>
        <v>117.246834501995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0</v>
      </c>
      <c r="AC197" s="28" t="str">
        <f t="shared" si="59"/>
        <v/>
      </c>
      <c r="AD197" s="34">
        <f t="shared" si="65"/>
        <v>0</v>
      </c>
      <c r="AE197" s="34" t="str">
        <f t="shared" si="52"/>
        <v/>
      </c>
      <c r="AF197" s="28">
        <f t="shared" si="53"/>
        <v>1</v>
      </c>
      <c r="AG197" s="34" t="str">
        <f t="shared" si="60"/>
        <v>GROUP</v>
      </c>
      <c r="AH197" s="28">
        <f t="shared" si="66"/>
        <v>4</v>
      </c>
      <c r="AI197" s="28">
        <f t="shared" si="61"/>
        <v>4</v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1</v>
      </c>
      <c r="AR197" s="33" t="str">
        <f t="shared" si="63"/>
        <v>GROUP</v>
      </c>
      <c r="AS197" s="33">
        <f t="shared" si="68"/>
        <v>11</v>
      </c>
      <c r="AT197" s="33">
        <f t="shared" si="64"/>
        <v>11</v>
      </c>
      <c r="AU197" s="33"/>
      <c r="AV197" s="33"/>
    </row>
    <row r="198" spans="1:48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>
        <f>RAW!E198</f>
        <v>1.48</v>
      </c>
      <c r="F198">
        <f>RAW!L198</f>
        <v>70.940560236847801</v>
      </c>
      <c r="G198">
        <f>RAW!M198</f>
        <v>91.363973313565495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0</v>
      </c>
      <c r="AC198" s="28" t="str">
        <f t="shared" si="59"/>
        <v/>
      </c>
      <c r="AD198" s="34">
        <f t="shared" si="65"/>
        <v>0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0</v>
      </c>
      <c r="AN198" s="33" t="str">
        <f t="shared" si="62"/>
        <v/>
      </c>
      <c r="AO198" s="33">
        <f t="shared" si="67"/>
        <v>0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>
        <f>RAW!E199</f>
        <v>1.5489999999999999</v>
      </c>
      <c r="F199">
        <f>RAW!L199</f>
        <v>106.069715839954</v>
      </c>
      <c r="G199">
        <f>RAW!M199</f>
        <v>124.127425657328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0</v>
      </c>
      <c r="AC199" s="28" t="str">
        <f t="shared" si="59"/>
        <v/>
      </c>
      <c r="AD199" s="34">
        <f t="shared" si="65"/>
        <v>0</v>
      </c>
      <c r="AE199" s="34" t="str">
        <f t="shared" si="52"/>
        <v/>
      </c>
      <c r="AF199" s="28">
        <f t="shared" si="53"/>
        <v>1</v>
      </c>
      <c r="AG199" s="34" t="str">
        <f t="shared" si="60"/>
        <v>GROUP</v>
      </c>
      <c r="AH199" s="28">
        <f t="shared" si="66"/>
        <v>1</v>
      </c>
      <c r="AI199" s="28">
        <f t="shared" si="61"/>
        <v>1</v>
      </c>
      <c r="AJ199" s="54"/>
      <c r="AK199" s="28"/>
      <c r="AM199" s="33">
        <f t="shared" si="54"/>
        <v>0</v>
      </c>
      <c r="AN199" s="33" t="str">
        <f t="shared" si="62"/>
        <v/>
      </c>
      <c r="AO199" s="33">
        <f t="shared" si="67"/>
        <v>0</v>
      </c>
      <c r="AP199" s="33"/>
      <c r="AQ199" s="33">
        <f t="shared" si="55"/>
        <v>1</v>
      </c>
      <c r="AR199" s="33" t="str">
        <f t="shared" si="63"/>
        <v/>
      </c>
      <c r="AS199" s="33">
        <f t="shared" si="68"/>
        <v>1</v>
      </c>
      <c r="AT199" s="33" t="str">
        <f t="shared" si="64"/>
        <v/>
      </c>
      <c r="AU199" s="33"/>
      <c r="AV199" s="33"/>
    </row>
    <row r="200" spans="1:48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>
        <f>RAW!E200</f>
        <v>1.56</v>
      </c>
      <c r="F200">
        <f>RAW!L200</f>
        <v>89.216056373474203</v>
      </c>
      <c r="G200">
        <f>RAW!M200</f>
        <v>110.273134936811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1</v>
      </c>
      <c r="AR200" s="33" t="str">
        <f t="shared" si="63"/>
        <v/>
      </c>
      <c r="AS200" s="33">
        <f t="shared" si="68"/>
        <v>2</v>
      </c>
      <c r="AT200" s="33" t="str">
        <f t="shared" si="64"/>
        <v/>
      </c>
      <c r="AU200" s="33"/>
      <c r="AV200" s="33"/>
    </row>
    <row r="201" spans="1:48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>
        <f>RAW!E201</f>
        <v>1.605</v>
      </c>
      <c r="F201">
        <f>RAW!L201</f>
        <v>109.47169017049001</v>
      </c>
      <c r="G201">
        <f>RAW!M201</f>
        <v>123.60771529475601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1</v>
      </c>
      <c r="AG201" s="34" t="str">
        <f t="shared" si="60"/>
        <v/>
      </c>
      <c r="AH201" s="28">
        <f t="shared" si="66"/>
        <v>1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1</v>
      </c>
      <c r="AR201" s="33" t="str">
        <f t="shared" si="63"/>
        <v/>
      </c>
      <c r="AS201" s="33">
        <f t="shared" si="68"/>
        <v>3</v>
      </c>
      <c r="AT201" s="33" t="str">
        <f t="shared" si="64"/>
        <v/>
      </c>
      <c r="AU201" s="33"/>
      <c r="AV201" s="33"/>
    </row>
    <row r="202" spans="1:48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>
        <f>RAW!E202</f>
        <v>1.629</v>
      </c>
      <c r="F202">
        <f>RAW!L202</f>
        <v>134.94609236710801</v>
      </c>
      <c r="G202">
        <f>RAW!M202</f>
        <v>136.714880126807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1</v>
      </c>
      <c r="AG202" s="34" t="str">
        <f t="shared" si="60"/>
        <v/>
      </c>
      <c r="AH202" s="28">
        <f t="shared" si="66"/>
        <v>2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1</v>
      </c>
      <c r="AR202" s="33" t="str">
        <f t="shared" si="63"/>
        <v/>
      </c>
      <c r="AS202" s="33">
        <f t="shared" si="68"/>
        <v>4</v>
      </c>
      <c r="AT202" s="33" t="str">
        <f t="shared" si="64"/>
        <v/>
      </c>
      <c r="AU202" s="33"/>
      <c r="AV202" s="33"/>
    </row>
    <row r="203" spans="1:48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>
        <f>RAW!E203</f>
        <v>1.6419999999999999</v>
      </c>
      <c r="F203">
        <f>RAW!L203</f>
        <v>132.55532599996201</v>
      </c>
      <c r="G203">
        <f>RAW!M203</f>
        <v>128.854268094774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1</v>
      </c>
      <c r="AG203" s="34" t="str">
        <f t="shared" si="60"/>
        <v/>
      </c>
      <c r="AH203" s="28">
        <f t="shared" si="66"/>
        <v>3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1</v>
      </c>
      <c r="AR203" s="33" t="str">
        <f t="shared" si="63"/>
        <v/>
      </c>
      <c r="AS203" s="33">
        <f t="shared" si="68"/>
        <v>5</v>
      </c>
      <c r="AT203" s="33" t="str">
        <f t="shared" si="64"/>
        <v/>
      </c>
      <c r="AU203" s="33"/>
      <c r="AV203" s="33"/>
    </row>
    <row r="204" spans="1:48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>
        <f>RAW!E204</f>
        <v>1.6319999999999999</v>
      </c>
      <c r="F204">
        <f>RAW!L204</f>
        <v>125.166191832858</v>
      </c>
      <c r="G204">
        <f>RAW!M204</f>
        <v>121.241670729725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1</v>
      </c>
      <c r="AG204" s="34" t="str">
        <f t="shared" si="60"/>
        <v/>
      </c>
      <c r="AH204" s="28">
        <f t="shared" si="66"/>
        <v>4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1</v>
      </c>
      <c r="AR204" s="33" t="str">
        <f t="shared" si="63"/>
        <v/>
      </c>
      <c r="AS204" s="33">
        <f t="shared" si="68"/>
        <v>6</v>
      </c>
      <c r="AT204" s="33" t="str">
        <f t="shared" si="64"/>
        <v/>
      </c>
      <c r="AU204" s="33"/>
      <c r="AV204" s="33"/>
    </row>
    <row r="205" spans="1:48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>
        <f>RAW!E205</f>
        <v>1.67</v>
      </c>
      <c r="F205">
        <f>RAW!L205</f>
        <v>123.87330821822199</v>
      </c>
      <c r="G205">
        <f>RAW!M205</f>
        <v>122.982760108603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1</v>
      </c>
      <c r="AG205" s="34" t="str">
        <f t="shared" si="60"/>
        <v/>
      </c>
      <c r="AH205" s="28">
        <f t="shared" si="66"/>
        <v>5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1</v>
      </c>
      <c r="AR205" s="33" t="str">
        <f t="shared" si="63"/>
        <v/>
      </c>
      <c r="AS205" s="33">
        <f t="shared" si="68"/>
        <v>7</v>
      </c>
      <c r="AT205" s="33" t="str">
        <f t="shared" si="64"/>
        <v/>
      </c>
      <c r="AU205" s="33"/>
      <c r="AV205" s="33"/>
    </row>
    <row r="206" spans="1:48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>
        <f>RAW!E206</f>
        <v>1.659</v>
      </c>
      <c r="F206">
        <f>RAW!L206</f>
        <v>103.25654323965701</v>
      </c>
      <c r="G206">
        <f>RAW!M206</f>
        <v>114.089432237457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1</v>
      </c>
      <c r="AG206" s="34" t="str">
        <f t="shared" si="60"/>
        <v>GROUP</v>
      </c>
      <c r="AH206" s="28">
        <f t="shared" si="66"/>
        <v>6</v>
      </c>
      <c r="AI206" s="28">
        <f t="shared" si="61"/>
        <v>6</v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1</v>
      </c>
      <c r="AR206" s="33" t="str">
        <f t="shared" si="63"/>
        <v/>
      </c>
      <c r="AS206" s="33">
        <f t="shared" si="68"/>
        <v>8</v>
      </c>
      <c r="AT206" s="33" t="str">
        <f t="shared" si="64"/>
        <v/>
      </c>
      <c r="AU206" s="33"/>
      <c r="AV206" s="33"/>
    </row>
    <row r="207" spans="1:48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>
        <f>RAW!E207</f>
        <v>1.659</v>
      </c>
      <c r="F207">
        <f>RAW!L207</f>
        <v>95.994087213599698</v>
      </c>
      <c r="G207">
        <f>RAW!M207</f>
        <v>108.95594866458499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1</v>
      </c>
      <c r="AR207" s="33" t="str">
        <f t="shared" si="63"/>
        <v/>
      </c>
      <c r="AS207" s="33">
        <f t="shared" si="68"/>
        <v>9</v>
      </c>
      <c r="AT207" s="33" t="str">
        <f t="shared" si="64"/>
        <v/>
      </c>
      <c r="AU207" s="33"/>
      <c r="AV207" s="33"/>
    </row>
    <row r="208" spans="1:48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>
        <f>RAW!E208</f>
        <v>1.6850000000000001</v>
      </c>
      <c r="F208">
        <f>RAW!L208</f>
        <v>103.63429869392399</v>
      </c>
      <c r="G208">
        <f>RAW!M208</f>
        <v>114.345287739783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1</v>
      </c>
      <c r="AI208" s="28">
        <f t="shared" si="61"/>
        <v>1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1</v>
      </c>
      <c r="AR208" s="33" t="str">
        <f t="shared" si="63"/>
        <v>GROUP</v>
      </c>
      <c r="AS208" s="33">
        <f t="shared" si="68"/>
        <v>10</v>
      </c>
      <c r="AT208" s="33">
        <f t="shared" si="64"/>
        <v>10</v>
      </c>
      <c r="AU208" s="33"/>
      <c r="AV208" s="33"/>
    </row>
    <row r="209" spans="1:48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>
        <f>RAW!E209</f>
        <v>1.64</v>
      </c>
      <c r="F209">
        <f>RAW!L209</f>
        <v>58.333333333333599</v>
      </c>
      <c r="G209">
        <f>RAW!M209</f>
        <v>80.205876045464194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>
        <f>RAW!E210</f>
        <v>1.661</v>
      </c>
      <c r="F210">
        <f>RAW!L210</f>
        <v>55.059256702336</v>
      </c>
      <c r="G210">
        <f>RAW!M210</f>
        <v>74.534253692570104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>
        <f>RAW!E211</f>
        <v>1.6379999999999999</v>
      </c>
      <c r="F211">
        <f>RAW!L211</f>
        <v>38.124627794922297</v>
      </c>
      <c r="G211">
        <f>RAW!M211</f>
        <v>61.048515967845297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>
        <f>RAW!E212</f>
        <v>1.661</v>
      </c>
      <c r="F212">
        <f>RAW!L212</f>
        <v>57.604166666666899</v>
      </c>
      <c r="G212">
        <f>RAW!M212</f>
        <v>68.699219692703593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>
        <f>RAW!E213</f>
        <v>1.69</v>
      </c>
      <c r="F213">
        <f>RAW!L213</f>
        <v>119.059660953451</v>
      </c>
      <c r="G213">
        <f>RAW!M213</f>
        <v>92.359958916014705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1</v>
      </c>
      <c r="AG213" s="34" t="str">
        <f t="shared" si="60"/>
        <v/>
      </c>
      <c r="AH213" s="28">
        <f t="shared" si="66"/>
        <v>1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>
        <f>RAW!E214</f>
        <v>1.694</v>
      </c>
      <c r="F214">
        <f>RAW!L214</f>
        <v>139.75280615462199</v>
      </c>
      <c r="G214">
        <f>RAW!M214</f>
        <v>91.909707107766707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1</v>
      </c>
      <c r="AG214" s="34" t="str">
        <f t="shared" si="60"/>
        <v>GROUP</v>
      </c>
      <c r="AH214" s="28">
        <f t="shared" si="66"/>
        <v>2</v>
      </c>
      <c r="AI214" s="28">
        <f t="shared" si="61"/>
        <v>2</v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>
        <f>RAW!E215</f>
        <v>1.675</v>
      </c>
      <c r="F215">
        <f>RAW!L215</f>
        <v>82.549200492006094</v>
      </c>
      <c r="G215">
        <f>RAW!M215</f>
        <v>72.054592894895293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>
        <f>RAW!E216</f>
        <v>1.6859999999999999</v>
      </c>
      <c r="F216">
        <f>RAW!L216</f>
        <v>61.639449247518002</v>
      </c>
      <c r="G216">
        <f>RAW!M216</f>
        <v>67.560022333891396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>
        <f>RAW!E217</f>
        <v>1.72</v>
      </c>
      <c r="F217">
        <f>RAW!L217</f>
        <v>166.207376478773</v>
      </c>
      <c r="G217">
        <f>RAW!M217</f>
        <v>118.174975392276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1</v>
      </c>
      <c r="AG217" s="34" t="str">
        <f t="shared" si="60"/>
        <v/>
      </c>
      <c r="AH217" s="28">
        <f t="shared" si="66"/>
        <v>1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1</v>
      </c>
      <c r="AR217" s="33" t="str">
        <f t="shared" si="63"/>
        <v/>
      </c>
      <c r="AS217" s="33">
        <f t="shared" si="68"/>
        <v>1</v>
      </c>
      <c r="AT217" s="33" t="str">
        <f t="shared" si="64"/>
        <v/>
      </c>
      <c r="AU217" s="33"/>
      <c r="AV217" s="33"/>
    </row>
    <row r="218" spans="1:48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>
        <f>RAW!E218</f>
        <v>1.7050000000000001</v>
      </c>
      <c r="F218">
        <f>RAW!L218</f>
        <v>170.29270423765701</v>
      </c>
      <c r="G218">
        <f>RAW!M218</f>
        <v>145.33361635887599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1</v>
      </c>
      <c r="AG218" s="34" t="str">
        <f t="shared" si="60"/>
        <v/>
      </c>
      <c r="AH218" s="28">
        <f t="shared" si="66"/>
        <v>2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1</v>
      </c>
      <c r="AR218" s="33" t="str">
        <f t="shared" si="63"/>
        <v/>
      </c>
      <c r="AS218" s="33">
        <f t="shared" si="68"/>
        <v>2</v>
      </c>
      <c r="AT218" s="33" t="str">
        <f t="shared" si="64"/>
        <v/>
      </c>
      <c r="AU218" s="33"/>
      <c r="AV218" s="33"/>
    </row>
    <row r="219" spans="1:48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>
        <f>RAW!E219</f>
        <v>1.71</v>
      </c>
      <c r="F219">
        <f>RAW!L219</f>
        <v>130.193236714976</v>
      </c>
      <c r="G219">
        <f>RAW!M219</f>
        <v>132.942555685814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1</v>
      </c>
      <c r="AG219" s="34" t="str">
        <f t="shared" si="60"/>
        <v>GROUP</v>
      </c>
      <c r="AH219" s="28">
        <f t="shared" si="66"/>
        <v>3</v>
      </c>
      <c r="AI219" s="28">
        <f t="shared" si="61"/>
        <v>3</v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1</v>
      </c>
      <c r="AR219" s="33" t="str">
        <f t="shared" si="63"/>
        <v>GROUP</v>
      </c>
      <c r="AS219" s="33">
        <f t="shared" si="68"/>
        <v>3</v>
      </c>
      <c r="AT219" s="33">
        <f t="shared" si="64"/>
        <v>3</v>
      </c>
      <c r="AU219" s="33"/>
      <c r="AV219" s="33"/>
    </row>
    <row r="220" spans="1:48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>
        <f>RAW!E220</f>
        <v>1.669</v>
      </c>
      <c r="F220">
        <f>RAW!L220</f>
        <v>19.278131634821101</v>
      </c>
      <c r="G220">
        <f>RAW!M220</f>
        <v>51.323499696908399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>
        <f>RAW!E221</f>
        <v>1.66699999999999</v>
      </c>
      <c r="F221">
        <f>RAW!L221</f>
        <v>-60.869565217391802</v>
      </c>
      <c r="G221">
        <f>RAW!M221</f>
        <v>-22.008897213767899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>
        <f>RAW!E222</f>
        <v>1.758</v>
      </c>
      <c r="F222">
        <f>RAW!L222</f>
        <v>158.37742504408999</v>
      </c>
      <c r="G222">
        <f>RAW!M222</f>
        <v>182.47168882323899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/>
      </c>
      <c r="AH222" s="28">
        <f t="shared" si="66"/>
        <v>1</v>
      </c>
      <c r="AI222" s="28" t="str">
        <f t="shared" si="61"/>
        <v/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/>
      </c>
      <c r="AS222" s="33">
        <f t="shared" si="68"/>
        <v>1</v>
      </c>
      <c r="AT222" s="33" t="str">
        <f t="shared" si="64"/>
        <v/>
      </c>
      <c r="AU222" s="33"/>
      <c r="AV222" s="33"/>
    </row>
    <row r="223" spans="1:48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>
        <f>RAW!E223</f>
        <v>1.75</v>
      </c>
      <c r="F223">
        <f>RAW!L223</f>
        <v>186.19706498951899</v>
      </c>
      <c r="G223">
        <f>RAW!M223</f>
        <v>222.54015737790201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1</v>
      </c>
      <c r="AG223" s="34" t="str">
        <f t="shared" si="60"/>
        <v/>
      </c>
      <c r="AH223" s="28">
        <f t="shared" si="66"/>
        <v>2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1</v>
      </c>
      <c r="AR223" s="33" t="str">
        <f t="shared" si="63"/>
        <v/>
      </c>
      <c r="AS223" s="33">
        <f t="shared" si="68"/>
        <v>2</v>
      </c>
      <c r="AT223" s="33" t="str">
        <f t="shared" si="64"/>
        <v/>
      </c>
      <c r="AU223" s="33"/>
      <c r="AV223" s="33"/>
    </row>
    <row r="224" spans="1:48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>
        <f>RAW!E224</f>
        <v>1.78</v>
      </c>
      <c r="F224">
        <f>RAW!L224</f>
        <v>166.319444444445</v>
      </c>
      <c r="G224">
        <f>RAW!M224</f>
        <v>205.486340018996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1</v>
      </c>
      <c r="AG224" s="34" t="str">
        <f t="shared" si="60"/>
        <v/>
      </c>
      <c r="AH224" s="28">
        <f t="shared" si="66"/>
        <v>3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1</v>
      </c>
      <c r="AR224" s="33" t="str">
        <f t="shared" si="63"/>
        <v/>
      </c>
      <c r="AS224" s="33">
        <f t="shared" si="68"/>
        <v>3</v>
      </c>
      <c r="AT224" s="33" t="str">
        <f t="shared" si="64"/>
        <v/>
      </c>
      <c r="AU224" s="33"/>
      <c r="AV224" s="33"/>
    </row>
    <row r="225" spans="1:48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>
        <f>RAW!E225</f>
        <v>1.7769999999999999</v>
      </c>
      <c r="F225">
        <f>RAW!L225</f>
        <v>143.69609585884501</v>
      </c>
      <c r="G225">
        <f>RAW!M225</f>
        <v>172.125391048968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1</v>
      </c>
      <c r="AG225" s="34" t="str">
        <f t="shared" si="60"/>
        <v/>
      </c>
      <c r="AH225" s="28">
        <f t="shared" si="66"/>
        <v>4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1</v>
      </c>
      <c r="AR225" s="33" t="str">
        <f t="shared" si="63"/>
        <v/>
      </c>
      <c r="AS225" s="33">
        <f t="shared" si="68"/>
        <v>4</v>
      </c>
      <c r="AT225" s="33" t="str">
        <f t="shared" si="64"/>
        <v/>
      </c>
      <c r="AU225" s="33"/>
      <c r="AV225" s="33"/>
    </row>
    <row r="226" spans="1:48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>
        <f>RAW!E226</f>
        <v>1.82</v>
      </c>
      <c r="F226">
        <f>RAW!L226</f>
        <v>145.74314574314599</v>
      </c>
      <c r="G226">
        <f>RAW!M226</f>
        <v>171.881972333779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1</v>
      </c>
      <c r="AG226" s="34" t="str">
        <f t="shared" si="60"/>
        <v>GROUP</v>
      </c>
      <c r="AH226" s="28">
        <f t="shared" si="66"/>
        <v>5</v>
      </c>
      <c r="AI226" s="28">
        <f t="shared" si="61"/>
        <v>5</v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1</v>
      </c>
      <c r="AR226" s="33" t="str">
        <f t="shared" si="63"/>
        <v>GROUP</v>
      </c>
      <c r="AS226" s="33">
        <f t="shared" si="68"/>
        <v>5</v>
      </c>
      <c r="AT226" s="33">
        <f t="shared" si="64"/>
        <v>5</v>
      </c>
      <c r="AU226" s="33"/>
      <c r="AV226" s="33"/>
    </row>
    <row r="227" spans="1:48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>
        <f>RAW!E227</f>
        <v>1.7649999999999999</v>
      </c>
      <c r="F227">
        <f>RAW!L227</f>
        <v>67.068000678311094</v>
      </c>
      <c r="G227">
        <f>RAW!M227</f>
        <v>95.345044250153506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0</v>
      </c>
      <c r="AC227" s="28" t="str">
        <f t="shared" si="59"/>
        <v/>
      </c>
      <c r="AD227" s="34">
        <f t="shared" si="65"/>
        <v>0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0</v>
      </c>
      <c r="AN227" s="33" t="str">
        <f t="shared" si="62"/>
        <v/>
      </c>
      <c r="AO227" s="33">
        <f t="shared" si="67"/>
        <v>0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>
        <f>RAW!E228</f>
        <v>1.7369999999999901</v>
      </c>
      <c r="F228">
        <f>RAW!L228</f>
        <v>41.491280817799101</v>
      </c>
      <c r="G228">
        <f>RAW!M228</f>
        <v>69.312681510164694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0</v>
      </c>
      <c r="AC228" s="28" t="str">
        <f t="shared" si="59"/>
        <v/>
      </c>
      <c r="AD228" s="34">
        <f t="shared" si="65"/>
        <v>0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0</v>
      </c>
      <c r="AN228" s="33" t="str">
        <f t="shared" si="62"/>
        <v/>
      </c>
      <c r="AO228" s="33">
        <f t="shared" si="67"/>
        <v>0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>
        <f>RAW!E229</f>
        <v>1.736</v>
      </c>
      <c r="F229">
        <f>RAW!L229</f>
        <v>4.28462127008404</v>
      </c>
      <c r="G229">
        <f>RAW!M229</f>
        <v>36.112229829507399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0</v>
      </c>
      <c r="AC229" s="28" t="str">
        <f t="shared" si="59"/>
        <v/>
      </c>
      <c r="AD229" s="34">
        <f t="shared" si="65"/>
        <v>0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0</v>
      </c>
      <c r="AN229" s="33" t="str">
        <f t="shared" si="62"/>
        <v/>
      </c>
      <c r="AO229" s="33">
        <f t="shared" si="67"/>
        <v>0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>
        <f>RAW!E230</f>
        <v>1.7350000000000001</v>
      </c>
      <c r="F230">
        <f>RAW!L230</f>
        <v>-4.6707281694228904</v>
      </c>
      <c r="G230">
        <f>RAW!M230</f>
        <v>30.7752952936039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0</v>
      </c>
      <c r="AC230" s="28" t="str">
        <f t="shared" si="59"/>
        <v/>
      </c>
      <c r="AD230" s="34">
        <f t="shared" si="65"/>
        <v>0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0</v>
      </c>
      <c r="AN230" s="33" t="str">
        <f t="shared" si="62"/>
        <v/>
      </c>
      <c r="AO230" s="33">
        <f t="shared" si="67"/>
        <v>0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>
        <f>RAW!E231</f>
        <v>1.6459999999999999</v>
      </c>
      <c r="F231">
        <f>RAW!L231</f>
        <v>-118.181818181818</v>
      </c>
      <c r="G231">
        <f>RAW!M231</f>
        <v>-73.494734683714995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>GROUP</v>
      </c>
      <c r="AD231" s="34">
        <f t="shared" si="65"/>
        <v>1</v>
      </c>
      <c r="AE231" s="34">
        <f t="shared" si="52"/>
        <v>1</v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0</v>
      </c>
      <c r="AN231" s="33" t="str">
        <f t="shared" si="62"/>
        <v/>
      </c>
      <c r="AO231" s="33">
        <f t="shared" si="67"/>
        <v>0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>
        <f>RAW!E232</f>
        <v>1.72</v>
      </c>
      <c r="F232">
        <f>RAW!L232</f>
        <v>-66.660058154903496</v>
      </c>
      <c r="G232">
        <f>RAW!M232</f>
        <v>-38.8778235829975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0</v>
      </c>
      <c r="AC232" s="28" t="str">
        <f t="shared" si="59"/>
        <v/>
      </c>
      <c r="AD232" s="34">
        <f t="shared" si="65"/>
        <v>0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0</v>
      </c>
      <c r="AN232" s="33" t="str">
        <f t="shared" si="62"/>
        <v/>
      </c>
      <c r="AO232" s="33">
        <f t="shared" si="67"/>
        <v>0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>
        <f>RAW!E233</f>
        <v>1.6890000000000001</v>
      </c>
      <c r="F233">
        <f>RAW!L233</f>
        <v>-64.332408558946497</v>
      </c>
      <c r="G233">
        <f>RAW!M233</f>
        <v>-43.074790061602499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0</v>
      </c>
      <c r="AC233" s="28" t="str">
        <f t="shared" si="59"/>
        <v/>
      </c>
      <c r="AD233" s="34">
        <f t="shared" si="65"/>
        <v>0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0</v>
      </c>
      <c r="AN233" s="33" t="str">
        <f t="shared" si="62"/>
        <v/>
      </c>
      <c r="AO233" s="33">
        <f t="shared" si="67"/>
        <v>0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>
        <f>RAW!E234</f>
        <v>1.74</v>
      </c>
      <c r="F234">
        <f>RAW!L234</f>
        <v>-12.7887964740175</v>
      </c>
      <c r="G234">
        <f>RAW!M234</f>
        <v>13.1763936570214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0</v>
      </c>
      <c r="AC234" s="28" t="str">
        <f t="shared" si="59"/>
        <v/>
      </c>
      <c r="AD234" s="34">
        <f t="shared" si="65"/>
        <v>0</v>
      </c>
      <c r="AE234" s="34" t="str">
        <f t="shared" si="52"/>
        <v/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0</v>
      </c>
      <c r="AN234" s="33" t="str">
        <f t="shared" si="62"/>
        <v/>
      </c>
      <c r="AO234" s="33">
        <f t="shared" si="67"/>
        <v>0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>
        <f>RAW!E235</f>
        <v>1.774</v>
      </c>
      <c r="F235">
        <f>RAW!L235</f>
        <v>96.343067613785394</v>
      </c>
      <c r="G235">
        <f>RAW!M235</f>
        <v>116.821746967408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1</v>
      </c>
      <c r="AR235" s="33" t="str">
        <f t="shared" si="63"/>
        <v/>
      </c>
      <c r="AS235" s="33">
        <f t="shared" si="68"/>
        <v>1</v>
      </c>
      <c r="AT235" s="33" t="str">
        <f t="shared" si="64"/>
        <v/>
      </c>
      <c r="AU235" s="33"/>
      <c r="AV235" s="33"/>
    </row>
    <row r="236" spans="1:48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>
        <f>RAW!E236</f>
        <v>1.8169999999999999</v>
      </c>
      <c r="F236">
        <f>RAW!L236</f>
        <v>109.502074688796</v>
      </c>
      <c r="G236">
        <f>RAW!M236</f>
        <v>131.54533844188899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1</v>
      </c>
      <c r="AG236" s="34" t="str">
        <f t="shared" si="60"/>
        <v>GROUP</v>
      </c>
      <c r="AH236" s="28">
        <f t="shared" si="66"/>
        <v>1</v>
      </c>
      <c r="AI236" s="28">
        <f t="shared" si="61"/>
        <v>1</v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1</v>
      </c>
      <c r="AR236" s="33" t="str">
        <f t="shared" si="63"/>
        <v>GROUP</v>
      </c>
      <c r="AS236" s="33">
        <f t="shared" si="68"/>
        <v>2</v>
      </c>
      <c r="AT236" s="33">
        <f t="shared" si="64"/>
        <v>2</v>
      </c>
      <c r="AU236" s="33"/>
      <c r="AV236" s="33"/>
    </row>
    <row r="237" spans="1:48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>
        <f>RAW!E237</f>
        <v>1.78</v>
      </c>
      <c r="F237">
        <f>RAW!L237</f>
        <v>65.091392489198597</v>
      </c>
      <c r="G237">
        <f>RAW!M237</f>
        <v>84.186575654152406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>
        <f>RAW!E238</f>
        <v>1.7829999999999999</v>
      </c>
      <c r="F238">
        <f>RAW!L238</f>
        <v>68.488160291438405</v>
      </c>
      <c r="G238">
        <f>RAW!M238</f>
        <v>80.808080808080902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0</v>
      </c>
      <c r="AN238" s="33" t="str">
        <f t="shared" si="62"/>
        <v/>
      </c>
      <c r="AO238" s="33">
        <f t="shared" si="67"/>
        <v>0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>
        <f>RAW!E239</f>
        <v>1.81</v>
      </c>
      <c r="F239">
        <f>RAW!L239</f>
        <v>91.019786910197993</v>
      </c>
      <c r="G239">
        <f>RAW!M239</f>
        <v>97.814776274713694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>
        <f>RAW!E240</f>
        <v>1.8</v>
      </c>
      <c r="F240">
        <f>RAW!L240</f>
        <v>87.166123778501699</v>
      </c>
      <c r="G240">
        <f>RAW!M240</f>
        <v>87.705772980817599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>
        <f>RAW!E241</f>
        <v>1.8</v>
      </c>
      <c r="F241">
        <f>RAW!L241</f>
        <v>45.521292217327101</v>
      </c>
      <c r="G241">
        <f>RAW!M241</f>
        <v>44.672470978440899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>
        <f>RAW!E242</f>
        <v>1.78</v>
      </c>
      <c r="F242">
        <f>RAW!L242</f>
        <v>41.467083188706901</v>
      </c>
      <c r="G242">
        <f>RAW!M242</f>
        <v>42.240980161698097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0</v>
      </c>
      <c r="AG242" s="34" t="str">
        <f t="shared" si="60"/>
        <v/>
      </c>
      <c r="AH242" s="28">
        <f t="shared" si="66"/>
        <v>0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>
        <f>RAW!E243</f>
        <v>1.784</v>
      </c>
      <c r="F243">
        <f>RAW!L243</f>
        <v>49.429123484981197</v>
      </c>
      <c r="G243">
        <f>RAW!M243</f>
        <v>55.440414507771997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0</v>
      </c>
      <c r="AG243" s="34" t="str">
        <f t="shared" si="60"/>
        <v/>
      </c>
      <c r="AH243" s="28">
        <f t="shared" si="66"/>
        <v>0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>
        <f>RAW!E244</f>
        <v>1.8169999999999999</v>
      </c>
      <c r="F244">
        <f>RAW!L244</f>
        <v>67.760942760942697</v>
      </c>
      <c r="G244">
        <f>RAW!M244</f>
        <v>80.080080080080805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0</v>
      </c>
      <c r="AG244" s="34" t="str">
        <f t="shared" si="60"/>
        <v/>
      </c>
      <c r="AH244" s="28">
        <f t="shared" si="66"/>
        <v>0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>
        <f>RAW!E245</f>
        <v>1.8</v>
      </c>
      <c r="F245">
        <f>RAW!L245</f>
        <v>75.2261820470451</v>
      </c>
      <c r="G245">
        <f>RAW!M245</f>
        <v>81.928566815216698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0</v>
      </c>
      <c r="AG245" s="34" t="str">
        <f t="shared" si="60"/>
        <v/>
      </c>
      <c r="AH245" s="28">
        <f t="shared" si="66"/>
        <v>0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0</v>
      </c>
      <c r="AR245" s="33" t="str">
        <f t="shared" si="63"/>
        <v/>
      </c>
      <c r="AS245" s="33">
        <f t="shared" si="68"/>
        <v>0</v>
      </c>
      <c r="AT245" s="33" t="str">
        <f t="shared" si="64"/>
        <v/>
      </c>
      <c r="AU245" s="33"/>
      <c r="AV245" s="33"/>
    </row>
    <row r="246" spans="1:48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>
        <f>RAW!E246</f>
        <v>1.79</v>
      </c>
      <c r="F246">
        <f>RAW!L246</f>
        <v>15.379334019909599</v>
      </c>
      <c r="G246">
        <f>RAW!M246</f>
        <v>42.036124794745596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0</v>
      </c>
      <c r="AG246" s="34" t="str">
        <f t="shared" si="60"/>
        <v/>
      </c>
      <c r="AH246" s="28">
        <f t="shared" si="66"/>
        <v>0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0</v>
      </c>
      <c r="AR246" s="33" t="str">
        <f t="shared" si="63"/>
        <v/>
      </c>
      <c r="AS246" s="33">
        <f t="shared" si="68"/>
        <v>0</v>
      </c>
      <c r="AT246" s="33" t="str">
        <f t="shared" si="64"/>
        <v/>
      </c>
      <c r="AU246" s="33"/>
      <c r="AV246" s="33"/>
    </row>
    <row r="247" spans="1:48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>
        <f>RAW!E247</f>
        <v>1.796</v>
      </c>
      <c r="F247">
        <f>RAW!L247</f>
        <v>-1.3790386130819201</v>
      </c>
      <c r="G247">
        <f>RAW!M247</f>
        <v>42.013016302596903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0</v>
      </c>
      <c r="AG247" s="34" t="str">
        <f t="shared" si="60"/>
        <v/>
      </c>
      <c r="AH247" s="28">
        <f t="shared" si="66"/>
        <v>0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0</v>
      </c>
      <c r="AR247" s="33" t="str">
        <f t="shared" si="63"/>
        <v/>
      </c>
      <c r="AS247" s="33">
        <f t="shared" si="68"/>
        <v>0</v>
      </c>
      <c r="AT247" s="33" t="str">
        <f t="shared" si="64"/>
        <v/>
      </c>
      <c r="AU247" s="33"/>
      <c r="AV247" s="33"/>
    </row>
    <row r="248" spans="1:48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>
        <f>RAW!E248</f>
        <v>1.79</v>
      </c>
      <c r="F248">
        <f>RAW!L248</f>
        <v>-38.188761593019798</v>
      </c>
      <c r="G248">
        <f>RAW!M248</f>
        <v>38.311180609851803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0</v>
      </c>
      <c r="AG248" s="34" t="str">
        <f t="shared" si="60"/>
        <v/>
      </c>
      <c r="AH248" s="28">
        <f t="shared" si="66"/>
        <v>0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0</v>
      </c>
      <c r="AR248" s="33" t="str">
        <f t="shared" si="63"/>
        <v/>
      </c>
      <c r="AS248" s="33">
        <f t="shared" si="68"/>
        <v>0</v>
      </c>
      <c r="AT248" s="33" t="str">
        <f t="shared" si="64"/>
        <v/>
      </c>
      <c r="AU248" s="33"/>
      <c r="AV248" s="33"/>
    </row>
    <row r="249" spans="1:48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>
        <f>RAW!E249</f>
        <v>1.7909999999999999</v>
      </c>
      <c r="F249">
        <f>RAW!L249</f>
        <v>11.811894882427101</v>
      </c>
      <c r="G249">
        <f>RAW!M249</f>
        <v>48.127049887795302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0</v>
      </c>
      <c r="AG249" s="34" t="str">
        <f t="shared" si="60"/>
        <v/>
      </c>
      <c r="AH249" s="28">
        <f t="shared" si="66"/>
        <v>0</v>
      </c>
      <c r="AI249" s="28" t="str">
        <f t="shared" si="61"/>
        <v/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0</v>
      </c>
      <c r="AR249" s="33" t="str">
        <f t="shared" si="63"/>
        <v/>
      </c>
      <c r="AS249" s="33">
        <f t="shared" si="68"/>
        <v>0</v>
      </c>
      <c r="AT249" s="33" t="str">
        <f t="shared" si="64"/>
        <v/>
      </c>
      <c r="AU249" s="33"/>
      <c r="AV249" s="33"/>
    </row>
    <row r="250" spans="1:48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>
        <f>RAW!E250</f>
        <v>1.7669999999999999</v>
      </c>
      <c r="F250">
        <f>RAW!L250</f>
        <v>-154.03236774105699</v>
      </c>
      <c r="G250">
        <f>RAW!M250</f>
        <v>-3.74680669883554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1</v>
      </c>
      <c r="AC250" s="28" t="str">
        <f t="shared" si="59"/>
        <v/>
      </c>
      <c r="AD250" s="34">
        <f t="shared" si="65"/>
        <v>1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0</v>
      </c>
      <c r="AR250" s="33" t="str">
        <f t="shared" si="63"/>
        <v/>
      </c>
      <c r="AS250" s="33">
        <f t="shared" si="68"/>
        <v>0</v>
      </c>
      <c r="AT250" s="33" t="str">
        <f t="shared" si="64"/>
        <v/>
      </c>
      <c r="AU250" s="33"/>
      <c r="AV250" s="33"/>
    </row>
    <row r="251" spans="1:48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>
        <f>RAW!E251</f>
        <v>1.7749999999999999</v>
      </c>
      <c r="F251">
        <f>RAW!L251</f>
        <v>-104.36924672630801</v>
      </c>
      <c r="G251">
        <f>RAW!M251</f>
        <v>-5.2027543993859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1</v>
      </c>
      <c r="AC251" s="28" t="str">
        <f t="shared" si="59"/>
        <v>GROUP</v>
      </c>
      <c r="AD251" s="34">
        <f t="shared" si="65"/>
        <v>2</v>
      </c>
      <c r="AE251" s="34">
        <f t="shared" si="52"/>
        <v>2</v>
      </c>
      <c r="AF251" s="28">
        <f t="shared" si="53"/>
        <v>0</v>
      </c>
      <c r="AG251" s="34" t="str">
        <f t="shared" si="60"/>
        <v/>
      </c>
      <c r="AH251" s="28">
        <f t="shared" si="66"/>
        <v>0</v>
      </c>
      <c r="AI251" s="28" t="str">
        <f t="shared" si="61"/>
        <v/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0</v>
      </c>
      <c r="AR251" s="33" t="str">
        <f t="shared" si="63"/>
        <v/>
      </c>
      <c r="AS251" s="33">
        <f t="shared" si="68"/>
        <v>0</v>
      </c>
      <c r="AT251" s="33" t="str">
        <f t="shared" si="64"/>
        <v/>
      </c>
      <c r="AU251" s="33"/>
      <c r="AV251" s="33"/>
    </row>
    <row r="252" spans="1:48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>
        <f>RAW!E252</f>
        <v>1.7949999999999999</v>
      </c>
      <c r="F252">
        <f>RAW!L252</f>
        <v>-68.943330858699099</v>
      </c>
      <c r="G252">
        <f>RAW!M252</f>
        <v>-8.8851575891124401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0</v>
      </c>
      <c r="AR252" s="33" t="str">
        <f t="shared" si="63"/>
        <v/>
      </c>
      <c r="AS252" s="33">
        <f t="shared" si="68"/>
        <v>0</v>
      </c>
      <c r="AT252" s="33" t="str">
        <f t="shared" si="64"/>
        <v/>
      </c>
      <c r="AU252" s="33"/>
      <c r="AV252" s="33"/>
    </row>
    <row r="253" spans="1:48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>
        <f>RAW!E253</f>
        <v>1.7909999999999999</v>
      </c>
      <c r="F253">
        <f>RAW!L253</f>
        <v>26.974951830439998</v>
      </c>
      <c r="G253">
        <f>RAW!M253</f>
        <v>32.553729456385398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0</v>
      </c>
      <c r="AG253" s="34" t="str">
        <f t="shared" si="60"/>
        <v/>
      </c>
      <c r="AH253" s="28">
        <f t="shared" si="66"/>
        <v>0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0</v>
      </c>
      <c r="AR253" s="33" t="str">
        <f t="shared" si="63"/>
        <v/>
      </c>
      <c r="AS253" s="33">
        <f t="shared" si="68"/>
        <v>0</v>
      </c>
      <c r="AT253" s="33" t="str">
        <f t="shared" si="64"/>
        <v/>
      </c>
      <c r="AU253" s="33"/>
      <c r="AV253" s="33"/>
    </row>
    <row r="254" spans="1:48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>
        <f>RAW!E254</f>
        <v>1.778</v>
      </c>
      <c r="F254">
        <f>RAW!L254</f>
        <v>-69.113149847096295</v>
      </c>
      <c r="G254">
        <f>RAW!M254</f>
        <v>-84.6279640228923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0</v>
      </c>
      <c r="AG254" s="34" t="str">
        <f t="shared" si="60"/>
        <v/>
      </c>
      <c r="AH254" s="28">
        <f t="shared" si="66"/>
        <v>0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0</v>
      </c>
      <c r="AR254" s="33" t="str">
        <f t="shared" si="63"/>
        <v/>
      </c>
      <c r="AS254" s="33">
        <f t="shared" si="68"/>
        <v>0</v>
      </c>
      <c r="AT254" s="33" t="str">
        <f t="shared" si="64"/>
        <v/>
      </c>
      <c r="AU254" s="33"/>
      <c r="AV254" s="33"/>
    </row>
    <row r="255" spans="1:48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>
        <f>RAW!E255</f>
        <v>1.798</v>
      </c>
      <c r="F255">
        <f>RAW!L255</f>
        <v>0.86983535259445699</v>
      </c>
      <c r="G255">
        <f>RAW!M255</f>
        <v>-13.6054421768693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0</v>
      </c>
      <c r="AG255" s="34" t="str">
        <f t="shared" si="60"/>
        <v/>
      </c>
      <c r="AH255" s="28">
        <f t="shared" si="66"/>
        <v>0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0</v>
      </c>
      <c r="AR255" s="33" t="str">
        <f t="shared" si="63"/>
        <v/>
      </c>
      <c r="AS255" s="33">
        <f t="shared" si="68"/>
        <v>0</v>
      </c>
      <c r="AT255" s="33" t="str">
        <f t="shared" si="64"/>
        <v/>
      </c>
      <c r="AU255" s="33"/>
      <c r="AV255" s="33"/>
    </row>
    <row r="256" spans="1:48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>
        <f>RAW!E256</f>
        <v>1.796</v>
      </c>
      <c r="F256">
        <f>RAW!L256</f>
        <v>65.460030165911206</v>
      </c>
      <c r="G256">
        <f>RAW!M256</f>
        <v>60.684498130573097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0</v>
      </c>
      <c r="AG256" s="34" t="str">
        <f t="shared" si="60"/>
        <v/>
      </c>
      <c r="AH256" s="28">
        <f t="shared" si="66"/>
        <v>0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0</v>
      </c>
      <c r="AR256" s="33" t="str">
        <f t="shared" si="63"/>
        <v/>
      </c>
      <c r="AS256" s="33">
        <f t="shared" si="68"/>
        <v>0</v>
      </c>
      <c r="AT256" s="33" t="str">
        <f t="shared" si="64"/>
        <v/>
      </c>
      <c r="AU256" s="33"/>
      <c r="AV256" s="33"/>
    </row>
    <row r="257" spans="1:48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>
        <f>RAW!E257</f>
        <v>1.84</v>
      </c>
      <c r="F257">
        <f>RAW!L257</f>
        <v>233.48129359543501</v>
      </c>
      <c r="G257">
        <f>RAW!M257</f>
        <v>255.23295070897899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/>
      </c>
      <c r="AH257" s="28">
        <f t="shared" si="66"/>
        <v>1</v>
      </c>
      <c r="AI257" s="28" t="str">
        <f t="shared" si="61"/>
        <v/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/>
      </c>
      <c r="AS257" s="33">
        <f t="shared" si="68"/>
        <v>1</v>
      </c>
      <c r="AT257" s="33" t="str">
        <f t="shared" si="64"/>
        <v/>
      </c>
      <c r="AU257" s="33"/>
      <c r="AV257" s="33"/>
    </row>
    <row r="258" spans="1:48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>
        <f>RAW!E258</f>
        <v>1.93</v>
      </c>
      <c r="F258">
        <f>RAW!L258</f>
        <v>367.98418972331899</v>
      </c>
      <c r="G258">
        <f>RAW!M258</f>
        <v>477.62073027090202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1</v>
      </c>
      <c r="AG258" s="34" t="str">
        <f t="shared" si="60"/>
        <v/>
      </c>
      <c r="AH258" s="28">
        <f t="shared" si="66"/>
        <v>2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1</v>
      </c>
      <c r="AR258" s="33" t="str">
        <f t="shared" si="63"/>
        <v/>
      </c>
      <c r="AS258" s="33">
        <f t="shared" si="68"/>
        <v>2</v>
      </c>
      <c r="AT258" s="33" t="str">
        <f t="shared" si="64"/>
        <v/>
      </c>
      <c r="AU258" s="33"/>
      <c r="AV258" s="33"/>
    </row>
    <row r="259" spans="1:48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>
        <f>RAW!E259</f>
        <v>2.02</v>
      </c>
      <c r="F259">
        <f>RAW!L259</f>
        <v>280.43029342554001</v>
      </c>
      <c r="G259">
        <f>RAW!M259</f>
        <v>390.89666571310499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1</v>
      </c>
      <c r="AG259" s="34" t="str">
        <f t="shared" ref="AG259:AG262" si="74">IF(AND(AF259=1,AF260=0),"GROUP",IF(AND(AF259=1,Z259="LAST"),"GROUP",""))</f>
        <v/>
      </c>
      <c r="AH259" s="28">
        <f t="shared" si="66"/>
        <v>3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1</v>
      </c>
      <c r="AR259" s="33" t="str">
        <f t="shared" ref="AR259:AR262" si="77">IF(AND(AQ259=1,AQ260=0),"GROUP",IF(AND(AQ259=1,Z259="LAST"),"GROUP",""))</f>
        <v/>
      </c>
      <c r="AS259" s="33">
        <f t="shared" si="68"/>
        <v>3</v>
      </c>
      <c r="AT259" s="33" t="str">
        <f t="shared" ref="AT259:AT262" si="78">IF(AR259="GROUP",AS259,"")</f>
        <v/>
      </c>
      <c r="AU259" s="33"/>
      <c r="AV259" s="33"/>
    </row>
    <row r="260" spans="1:48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>
        <f>RAW!E260</f>
        <v>2.04</v>
      </c>
      <c r="F260">
        <f>RAW!L260</f>
        <v>190.63196037365799</v>
      </c>
      <c r="G260">
        <f>RAW!M260</f>
        <v>264.29967703552501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1</v>
      </c>
      <c r="AG260" s="34" t="str">
        <f t="shared" si="74"/>
        <v/>
      </c>
      <c r="AH260" s="28">
        <f t="shared" ref="AH260:AH262" si="80">IF(AND(Z260="FIRST", AF260=1),1,IF(AND(AG259="GROUP",AF260=0),0,AF260+AH259))</f>
        <v>4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1</v>
      </c>
      <c r="AR260" s="33" t="str">
        <f t="shared" si="77"/>
        <v/>
      </c>
      <c r="AS260" s="33">
        <f t="shared" ref="AS260:AS262" si="82">IF(AND(Z260="FIRST", AQ260=1),1,IF(AND(AR259="GROUP",AQ260=0),0,AQ260+AS259))</f>
        <v>4</v>
      </c>
      <c r="AT260" s="33" t="str">
        <f t="shared" si="78"/>
        <v/>
      </c>
      <c r="AU260" s="33"/>
      <c r="AV260" s="33"/>
    </row>
    <row r="261" spans="1:48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>
        <f>RAW!E261</f>
        <v>2.0099999999999998</v>
      </c>
      <c r="F261">
        <f>RAW!L261</f>
        <v>124.734143049932</v>
      </c>
      <c r="G261">
        <f>RAW!M261</f>
        <v>177.02496179317299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0</v>
      </c>
      <c r="AC261" s="28" t="str">
        <f t="shared" si="73"/>
        <v/>
      </c>
      <c r="AD261" s="34">
        <f t="shared" si="79"/>
        <v>0</v>
      </c>
      <c r="AE261" s="34" t="str">
        <f t="shared" si="69"/>
        <v/>
      </c>
      <c r="AF261" s="28">
        <f t="shared" si="53"/>
        <v>1</v>
      </c>
      <c r="AG261" s="34" t="str">
        <f t="shared" si="74"/>
        <v/>
      </c>
      <c r="AH261" s="28">
        <f t="shared" si="80"/>
        <v>5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1</v>
      </c>
      <c r="AR261" s="33" t="str">
        <f t="shared" si="77"/>
        <v/>
      </c>
      <c r="AS261" s="33">
        <f t="shared" si="82"/>
        <v>5</v>
      </c>
      <c r="AT261" s="33" t="str">
        <f t="shared" si="78"/>
        <v/>
      </c>
      <c r="AU261" s="33"/>
      <c r="AV261" s="33"/>
    </row>
    <row r="262" spans="1:48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>
        <f>RAW!E262</f>
        <v>2.09</v>
      </c>
      <c r="F262">
        <f>RAW!L262</f>
        <v>129.108219255253</v>
      </c>
      <c r="G262">
        <f>RAW!M262</f>
        <v>177.50059639436901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0</v>
      </c>
      <c r="AC262" s="28" t="str">
        <f t="shared" si="73"/>
        <v/>
      </c>
      <c r="AD262" s="34">
        <f t="shared" si="79"/>
        <v>0</v>
      </c>
      <c r="AE262" s="34" t="str">
        <f t="shared" si="69"/>
        <v/>
      </c>
      <c r="AF262" s="28">
        <f t="shared" si="53"/>
        <v>1</v>
      </c>
      <c r="AG262" s="34" t="str">
        <f t="shared" si="74"/>
        <v>GROUP</v>
      </c>
      <c r="AH262" s="28">
        <f t="shared" si="80"/>
        <v>6</v>
      </c>
      <c r="AI262" s="28">
        <f t="shared" si="75"/>
        <v>6</v>
      </c>
      <c r="AJ262" s="54"/>
      <c r="AK262" s="28"/>
      <c r="AM262" s="33">
        <f t="shared" si="54"/>
        <v>0</v>
      </c>
      <c r="AN262" s="33" t="str">
        <f t="shared" si="76"/>
        <v/>
      </c>
      <c r="AO262" s="33">
        <f t="shared" si="81"/>
        <v>0</v>
      </c>
      <c r="AP262" s="33"/>
      <c r="AQ262" s="33">
        <f t="shared" si="55"/>
        <v>1</v>
      </c>
      <c r="AR262" s="33" t="str">
        <f t="shared" si="77"/>
        <v>GROUP</v>
      </c>
      <c r="AS262" s="33">
        <f t="shared" si="82"/>
        <v>6</v>
      </c>
      <c r="AT262" s="33">
        <f t="shared" si="78"/>
        <v>6</v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zoomScalePageLayoutView="80" workbookViewId="0"/>
  </sheetViews>
  <sheetFormatPr defaultColWidth="8.85546875" defaultRowHeight="15"/>
  <cols>
    <col min="1" max="1" width="28.42578125" customWidth="1"/>
    <col min="2" max="2" width="6.42578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61</v>
      </c>
      <c r="D5" s="74">
        <f>COUNTIF(CCI!F2:F262, "&lt;-100")</f>
        <v>55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61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>
      <c r="A17" s="79"/>
      <c r="B17" s="80"/>
      <c r="C17" s="57" t="s">
        <v>63</v>
      </c>
      <c r="D17" s="28">
        <f>CCI!$AK$4</f>
        <v>55</v>
      </c>
      <c r="E17" s="80"/>
      <c r="F17" s="80"/>
      <c r="G17" s="80"/>
      <c r="H17" s="59" t="s">
        <v>63</v>
      </c>
      <c r="I17" s="33">
        <f>CCI!$AV$4</f>
        <v>51</v>
      </c>
      <c r="J17" s="81"/>
    </row>
    <row r="18" spans="1:10">
      <c r="A18" s="79"/>
      <c r="B18" s="80"/>
      <c r="C18" s="57" t="s">
        <v>64</v>
      </c>
      <c r="D18" s="28">
        <f>CCI!$AK$5</f>
        <v>61</v>
      </c>
      <c r="E18" s="80"/>
      <c r="F18" s="80"/>
      <c r="G18" s="80"/>
      <c r="H18" s="59" t="s">
        <v>64</v>
      </c>
      <c r="I18" s="33">
        <f>CCI!$AV$5</f>
        <v>61</v>
      </c>
      <c r="J18" s="81"/>
    </row>
    <row r="19" spans="1:10">
      <c r="A19" s="79"/>
      <c r="B19" s="80"/>
      <c r="C19" s="57" t="s">
        <v>65</v>
      </c>
      <c r="D19" s="28">
        <f ca="1">CCI!$AK$6</f>
        <v>13</v>
      </c>
      <c r="E19" s="80"/>
      <c r="F19" s="80"/>
      <c r="G19" s="80"/>
      <c r="H19" s="59" t="s">
        <v>65</v>
      </c>
      <c r="I19" s="33">
        <f ca="1">CCI!$AV$6</f>
        <v>10</v>
      </c>
      <c r="J19" s="81"/>
    </row>
    <row r="20" spans="1:10">
      <c r="A20" s="79"/>
      <c r="B20" s="80"/>
      <c r="C20" s="57" t="s">
        <v>66</v>
      </c>
      <c r="D20" s="28">
        <f ca="1">CCI!$AK$7</f>
        <v>19</v>
      </c>
      <c r="E20" s="80"/>
      <c r="F20" s="80"/>
      <c r="G20" s="80"/>
      <c r="H20" s="59" t="s">
        <v>66</v>
      </c>
      <c r="I20" s="33">
        <f ca="1">CCI!$AV$7</f>
        <v>12</v>
      </c>
      <c r="J20" s="81"/>
    </row>
    <row r="21" spans="1:10">
      <c r="A21" s="79"/>
      <c r="B21" s="80"/>
      <c r="C21" s="58" t="s">
        <v>72</v>
      </c>
      <c r="D21" s="28">
        <f ca="1">CCI!$AK$9</f>
        <v>3.2105263157894739</v>
      </c>
      <c r="E21" s="80"/>
      <c r="F21" s="80"/>
      <c r="G21" s="80"/>
      <c r="H21" s="60" t="s">
        <v>72</v>
      </c>
      <c r="I21" s="33">
        <f ca="1">CCI!$AV$9</f>
        <v>5.083333333333333</v>
      </c>
      <c r="J21" s="81"/>
    </row>
    <row r="22" spans="1:10">
      <c r="A22" s="79"/>
      <c r="B22" s="80"/>
      <c r="C22" s="28" t="s">
        <v>78</v>
      </c>
      <c r="D22" s="28">
        <f>CCI!$AK$12</f>
        <v>6</v>
      </c>
      <c r="E22" s="80"/>
      <c r="F22" s="80"/>
      <c r="G22" s="80"/>
      <c r="H22" s="33" t="s">
        <v>78</v>
      </c>
      <c r="I22" s="33">
        <f>CCI!$AV$12</f>
        <v>11</v>
      </c>
      <c r="J22" s="81"/>
    </row>
    <row r="23" spans="1:10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>
      <c r="A24" s="79"/>
      <c r="B24" s="80"/>
      <c r="C24" s="58" t="s">
        <v>71</v>
      </c>
      <c r="D24" s="28">
        <f ca="1">CCI!$AK$8</f>
        <v>4.2307692307692308</v>
      </c>
      <c r="E24" s="80"/>
      <c r="F24" s="80"/>
      <c r="G24" s="80"/>
      <c r="H24" s="60" t="s">
        <v>71</v>
      </c>
      <c r="I24" s="33">
        <f ca="1">CCI!$AV$8</f>
        <v>5.0999999999999996</v>
      </c>
      <c r="J24" s="81"/>
    </row>
    <row r="25" spans="1:10">
      <c r="A25" s="79"/>
      <c r="B25" s="80"/>
      <c r="C25" s="28" t="s">
        <v>76</v>
      </c>
      <c r="D25" s="28">
        <f>CCI!$AK$10</f>
        <v>7</v>
      </c>
      <c r="E25" s="80"/>
      <c r="F25" s="80"/>
      <c r="G25" s="80"/>
      <c r="H25" s="33" t="s">
        <v>76</v>
      </c>
      <c r="I25" s="33">
        <f>CCI!$AV$10</f>
        <v>7</v>
      </c>
      <c r="J25" s="81"/>
    </row>
    <row r="26" spans="1:10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K262"/>
  <sheetViews>
    <sheetView workbookViewId="0"/>
  </sheetViews>
  <sheetFormatPr defaultColWidth="8.85546875" defaultRowHeight="15"/>
  <cols>
    <col min="1" max="1" width="10.42578125" bestFit="1" customWidth="1"/>
    <col min="5" max="6" width="8.85546875" style="4"/>
    <col min="7" max="7" width="2.42578125" style="4" customWidth="1"/>
    <col min="8" max="8" width="8.85546875" style="4"/>
    <col min="9" max="9" width="2.42578125" style="4" customWidth="1"/>
    <col min="10" max="10" width="8.85546875" style="4"/>
    <col min="11" max="11" width="2.42578125" style="4" customWidth="1"/>
    <col min="12" max="12" width="12.42578125" bestFit="1" customWidth="1"/>
    <col min="13" max="13" width="9.7109375" bestFit="1" customWidth="1"/>
    <col min="14" max="23" width="9.140625" hidden="1" customWidth="1"/>
    <col min="24" max="24" width="12.7109375" hidden="1" customWidth="1"/>
    <col min="25" max="27" width="9.140625" hidden="1" customWidth="1"/>
    <col min="28" max="28" width="13.42578125" hidden="1" customWidth="1"/>
    <col min="29" max="29" width="10.42578125" hidden="1" customWidth="1"/>
    <col min="30" max="30" width="16.85546875" hidden="1" customWidth="1"/>
    <col min="31" max="31" width="9.140625" hidden="1" customWidth="1"/>
    <col min="32" max="32" width="10.42578125" hidden="1" customWidth="1"/>
    <col min="33" max="33" width="18.140625" hidden="1" customWidth="1"/>
    <col min="34" max="34" width="24.42578125" hidden="1" customWidth="1"/>
    <col min="35" max="35" width="27" hidden="1" customWidth="1"/>
    <col min="36" max="36" width="12.7109375" hidden="1" customWidth="1"/>
    <col min="37" max="37" width="20.42578125" hidden="1" customWidth="1"/>
    <col min="38" max="38" width="27" style="4" hidden="1" customWidth="1"/>
    <col min="39" max="39" width="29.42578125" style="4" hidden="1" customWidth="1"/>
    <col min="40" max="40" width="32.42578125" hidden="1" customWidth="1"/>
    <col min="41" max="41" width="12.28515625" hidden="1" customWidth="1"/>
    <col min="42" max="42" width="9.140625" hidden="1" customWidth="1"/>
    <col min="43" max="43" width="10.42578125" style="6" hidden="1" customWidth="1"/>
    <col min="44" max="44" width="18.140625" style="6" hidden="1" customWidth="1"/>
    <col min="45" max="45" width="24.42578125" style="6" hidden="1" customWidth="1"/>
    <col min="46" max="46" width="27" style="6" hidden="1" customWidth="1"/>
    <col min="47" max="47" width="12.7109375" style="6" hidden="1" customWidth="1"/>
    <col min="48" max="48" width="20.42578125" style="6" hidden="1" customWidth="1"/>
    <col min="49" max="49" width="27" style="6" hidden="1" customWidth="1"/>
    <col min="50" max="50" width="29.42578125" style="6" hidden="1" customWidth="1"/>
    <col min="51" max="51" width="32.42578125" style="6" hidden="1" customWidth="1"/>
    <col min="52" max="52" width="12.28515625" style="6" hidden="1" customWidth="1"/>
    <col min="53" max="53" width="9.140625" hidden="1" customWidth="1"/>
    <col min="54" max="54" width="10.42578125" style="6" hidden="1" customWidth="1"/>
    <col min="55" max="55" width="18.140625" style="6" hidden="1" customWidth="1"/>
    <col min="56" max="56" width="24.42578125" style="6" hidden="1" customWidth="1"/>
    <col min="57" max="57" width="27" style="6" hidden="1" customWidth="1"/>
    <col min="58" max="58" width="12.7109375" style="6" hidden="1" customWidth="1"/>
    <col min="59" max="59" width="20.42578125" style="6" hidden="1" customWidth="1"/>
    <col min="60" max="60" width="27" style="6" hidden="1" customWidth="1"/>
    <col min="61" max="61" width="29.42578125" style="6" hidden="1" customWidth="1"/>
    <col min="62" max="62" width="32.42578125" style="6" hidden="1" customWidth="1"/>
    <col min="63" max="63" width="12.28515625" style="6" hidden="1" customWidth="1"/>
  </cols>
  <sheetData>
    <row r="1" spans="1:63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109</v>
      </c>
      <c r="AR1" s="32" t="s">
        <v>110</v>
      </c>
      <c r="AS1" s="89" t="s">
        <v>111</v>
      </c>
      <c r="AT1" s="89" t="s">
        <v>112</v>
      </c>
      <c r="AU1" s="32" t="s">
        <v>113</v>
      </c>
      <c r="AV1" s="32" t="s">
        <v>114</v>
      </c>
      <c r="AW1" s="89" t="s">
        <v>115</v>
      </c>
      <c r="AX1" s="89" t="s">
        <v>116</v>
      </c>
      <c r="AY1" s="190" t="s">
        <v>88</v>
      </c>
      <c r="AZ1" s="191"/>
      <c r="BB1" s="139" t="s">
        <v>117</v>
      </c>
      <c r="BC1" s="139" t="s">
        <v>118</v>
      </c>
      <c r="BD1" s="140" t="s">
        <v>119</v>
      </c>
      <c r="BE1" s="140" t="s">
        <v>120</v>
      </c>
      <c r="BF1" s="139" t="s">
        <v>121</v>
      </c>
      <c r="BG1" s="139" t="s">
        <v>122</v>
      </c>
      <c r="BH1" s="140" t="s">
        <v>123</v>
      </c>
      <c r="BI1" s="140" t="s">
        <v>124</v>
      </c>
      <c r="BJ1" s="194" t="s">
        <v>88</v>
      </c>
      <c r="BK1" s="195"/>
    </row>
    <row r="2" spans="1:63" ht="18" thickTop="1" thickBot="1">
      <c r="A2" s="1">
        <f>RAW!A2</f>
        <v>42310</v>
      </c>
      <c r="B2">
        <f>RAW!B2</f>
        <v>2.19</v>
      </c>
      <c r="C2">
        <f>RAW!C2</f>
        <v>2.25</v>
      </c>
      <c r="D2">
        <f>RAW!D2</f>
        <v>2.1739999999999999</v>
      </c>
      <c r="E2" s="5">
        <f>RAW!E2</f>
        <v>2.21</v>
      </c>
      <c r="F2" s="3">
        <f>RAW!N2</f>
        <v>55.010818211415298</v>
      </c>
      <c r="G2" s="5"/>
      <c r="H2" s="3">
        <f>RAW!O2</f>
        <v>53.915642718455899</v>
      </c>
      <c r="I2" s="5"/>
      <c r="J2" s="3">
        <f>RAW!P2</f>
        <v>50.097313938330799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7.25" thickBot="1">
      <c r="A3" s="1">
        <f>RAW!A3</f>
        <v>42311</v>
      </c>
      <c r="B3">
        <f>RAW!B3</f>
        <v>2.238</v>
      </c>
      <c r="C3">
        <f>RAW!C3</f>
        <v>2.262</v>
      </c>
      <c r="D3">
        <f>RAW!D3</f>
        <v>2.198</v>
      </c>
      <c r="E3" s="5">
        <f>RAW!E3</f>
        <v>2.2599999999999998</v>
      </c>
      <c r="F3" s="3">
        <f>RAW!N3</f>
        <v>62.158751533172797</v>
      </c>
      <c r="G3" s="5" t="str">
        <f>IF(SIGN(F2-50)&lt;&gt;SIGN(F3-50)," ","")</f>
        <v/>
      </c>
      <c r="H3" s="3">
        <f>RAW!O3</f>
        <v>57.2965389197321</v>
      </c>
      <c r="I3" s="5" t="str">
        <f>IF(SIGN(H2-50)&lt;&gt;SIGN(H3-50)," ","")</f>
        <v/>
      </c>
      <c r="J3" s="3">
        <f>RAW!P3</f>
        <v>52.446305662300396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6.5">
      <c r="A4" s="1">
        <f>RAW!A4</f>
        <v>42312</v>
      </c>
      <c r="B4">
        <f>RAW!B4</f>
        <v>2.2400000000000002</v>
      </c>
      <c r="C4">
        <f>RAW!C4</f>
        <v>2.2639999999999998</v>
      </c>
      <c r="D4">
        <f>RAW!D4</f>
        <v>2.1840000000000002</v>
      </c>
      <c r="E4" s="5">
        <f>RAW!E4</f>
        <v>2.1840000000000002</v>
      </c>
      <c r="F4" s="3">
        <f>RAW!N4</f>
        <v>48.495250784005798</v>
      </c>
      <c r="G4" s="5" t="str">
        <f t="shared" ref="G4:I67" si="20">IF(SIGN(F3-50)&lt;&gt;SIGN(F4-50)," ","")</f>
        <v xml:space="preserve"> </v>
      </c>
      <c r="H4" s="3">
        <f>RAW!O4</f>
        <v>51.153516907557503</v>
      </c>
      <c r="I4" s="5" t="str">
        <f t="shared" si="20"/>
        <v/>
      </c>
      <c r="J4" s="3">
        <f>RAW!P4</f>
        <v>48.781541977241901</v>
      </c>
      <c r="K4" s="5" t="str">
        <f t="shared" ref="K4" si="21">IF(SIGN(J3-50)&lt;&gt;SIGN(J4-50)," ","")</f>
        <v xml:space="preserve"> </v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42</v>
      </c>
      <c r="AC4" s="4">
        <f>COUNTIF(F2:F262, "&lt;30")</f>
        <v>40</v>
      </c>
      <c r="AD4" s="5">
        <f>COUNTIF(G2:G262, " ")</f>
        <v>34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40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12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</v>
      </c>
    </row>
    <row r="5" spans="1:63" ht="16.5">
      <c r="A5" s="1">
        <f>RAW!A5</f>
        <v>42313</v>
      </c>
      <c r="B5">
        <f>RAW!B5</f>
        <v>2.2080000000000002</v>
      </c>
      <c r="C5">
        <f>RAW!C5</f>
        <v>2.2080000000000002</v>
      </c>
      <c r="D5">
        <f>RAW!D5</f>
        <v>2.1440000000000001</v>
      </c>
      <c r="E5" s="5">
        <f>RAW!E5</f>
        <v>2.1800000000000002</v>
      </c>
      <c r="F5" s="3">
        <f>RAW!N5</f>
        <v>47.849404114540498</v>
      </c>
      <c r="G5" s="5" t="str">
        <f t="shared" si="20"/>
        <v/>
      </c>
      <c r="H5" s="3">
        <f>RAW!O5</f>
        <v>50.844537832050499</v>
      </c>
      <c r="I5" s="5" t="str">
        <f t="shared" si="20"/>
        <v/>
      </c>
      <c r="J5" s="3">
        <f>RAW!P5</f>
        <v>48.593892025953501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10</v>
      </c>
      <c r="AC5" s="4">
        <f>COUNTIF(H2:H262, "&lt;30")</f>
        <v>12</v>
      </c>
      <c r="AD5" s="5">
        <f>COUNTIF(I2:I262, " ")</f>
        <v>22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42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10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3</v>
      </c>
    </row>
    <row r="6" spans="1:63" ht="17.25" thickBot="1">
      <c r="A6" s="1">
        <f>RAW!A6</f>
        <v>42314</v>
      </c>
      <c r="B6">
        <f>RAW!B6</f>
        <v>2.1560000000000001</v>
      </c>
      <c r="C6">
        <f>RAW!C6</f>
        <v>2.214</v>
      </c>
      <c r="D6">
        <f>RAW!D6</f>
        <v>2.15</v>
      </c>
      <c r="E6" s="5">
        <f>RAW!E6</f>
        <v>2.19</v>
      </c>
      <c r="F6" s="3">
        <f>RAW!N6</f>
        <v>49.799366399857199</v>
      </c>
      <c r="G6" s="5" t="str">
        <f t="shared" si="20"/>
        <v/>
      </c>
      <c r="H6" s="3">
        <f>RAW!O6</f>
        <v>51.631120353566303</v>
      </c>
      <c r="I6" s="5" t="str">
        <f t="shared" si="20"/>
        <v/>
      </c>
      <c r="J6" s="3">
        <f>RAW!P6</f>
        <v>49.107786069267704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3</v>
      </c>
      <c r="AC6" s="15">
        <f>COUNTIF(J2:J262, "&lt;30")</f>
        <v>2</v>
      </c>
      <c r="AD6" s="12">
        <f>COUNTIF(K2:K262, " ")</f>
        <v>16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11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6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6.5">
      <c r="A7" s="1">
        <f>RAW!A7</f>
        <v>42317</v>
      </c>
      <c r="B7">
        <f>RAW!B7</f>
        <v>2.1859999999999999</v>
      </c>
      <c r="C7">
        <f>RAW!C7</f>
        <v>2.2879999999999998</v>
      </c>
      <c r="D7">
        <f>RAW!D7</f>
        <v>2.1760000000000002</v>
      </c>
      <c r="E7" s="5">
        <f>RAW!E7</f>
        <v>2.19599999999999</v>
      </c>
      <c r="F7" s="3">
        <f>RAW!N7</f>
        <v>51.079788905170801</v>
      </c>
      <c r="G7" s="5" t="str">
        <f t="shared" si="20"/>
        <v xml:space="preserve"> </v>
      </c>
      <c r="H7" s="3">
        <f>RAW!O7</f>
        <v>52.126122459224199</v>
      </c>
      <c r="I7" s="5" t="str">
        <f t="shared" si="20"/>
        <v/>
      </c>
      <c r="J7" s="3">
        <f>RAW!P7</f>
        <v>49.426296870045803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13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6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2</v>
      </c>
    </row>
    <row r="8" spans="1:63" ht="16.5">
      <c r="A8" s="1">
        <f>RAW!A8</f>
        <v>42318</v>
      </c>
      <c r="B8">
        <f>RAW!B8</f>
        <v>2.1840000000000002</v>
      </c>
      <c r="C8">
        <f>RAW!C8</f>
        <v>2.19199999999999</v>
      </c>
      <c r="D8">
        <f>RAW!D8</f>
        <v>2.1280000000000001</v>
      </c>
      <c r="E8" s="5">
        <f>RAW!E8</f>
        <v>2.1419999999999999</v>
      </c>
      <c r="F8" s="3">
        <f>RAW!N8</f>
        <v>40.289652772648999</v>
      </c>
      <c r="G8" s="5" t="str">
        <f t="shared" si="20"/>
        <v xml:space="preserve"> </v>
      </c>
      <c r="H8" s="3">
        <f>RAW!O8</f>
        <v>47.422300952827101</v>
      </c>
      <c r="I8" s="5" t="str">
        <f t="shared" si="20"/>
        <v xml:space="preserve"> </v>
      </c>
      <c r="J8" s="3">
        <f>RAW!P8</f>
        <v>46.666303555615599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3.6363636363636362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2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</v>
      </c>
    </row>
    <row r="9" spans="1:63" ht="16.5">
      <c r="A9" s="1">
        <f>RAW!A9</f>
        <v>42319</v>
      </c>
      <c r="B9">
        <f>RAW!B9</f>
        <v>2.1440000000000001</v>
      </c>
      <c r="C9">
        <f>RAW!C9</f>
        <v>2.1779999999999999</v>
      </c>
      <c r="D9">
        <f>RAW!D9</f>
        <v>2.0720000000000001</v>
      </c>
      <c r="E9" s="5">
        <f>RAW!E9</f>
        <v>2.0819999999999999</v>
      </c>
      <c r="F9" s="3">
        <f>RAW!N9</f>
        <v>31.628734726590402</v>
      </c>
      <c r="G9" s="5" t="str">
        <f t="shared" si="20"/>
        <v/>
      </c>
      <c r="H9" s="3">
        <f>RAW!O9</f>
        <v>42.8007382719113</v>
      </c>
      <c r="I9" s="5" t="str">
        <f t="shared" si="20"/>
        <v/>
      </c>
      <c r="J9" s="3">
        <f>RAW!P9</f>
        <v>43.812063758022802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3.2307692307692308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 ca="1">IF(AZ5&lt;&gt;0,AZ5/AZ7,0)</f>
        <v>1.6666666666666667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 ca="1">IF(BK5&lt;&gt;0,BK5/BK7,0)</f>
        <v>1.5</v>
      </c>
    </row>
    <row r="10" spans="1:63" ht="16.5">
      <c r="A10" s="1">
        <f>RAW!A10</f>
        <v>42320</v>
      </c>
      <c r="B10">
        <f>RAW!B10</f>
        <v>2.1</v>
      </c>
      <c r="C10">
        <f>RAW!C10</f>
        <v>2.1659999999999999</v>
      </c>
      <c r="D10">
        <f>RAW!D10</f>
        <v>1.9930000000000001</v>
      </c>
      <c r="E10" s="5">
        <f>RAW!E10</f>
        <v>2.044</v>
      </c>
      <c r="F10" s="3">
        <f>RAW!N10</f>
        <v>27.293533121955299</v>
      </c>
      <c r="G10" s="5" t="str">
        <f t="shared" si="20"/>
        <v/>
      </c>
      <c r="H10" s="3">
        <f>RAW!O10</f>
        <v>40.133105629318699</v>
      </c>
      <c r="I10" s="5" t="str">
        <f t="shared" si="20"/>
        <v/>
      </c>
      <c r="J10" s="3">
        <f>RAW!P10</f>
        <v>42.099731542815498</v>
      </c>
      <c r="K10" s="5" t="str">
        <f t="shared" ref="K10" si="33">IF(SIGN(J9-50)&lt;&gt;SIGN(J10-50)," ","")</f>
        <v/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1</v>
      </c>
      <c r="AG10" s="28" t="str">
        <f t="shared" si="9"/>
        <v>GROUP</v>
      </c>
      <c r="AH10" s="34">
        <f t="shared" si="22"/>
        <v>1</v>
      </c>
      <c r="AI10" s="34">
        <f t="shared" si="1"/>
        <v>1</v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12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4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</v>
      </c>
    </row>
    <row r="11" spans="1:63" ht="16.5">
      <c r="A11" s="1">
        <f>RAW!A11</f>
        <v>42321</v>
      </c>
      <c r="B11">
        <f>RAW!B11</f>
        <v>2.0459999999999998</v>
      </c>
      <c r="C11">
        <f>RAW!C11</f>
        <v>2.13</v>
      </c>
      <c r="D11">
        <f>RAW!D11</f>
        <v>2.0299999999999998</v>
      </c>
      <c r="E11" s="5">
        <f>RAW!E11</f>
        <v>2.0939999999999999</v>
      </c>
      <c r="F11" s="3">
        <f>RAW!N11</f>
        <v>39.932227319069199</v>
      </c>
      <c r="G11" s="5" t="str">
        <f t="shared" si="20"/>
        <v/>
      </c>
      <c r="H11" s="3">
        <f>RAW!O11</f>
        <v>44.991324144645603</v>
      </c>
      <c r="I11" s="5" t="str">
        <f t="shared" si="20"/>
        <v/>
      </c>
      <c r="J11" s="3">
        <f>RAW!P11</f>
        <v>45.0660051374904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</v>
      </c>
    </row>
    <row r="12" spans="1:63" ht="16.5">
      <c r="A12" s="1">
        <f>RAW!A12</f>
        <v>42324</v>
      </c>
      <c r="B12">
        <f>RAW!B12</f>
        <v>2.02</v>
      </c>
      <c r="C12">
        <f>RAW!C12</f>
        <v>2.0880000000000001</v>
      </c>
      <c r="D12">
        <f>RAW!D12</f>
        <v>2.0139999999999998</v>
      </c>
      <c r="E12" s="5">
        <f>RAW!E12</f>
        <v>2.0379999999999998</v>
      </c>
      <c r="F12" s="3">
        <f>RAW!N12</f>
        <v>32.540884710071197</v>
      </c>
      <c r="G12" s="5" t="str">
        <f t="shared" si="20"/>
        <v/>
      </c>
      <c r="H12" s="3">
        <f>RAW!O12</f>
        <v>40.980191660094803</v>
      </c>
      <c r="I12" s="5" t="str">
        <f t="shared" si="20"/>
        <v/>
      </c>
      <c r="J12" s="3">
        <f>RAW!P12</f>
        <v>42.505180636620103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10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5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2</v>
      </c>
    </row>
    <row r="13" spans="1:63" ht="16.5">
      <c r="A13" s="1">
        <f>RAW!A13</f>
        <v>42325</v>
      </c>
      <c r="B13">
        <f>RAW!B13</f>
        <v>2.0640000000000001</v>
      </c>
      <c r="C13">
        <f>RAW!C13</f>
        <v>2.0739999999999998</v>
      </c>
      <c r="D13">
        <f>RAW!D13</f>
        <v>2.0219999999999998</v>
      </c>
      <c r="E13" s="5">
        <f>RAW!E13</f>
        <v>2.06</v>
      </c>
      <c r="F13" s="3">
        <f>RAW!N13</f>
        <v>37.816312853888803</v>
      </c>
      <c r="G13" s="5" t="str">
        <f t="shared" si="20"/>
        <v/>
      </c>
      <c r="H13" s="3">
        <f>RAW!O13</f>
        <v>43.125430689117302</v>
      </c>
      <c r="I13" s="5" t="str">
        <f t="shared" si="20"/>
        <v/>
      </c>
      <c r="J13" s="3">
        <f>RAW!P13</f>
        <v>43.821984526239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1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1</v>
      </c>
    </row>
    <row r="14" spans="1:63" ht="17.25" thickBot="1">
      <c r="A14" s="1">
        <f>RAW!A14</f>
        <v>42326</v>
      </c>
      <c r="B14">
        <f>RAW!B14</f>
        <v>2.06</v>
      </c>
      <c r="C14">
        <f>RAW!C14</f>
        <v>2.06</v>
      </c>
      <c r="D14">
        <f>RAW!D14</f>
        <v>2.024</v>
      </c>
      <c r="E14" s="5">
        <f>RAW!E14</f>
        <v>2.0299999999999998</v>
      </c>
      <c r="F14" s="3">
        <f>RAW!N14</f>
        <v>33.632077288337598</v>
      </c>
      <c r="G14" s="5" t="str">
        <f t="shared" si="20"/>
        <v/>
      </c>
      <c r="H14" s="3">
        <f>RAW!O14</f>
        <v>40.940133980448699</v>
      </c>
      <c r="I14" s="5" t="str">
        <f t="shared" si="20"/>
        <v/>
      </c>
      <c r="J14" s="3">
        <f>RAW!P14</f>
        <v>42.430561956875401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34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22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16</v>
      </c>
    </row>
    <row r="15" spans="1:63" ht="16.5">
      <c r="A15" s="1">
        <f>RAW!A15</f>
        <v>42327</v>
      </c>
      <c r="B15">
        <f>RAW!B15</f>
        <v>2.0539999999999998</v>
      </c>
      <c r="C15">
        <f>RAW!C15</f>
        <v>2.1139999999999999</v>
      </c>
      <c r="D15">
        <f>RAW!D15</f>
        <v>2.0539999999999998</v>
      </c>
      <c r="E15" s="5">
        <f>RAW!E15</f>
        <v>2.0859999999999999</v>
      </c>
      <c r="F15" s="3">
        <f>RAW!N15</f>
        <v>46.519019168152397</v>
      </c>
      <c r="G15" s="5" t="str">
        <f t="shared" si="20"/>
        <v/>
      </c>
      <c r="H15" s="3">
        <f>RAW!O15</f>
        <v>46.400128085620203</v>
      </c>
      <c r="I15" s="5" t="str">
        <f t="shared" si="20"/>
        <v/>
      </c>
      <c r="J15" s="3">
        <f>RAW!P15</f>
        <v>45.8033972805815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6.5">
      <c r="A16" s="1">
        <f>RAW!A16</f>
        <v>42328</v>
      </c>
      <c r="B16">
        <f>RAW!B16</f>
        <v>2.0819999999999999</v>
      </c>
      <c r="C16">
        <f>RAW!C16</f>
        <v>2.0840000000000001</v>
      </c>
      <c r="D16">
        <f>RAW!D16</f>
        <v>2.0459999999999998</v>
      </c>
      <c r="E16" s="5">
        <f>RAW!E16</f>
        <v>2.06</v>
      </c>
      <c r="F16" s="3">
        <f>RAW!N16</f>
        <v>42.091890099215803</v>
      </c>
      <c r="G16" s="5" t="str">
        <f t="shared" si="20"/>
        <v/>
      </c>
      <c r="H16" s="3">
        <f>RAW!O16</f>
        <v>44.350079637293597</v>
      </c>
      <c r="I16" s="5" t="str">
        <f t="shared" si="20"/>
        <v/>
      </c>
      <c r="J16" s="3">
        <f>RAW!P16</f>
        <v>44.531519780653099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6.5">
      <c r="A17" s="1">
        <f>RAW!A17</f>
        <v>42331</v>
      </c>
      <c r="B17">
        <f>RAW!B17</f>
        <v>2.0499999999999998</v>
      </c>
      <c r="C17">
        <f>RAW!C17</f>
        <v>2.1059999999999999</v>
      </c>
      <c r="D17">
        <f>RAW!D17</f>
        <v>2.0419999999999998</v>
      </c>
      <c r="E17" s="5">
        <f>RAW!E17</f>
        <v>2.052</v>
      </c>
      <c r="F17" s="3">
        <f>RAW!N17</f>
        <v>40.7014108048824</v>
      </c>
      <c r="G17" s="5" t="str">
        <f t="shared" si="20"/>
        <v/>
      </c>
      <c r="H17" s="3">
        <f>RAW!O17</f>
        <v>43.710155314665798</v>
      </c>
      <c r="I17" s="5" t="str">
        <f t="shared" si="20"/>
        <v/>
      </c>
      <c r="J17" s="3">
        <f>RAW!P17</f>
        <v>44.135568044194599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6.5">
      <c r="A18" s="1">
        <f>RAW!A18</f>
        <v>42332</v>
      </c>
      <c r="B18">
        <f>RAW!B18</f>
        <v>2.0459999999999998</v>
      </c>
      <c r="C18">
        <f>RAW!C18</f>
        <v>2.0579999999999998</v>
      </c>
      <c r="D18">
        <f>RAW!D18</f>
        <v>1.984</v>
      </c>
      <c r="E18" s="5">
        <f>RAW!E18</f>
        <v>1.9950000000000001</v>
      </c>
      <c r="F18" s="3">
        <f>RAW!N18</f>
        <v>31.932737218615198</v>
      </c>
      <c r="G18" s="5" t="str">
        <f t="shared" si="20"/>
        <v/>
      </c>
      <c r="H18" s="3">
        <f>RAW!O18</f>
        <v>39.353193565574003</v>
      </c>
      <c r="I18" s="5" t="str">
        <f t="shared" si="20"/>
        <v/>
      </c>
      <c r="J18" s="3">
        <f>RAW!P18</f>
        <v>41.382805012371499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6.5">
      <c r="A19" s="1">
        <f>RAW!A19</f>
        <v>42333</v>
      </c>
      <c r="B19">
        <f>RAW!B19</f>
        <v>2</v>
      </c>
      <c r="C19">
        <f>RAW!C19</f>
        <v>2.0499999999999998</v>
      </c>
      <c r="D19">
        <f>RAW!D19</f>
        <v>1.9990000000000001</v>
      </c>
      <c r="E19" s="5">
        <f>RAW!E19</f>
        <v>2.04</v>
      </c>
      <c r="F19" s="3">
        <f>RAW!N19</f>
        <v>43.203005263229102</v>
      </c>
      <c r="G19" s="5" t="str">
        <f t="shared" si="20"/>
        <v/>
      </c>
      <c r="H19" s="3">
        <f>RAW!O19</f>
        <v>44.091283111250299</v>
      </c>
      <c r="I19" s="5" t="str">
        <f t="shared" si="20"/>
        <v/>
      </c>
      <c r="J19" s="3">
        <f>RAW!P19</f>
        <v>44.264442930281703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6.5">
      <c r="A20" s="1">
        <f>RAW!A20</f>
        <v>42334</v>
      </c>
      <c r="B20">
        <f>RAW!B20</f>
        <v>2.06</v>
      </c>
      <c r="C20">
        <f>RAW!C20</f>
        <v>2.12</v>
      </c>
      <c r="D20">
        <f>RAW!D20</f>
        <v>2.0419999999999998</v>
      </c>
      <c r="E20" s="5">
        <f>RAW!E20</f>
        <v>2.1139999999999999</v>
      </c>
      <c r="F20" s="3">
        <f>RAW!N20</f>
        <v>56.895547456430897</v>
      </c>
      <c r="G20" s="5" t="str">
        <f t="shared" si="20"/>
        <v xml:space="preserve"> </v>
      </c>
      <c r="H20" s="3">
        <f>RAW!O20</f>
        <v>50.886455722057299</v>
      </c>
      <c r="I20" s="5" t="str">
        <f t="shared" si="20"/>
        <v xml:space="preserve"> </v>
      </c>
      <c r="J20" s="3">
        <f>RAW!P20</f>
        <v>48.6253030466602</v>
      </c>
      <c r="K20" s="5" t="str">
        <f t="shared" ref="K20" si="43">IF(SIGN(J19-50)&lt;&gt;SIGN(J20-50)," ","")</f>
        <v/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6.5">
      <c r="A21" s="1">
        <f>RAW!A21</f>
        <v>42335</v>
      </c>
      <c r="B21">
        <f>RAW!B21</f>
        <v>2.1160000000000001</v>
      </c>
      <c r="C21">
        <f>RAW!C21</f>
        <v>2.1319999999999899</v>
      </c>
      <c r="D21">
        <f>RAW!D21</f>
        <v>2.0539999999999998</v>
      </c>
      <c r="E21" s="5">
        <f>RAW!E21</f>
        <v>2.1120000000000001</v>
      </c>
      <c r="F21" s="3">
        <f>RAW!N21</f>
        <v>56.466314323706499</v>
      </c>
      <c r="G21" s="5" t="str">
        <f t="shared" si="20"/>
        <v/>
      </c>
      <c r="H21" s="3">
        <f>RAW!O21</f>
        <v>50.707076350539403</v>
      </c>
      <c r="I21" s="5" t="str">
        <f t="shared" si="20"/>
        <v/>
      </c>
      <c r="J21" s="3">
        <f>RAW!P21</f>
        <v>48.517575572857503</v>
      </c>
      <c r="K21" s="5" t="str">
        <f t="shared" ref="K21" si="44">IF(SIGN(J20-50)&lt;&gt;SIGN(J21-50)," ","")</f>
        <v/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6.5">
      <c r="A22" s="1">
        <f>RAW!A22</f>
        <v>42338</v>
      </c>
      <c r="B22">
        <f>RAW!B22</f>
        <v>2.11</v>
      </c>
      <c r="C22">
        <f>RAW!C22</f>
        <v>2.13</v>
      </c>
      <c r="D22">
        <f>RAW!D22</f>
        <v>2.0960000000000001</v>
      </c>
      <c r="E22" s="5">
        <f>RAW!E22</f>
        <v>2.1160000000000001</v>
      </c>
      <c r="F22" s="3">
        <f>RAW!N22</f>
        <v>57.219390161865398</v>
      </c>
      <c r="G22" s="5" t="str">
        <f t="shared" si="20"/>
        <v/>
      </c>
      <c r="H22" s="3">
        <f>RAW!O22</f>
        <v>51.078512889816501</v>
      </c>
      <c r="I22" s="5" t="str">
        <f t="shared" si="20"/>
        <v/>
      </c>
      <c r="J22" s="3">
        <f>RAW!P22</f>
        <v>48.755986734874597</v>
      </c>
      <c r="K22" s="5" t="str">
        <f t="shared" ref="K22" si="45">IF(SIGN(J21-50)&lt;&gt;SIGN(J22-50)," ","")</f>
        <v/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6.5">
      <c r="A23" s="1">
        <f>RAW!A23</f>
        <v>42339</v>
      </c>
      <c r="B23">
        <f>RAW!B23</f>
        <v>2.1040000000000001</v>
      </c>
      <c r="C23">
        <f>RAW!C23</f>
        <v>2.17</v>
      </c>
      <c r="D23">
        <f>RAW!D23</f>
        <v>2.1040000000000001</v>
      </c>
      <c r="E23" s="5">
        <f>RAW!E23</f>
        <v>2.1120000000000001</v>
      </c>
      <c r="F23" s="3">
        <f>RAW!N23</f>
        <v>56.087444143261401</v>
      </c>
      <c r="G23" s="5" t="str">
        <f t="shared" si="20"/>
        <v/>
      </c>
      <c r="H23" s="3">
        <f>RAW!O23</f>
        <v>50.667350929123003</v>
      </c>
      <c r="I23" s="5" t="str">
        <f t="shared" si="20"/>
        <v/>
      </c>
      <c r="J23" s="3">
        <f>RAW!P23</f>
        <v>48.520059424320202</v>
      </c>
      <c r="K23" s="5" t="str">
        <f t="shared" ref="K23" si="46">IF(SIGN(J22-50)&lt;&gt;SIGN(J23-50)," ","")</f>
        <v/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6.5">
      <c r="A24" s="1">
        <f>RAW!A24</f>
        <v>42340</v>
      </c>
      <c r="B24">
        <f>RAW!B24</f>
        <v>2.1160000000000001</v>
      </c>
      <c r="C24">
        <f>RAW!C24</f>
        <v>2.1240000000000001</v>
      </c>
      <c r="D24">
        <f>RAW!D24</f>
        <v>2.0779999999999998</v>
      </c>
      <c r="E24" s="5">
        <f>RAW!E24</f>
        <v>2.0979999999999999</v>
      </c>
      <c r="F24" s="3">
        <f>RAW!N24</f>
        <v>51.895396945995302</v>
      </c>
      <c r="G24" s="5" t="str">
        <f t="shared" si="20"/>
        <v/>
      </c>
      <c r="H24" s="3">
        <f>RAW!O24</f>
        <v>49.175330735863803</v>
      </c>
      <c r="I24" s="5" t="str">
        <f t="shared" si="20"/>
        <v xml:space="preserve"> </v>
      </c>
      <c r="J24" s="3">
        <f>RAW!P24</f>
        <v>47.672297910949602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6.5">
      <c r="A25" s="1">
        <f>RAW!A25</f>
        <v>42341</v>
      </c>
      <c r="B25">
        <f>RAW!B25</f>
        <v>2.1</v>
      </c>
      <c r="C25">
        <f>RAW!C25</f>
        <v>2.1360000000000001</v>
      </c>
      <c r="D25">
        <f>RAW!D25</f>
        <v>2.0299999999999998</v>
      </c>
      <c r="E25" s="5">
        <f>RAW!E25</f>
        <v>2.036</v>
      </c>
      <c r="F25" s="3">
        <f>RAW!N25</f>
        <v>37.438156298612199</v>
      </c>
      <c r="G25" s="5" t="str">
        <f t="shared" si="20"/>
        <v xml:space="preserve"> </v>
      </c>
      <c r="H25" s="3">
        <f>RAW!O25</f>
        <v>43.119563235050599</v>
      </c>
      <c r="I25" s="5" t="str">
        <f t="shared" si="20"/>
        <v/>
      </c>
      <c r="J25" s="3">
        <f>RAW!P25</f>
        <v>44.090124159720297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6.5">
      <c r="A26" s="1">
        <f>RAW!A26</f>
        <v>42342</v>
      </c>
      <c r="B26">
        <f>RAW!B26</f>
        <v>2.0579999999999998</v>
      </c>
      <c r="C26">
        <f>RAW!C26</f>
        <v>2.0619999999999998</v>
      </c>
      <c r="D26">
        <f>RAW!D26</f>
        <v>2.02</v>
      </c>
      <c r="E26" s="5">
        <f>RAW!E26</f>
        <v>2.032</v>
      </c>
      <c r="F26" s="3">
        <f>RAW!N26</f>
        <v>36.6692495279014</v>
      </c>
      <c r="G26" s="5" t="str">
        <f t="shared" si="20"/>
        <v/>
      </c>
      <c r="H26" s="3">
        <f>RAW!O26</f>
        <v>42.753758612246799</v>
      </c>
      <c r="I26" s="5" t="str">
        <f t="shared" si="20"/>
        <v/>
      </c>
      <c r="J26" s="3">
        <f>RAW!P26</f>
        <v>43.866831509511599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0</v>
      </c>
      <c r="AG26" s="28" t="str">
        <f t="shared" si="9"/>
        <v/>
      </c>
      <c r="AH26" s="34">
        <f t="shared" si="22"/>
        <v>0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6.5">
      <c r="A27" s="1">
        <f>RAW!A27</f>
        <v>42345</v>
      </c>
      <c r="B27">
        <f>RAW!B27</f>
        <v>2.0499999999999998</v>
      </c>
      <c r="C27">
        <f>RAW!C27</f>
        <v>2.0699999999999998</v>
      </c>
      <c r="D27">
        <f>RAW!D27</f>
        <v>2.036</v>
      </c>
      <c r="E27" s="5">
        <f>RAW!E27</f>
        <v>2.06</v>
      </c>
      <c r="F27" s="3">
        <f>RAW!N27</f>
        <v>45.765810161836598</v>
      </c>
      <c r="G27" s="5" t="str">
        <f t="shared" si="20"/>
        <v/>
      </c>
      <c r="H27" s="3">
        <f>RAW!O27</f>
        <v>46.194739780717804</v>
      </c>
      <c r="I27" s="5" t="str">
        <f t="shared" si="20"/>
        <v/>
      </c>
      <c r="J27" s="3">
        <f>RAW!P27</f>
        <v>45.881332746974699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0</v>
      </c>
      <c r="AG27" s="28" t="str">
        <f t="shared" si="9"/>
        <v/>
      </c>
      <c r="AH27" s="34">
        <f t="shared" si="22"/>
        <v>0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6.5">
      <c r="A28" s="1">
        <f>RAW!A28</f>
        <v>42346</v>
      </c>
      <c r="B28">
        <f>RAW!B28</f>
        <v>2.028</v>
      </c>
      <c r="C28">
        <f>RAW!C28</f>
        <v>2.06</v>
      </c>
      <c r="D28">
        <f>RAW!D28</f>
        <v>1.992</v>
      </c>
      <c r="E28" s="5">
        <f>RAW!E28</f>
        <v>2.02</v>
      </c>
      <c r="F28" s="3">
        <f>RAW!N28</f>
        <v>36.925989149154297</v>
      </c>
      <c r="G28" s="5" t="str">
        <f t="shared" si="20"/>
        <v/>
      </c>
      <c r="H28" s="3">
        <f>RAW!O28</f>
        <v>42.284501882434498</v>
      </c>
      <c r="I28" s="5" t="str">
        <f t="shared" si="20"/>
        <v/>
      </c>
      <c r="J28" s="3">
        <f>RAW!P28</f>
        <v>43.537622340801697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0</v>
      </c>
      <c r="AG28" s="28" t="str">
        <f t="shared" si="9"/>
        <v/>
      </c>
      <c r="AH28" s="34">
        <f t="shared" si="22"/>
        <v>0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6.5">
      <c r="A29" s="1">
        <f>RAW!A29</f>
        <v>42347</v>
      </c>
      <c r="B29">
        <f>RAW!B29</f>
        <v>2.0419999999999998</v>
      </c>
      <c r="C29">
        <f>RAW!C29</f>
        <v>2.0419999999999998</v>
      </c>
      <c r="D29">
        <f>RAW!D29</f>
        <v>1.982</v>
      </c>
      <c r="E29" s="5">
        <f>RAW!E29</f>
        <v>2.0099999999999998</v>
      </c>
      <c r="F29" s="3">
        <f>RAW!N29</f>
        <v>34.956656839034999</v>
      </c>
      <c r="G29" s="5" t="str">
        <f t="shared" si="20"/>
        <v/>
      </c>
      <c r="H29" s="3">
        <f>RAW!O29</f>
        <v>41.342329665750903</v>
      </c>
      <c r="I29" s="5" t="str">
        <f t="shared" si="20"/>
        <v/>
      </c>
      <c r="J29" s="3">
        <f>RAW!P29</f>
        <v>42.961549804438597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0</v>
      </c>
      <c r="AG29" s="28" t="str">
        <f t="shared" si="9"/>
        <v/>
      </c>
      <c r="AH29" s="34">
        <f t="shared" si="22"/>
        <v>0</v>
      </c>
      <c r="AI29" s="34" t="str">
        <f t="shared" si="1"/>
        <v/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6.5">
      <c r="A30" s="1">
        <f>RAW!A30</f>
        <v>42348</v>
      </c>
      <c r="B30">
        <f>RAW!B30</f>
        <v>2</v>
      </c>
      <c r="C30">
        <f>RAW!C30</f>
        <v>2.032</v>
      </c>
      <c r="D30">
        <f>RAW!D30</f>
        <v>1.96</v>
      </c>
      <c r="E30" s="5">
        <f>RAW!E30</f>
        <v>1.96</v>
      </c>
      <c r="F30" s="3">
        <f>RAW!N30</f>
        <v>26.662029670527598</v>
      </c>
      <c r="G30" s="5" t="str">
        <f t="shared" si="20"/>
        <v/>
      </c>
      <c r="H30" s="3">
        <f>RAW!O30</f>
        <v>36.913499908975901</v>
      </c>
      <c r="I30" s="5" t="str">
        <f t="shared" si="20"/>
        <v/>
      </c>
      <c r="J30" s="3">
        <f>RAW!P30</f>
        <v>40.171032252758998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1</v>
      </c>
      <c r="AG30" s="28" t="str">
        <f t="shared" si="9"/>
        <v/>
      </c>
      <c r="AH30" s="34">
        <f t="shared" si="22"/>
        <v>1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6.5">
      <c r="A31" s="1">
        <f>RAW!A31</f>
        <v>42349</v>
      </c>
      <c r="B31">
        <f>RAW!B31</f>
        <v>1.96</v>
      </c>
      <c r="C31">
        <f>RAW!C31</f>
        <v>1.972</v>
      </c>
      <c r="D31">
        <f>RAW!D31</f>
        <v>1.903</v>
      </c>
      <c r="E31" s="5">
        <f>RAW!E31</f>
        <v>1.956</v>
      </c>
      <c r="F31" s="3">
        <f>RAW!N31</f>
        <v>26.0843543074423</v>
      </c>
      <c r="G31" s="5" t="str">
        <f t="shared" si="20"/>
        <v/>
      </c>
      <c r="H31" s="3">
        <f>RAW!O31</f>
        <v>36.575929721211097</v>
      </c>
      <c r="I31" s="5" t="str">
        <f t="shared" si="20"/>
        <v/>
      </c>
      <c r="J31" s="3">
        <f>RAW!P31</f>
        <v>39.953043556754501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1</v>
      </c>
      <c r="AG31" s="28" t="str">
        <f t="shared" si="9"/>
        <v/>
      </c>
      <c r="AH31" s="34">
        <f t="shared" si="22"/>
        <v>2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6.5">
      <c r="A32" s="1">
        <f>RAW!A32</f>
        <v>42352</v>
      </c>
      <c r="B32">
        <f>RAW!B32</f>
        <v>1.964</v>
      </c>
      <c r="C32">
        <f>RAW!C32</f>
        <v>1.976</v>
      </c>
      <c r="D32">
        <f>RAW!D32</f>
        <v>1.85</v>
      </c>
      <c r="E32" s="5">
        <f>RAW!E32</f>
        <v>1.85</v>
      </c>
      <c r="F32" s="3">
        <f>RAW!N32</f>
        <v>15.6206940748304</v>
      </c>
      <c r="G32" s="5" t="str">
        <f t="shared" si="20"/>
        <v/>
      </c>
      <c r="H32" s="3">
        <f>RAW!O32</f>
        <v>29.0059251704253</v>
      </c>
      <c r="I32" s="5" t="str">
        <f t="shared" si="20"/>
        <v/>
      </c>
      <c r="J32" s="3">
        <f>RAW!P32</f>
        <v>34.711811029428503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3</v>
      </c>
      <c r="AI32" s="34">
        <f t="shared" si="1"/>
        <v>3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1</v>
      </c>
      <c r="AR32" s="33" t="str">
        <f t="shared" si="12"/>
        <v>GROUP</v>
      </c>
      <c r="AS32" s="33">
        <f t="shared" si="24"/>
        <v>1</v>
      </c>
      <c r="AT32" s="33">
        <f t="shared" si="13"/>
        <v>1</v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6.5">
      <c r="A33" s="1">
        <f>RAW!A33</f>
        <v>42353</v>
      </c>
      <c r="B33">
        <f>RAW!B33</f>
        <v>1.88</v>
      </c>
      <c r="C33">
        <f>RAW!C33</f>
        <v>1.92</v>
      </c>
      <c r="D33">
        <f>RAW!D33</f>
        <v>1.861</v>
      </c>
      <c r="E33" s="5">
        <f>RAW!E33</f>
        <v>1.8979999999999999</v>
      </c>
      <c r="F33" s="3">
        <f>RAW!N33</f>
        <v>30.375900549090201</v>
      </c>
      <c r="G33" s="5" t="str">
        <f t="shared" si="20"/>
        <v/>
      </c>
      <c r="H33" s="3">
        <f>RAW!O33</f>
        <v>35.514459040552801</v>
      </c>
      <c r="I33" s="5" t="str">
        <f t="shared" si="20"/>
        <v/>
      </c>
      <c r="J33" s="3">
        <f>RAW!P33</f>
        <v>38.545043394714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6.5">
      <c r="A34" s="1">
        <f>RAW!A34</f>
        <v>42354</v>
      </c>
      <c r="B34">
        <f>RAW!B34</f>
        <v>1.8979999999999999</v>
      </c>
      <c r="C34">
        <f>RAW!C34</f>
        <v>1.9790000000000001</v>
      </c>
      <c r="D34">
        <f>RAW!D34</f>
        <v>1.89</v>
      </c>
      <c r="E34" s="5">
        <f>RAW!E34</f>
        <v>1.976</v>
      </c>
      <c r="F34" s="3">
        <f>RAW!N34</f>
        <v>47.710805029993303</v>
      </c>
      <c r="G34" s="5" t="str">
        <f t="shared" si="20"/>
        <v/>
      </c>
      <c r="H34" s="3">
        <f>RAW!O34</f>
        <v>44.429855135893099</v>
      </c>
      <c r="I34" s="5" t="str">
        <f t="shared" si="20"/>
        <v/>
      </c>
      <c r="J34" s="3">
        <f>RAW!P34</f>
        <v>44.140906393218202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6.5">
      <c r="A35" s="1">
        <f>RAW!A35</f>
        <v>42355</v>
      </c>
      <c r="B35">
        <f>RAW!B35</f>
        <v>1.96</v>
      </c>
      <c r="C35">
        <f>RAW!C35</f>
        <v>2.08</v>
      </c>
      <c r="D35">
        <f>RAW!D35</f>
        <v>1.9059999999999999</v>
      </c>
      <c r="E35" s="5">
        <f>RAW!E35</f>
        <v>2.04</v>
      </c>
      <c r="F35" s="3">
        <f>RAW!N35</f>
        <v>57.774712558676498</v>
      </c>
      <c r="G35" s="5" t="str">
        <f t="shared" si="20"/>
        <v xml:space="preserve"> </v>
      </c>
      <c r="H35" s="3">
        <f>RAW!O35</f>
        <v>50.479543327722702</v>
      </c>
      <c r="I35" s="5" t="str">
        <f t="shared" si="20"/>
        <v xml:space="preserve"> </v>
      </c>
      <c r="J35" s="3">
        <f>RAW!P35</f>
        <v>48.204210130346198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6.5">
      <c r="A36" s="1">
        <f>RAW!A36</f>
        <v>42356</v>
      </c>
      <c r="B36">
        <f>RAW!B36</f>
        <v>2.02</v>
      </c>
      <c r="C36">
        <f>RAW!C36</f>
        <v>2.06</v>
      </c>
      <c r="D36">
        <f>RAW!D36</f>
        <v>2.0099999999999998</v>
      </c>
      <c r="E36" s="5">
        <f>RAW!E36</f>
        <v>2.0459999999999998</v>
      </c>
      <c r="F36" s="3">
        <f>RAW!N36</f>
        <v>58.645270992728697</v>
      </c>
      <c r="G36" s="5" t="str">
        <f t="shared" si="20"/>
        <v/>
      </c>
      <c r="H36" s="3">
        <f>RAW!O36</f>
        <v>51.017918052257301</v>
      </c>
      <c r="I36" s="5" t="str">
        <f t="shared" si="20"/>
        <v/>
      </c>
      <c r="J36" s="3">
        <f>RAW!P36</f>
        <v>48.572459265491403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6.5">
      <c r="A37" s="1">
        <f>RAW!A37</f>
        <v>42359</v>
      </c>
      <c r="B37">
        <f>RAW!B37</f>
        <v>2.0219999999999998</v>
      </c>
      <c r="C37">
        <f>RAW!C37</f>
        <v>2.1160000000000001</v>
      </c>
      <c r="D37">
        <f>RAW!D37</f>
        <v>2.0219999999999998</v>
      </c>
      <c r="E37" s="5">
        <f>RAW!E37</f>
        <v>2.0979999999999999</v>
      </c>
      <c r="F37" s="3">
        <f>RAW!N37</f>
        <v>65.779003864750095</v>
      </c>
      <c r="G37" s="5" t="str">
        <f t="shared" si="20"/>
        <v/>
      </c>
      <c r="H37" s="3">
        <f>RAW!O37</f>
        <v>55.530254199880098</v>
      </c>
      <c r="I37" s="5" t="str">
        <f t="shared" si="20"/>
        <v/>
      </c>
      <c r="J37" s="3">
        <f>RAW!P37</f>
        <v>51.697517531724102</v>
      </c>
      <c r="K37" s="5" t="str">
        <f t="shared" ref="K37" si="60">IF(SIGN(J36-50)&lt;&gt;SIGN(J37-50)," ","")</f>
        <v xml:space="preserve"> </v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6.5">
      <c r="A38" s="1">
        <f>RAW!A38</f>
        <v>42360</v>
      </c>
      <c r="B38">
        <f>RAW!B38</f>
        <v>2.0979999999999999</v>
      </c>
      <c r="C38">
        <f>RAW!C38</f>
        <v>2.11</v>
      </c>
      <c r="D38">
        <f>RAW!D38</f>
        <v>2.0339999999999998</v>
      </c>
      <c r="E38" s="5">
        <f>RAW!E38</f>
        <v>2.052</v>
      </c>
      <c r="F38" s="3">
        <f>RAW!N38</f>
        <v>55.838144700524801</v>
      </c>
      <c r="G38" s="5" t="str">
        <f t="shared" si="20"/>
        <v/>
      </c>
      <c r="H38" s="3">
        <f>RAW!O38</f>
        <v>51.050033508913899</v>
      </c>
      <c r="I38" s="5" t="str">
        <f t="shared" si="20"/>
        <v/>
      </c>
      <c r="J38" s="3">
        <f>RAW!P38</f>
        <v>48.935477433564799</v>
      </c>
      <c r="K38" s="5" t="str">
        <f t="shared" ref="K38" si="61">IF(SIGN(J37-50)&lt;&gt;SIGN(J38-50)," ","")</f>
        <v xml:space="preserve"> </v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6.5">
      <c r="A39" s="1">
        <f>RAW!A39</f>
        <v>42361</v>
      </c>
      <c r="B39">
        <f>RAW!B39</f>
        <v>2.0579999999999998</v>
      </c>
      <c r="C39">
        <f>RAW!C39</f>
        <v>2.1040000000000001</v>
      </c>
      <c r="D39">
        <f>RAW!D39</f>
        <v>2.0579999999999998</v>
      </c>
      <c r="E39" s="5">
        <f>RAW!E39</f>
        <v>2.09</v>
      </c>
      <c r="F39" s="3">
        <f>RAW!N39</f>
        <v>61.452562143915699</v>
      </c>
      <c r="G39" s="5" t="str">
        <f t="shared" si="20"/>
        <v/>
      </c>
      <c r="H39" s="3">
        <f>RAW!O39</f>
        <v>54.328181095147798</v>
      </c>
      <c r="I39" s="5" t="str">
        <f t="shared" si="20"/>
        <v/>
      </c>
      <c r="J39" s="3">
        <f>RAW!P39</f>
        <v>51.197104254638703</v>
      </c>
      <c r="K39" s="5" t="str">
        <f t="shared" ref="K39" si="62">IF(SIGN(J38-50)&lt;&gt;SIGN(J39-50)," ","")</f>
        <v xml:space="preserve"> </v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6.5">
      <c r="A40" s="1">
        <f>RAW!A40</f>
        <v>42362</v>
      </c>
      <c r="B40">
        <f>RAW!B40</f>
        <v>2.09</v>
      </c>
      <c r="C40">
        <f>RAW!C40</f>
        <v>2.09</v>
      </c>
      <c r="D40">
        <f>RAW!D40</f>
        <v>2.09</v>
      </c>
      <c r="E40" s="5">
        <f>RAW!E40</f>
        <v>2.09</v>
      </c>
      <c r="F40" s="3">
        <f>RAW!N40</f>
        <v>61.452562143915699</v>
      </c>
      <c r="G40" s="5" t="str">
        <f t="shared" si="20"/>
        <v/>
      </c>
      <c r="H40" s="3">
        <f>RAW!O40</f>
        <v>54.328181095147798</v>
      </c>
      <c r="I40" s="5" t="str">
        <f t="shared" si="20"/>
        <v/>
      </c>
      <c r="J40" s="3">
        <f>RAW!P40</f>
        <v>51.197104254638703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6.5">
      <c r="A41" s="1">
        <f>RAW!A41</f>
        <v>42363</v>
      </c>
      <c r="B41">
        <f>RAW!B41</f>
        <v>2.09</v>
      </c>
      <c r="C41">
        <f>RAW!C41</f>
        <v>2.09</v>
      </c>
      <c r="D41">
        <f>RAW!D41</f>
        <v>2.09</v>
      </c>
      <c r="E41" s="5">
        <f>RAW!E41</f>
        <v>2.09</v>
      </c>
      <c r="F41" s="3">
        <f>RAW!N41</f>
        <v>61.452562143915699</v>
      </c>
      <c r="G41" s="5" t="str">
        <f t="shared" si="20"/>
        <v/>
      </c>
      <c r="H41" s="3">
        <f>RAW!O41</f>
        <v>54.328181095147798</v>
      </c>
      <c r="I41" s="5" t="str">
        <f t="shared" si="20"/>
        <v/>
      </c>
      <c r="J41" s="3">
        <f>RAW!P41</f>
        <v>51.197104254638703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6.5">
      <c r="A42" s="1">
        <f>RAW!A42</f>
        <v>42366</v>
      </c>
      <c r="B42">
        <f>RAW!B42</f>
        <v>2.09</v>
      </c>
      <c r="C42">
        <f>RAW!C42</f>
        <v>2.1059999999999999</v>
      </c>
      <c r="D42">
        <f>RAW!D42</f>
        <v>2.0739999999999998</v>
      </c>
      <c r="E42" s="5">
        <f>RAW!E42</f>
        <v>2.0979999999999999</v>
      </c>
      <c r="F42" s="3">
        <f>RAW!N42</f>
        <v>63.024093250984102</v>
      </c>
      <c r="G42" s="5" t="str">
        <f t="shared" si="20"/>
        <v/>
      </c>
      <c r="H42" s="3">
        <f>RAW!O42</f>
        <v>55.1185027474733</v>
      </c>
      <c r="I42" s="5" t="str">
        <f t="shared" si="20"/>
        <v/>
      </c>
      <c r="J42" s="3">
        <f>RAW!P42</f>
        <v>51.7182497199897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6.5">
      <c r="A43" s="1">
        <f>RAW!A43</f>
        <v>42367</v>
      </c>
      <c r="B43">
        <f>RAW!B43</f>
        <v>2.0659999999999998</v>
      </c>
      <c r="C43">
        <f>RAW!C43</f>
        <v>2.12</v>
      </c>
      <c r="D43">
        <f>RAW!D43</f>
        <v>2.0659999999999998</v>
      </c>
      <c r="E43" s="5">
        <f>RAW!E43</f>
        <v>2.1160000000000001</v>
      </c>
      <c r="F43" s="3">
        <f>RAW!N43</f>
        <v>66.598639566629402</v>
      </c>
      <c r="G43" s="5" t="str">
        <f t="shared" si="20"/>
        <v/>
      </c>
      <c r="H43" s="3">
        <f>RAW!O43</f>
        <v>56.924643749477703</v>
      </c>
      <c r="I43" s="5" t="str">
        <f t="shared" si="20"/>
        <v/>
      </c>
      <c r="J43" s="3">
        <f>RAW!P43</f>
        <v>52.906335169426796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6.5">
      <c r="A44" s="1">
        <f>RAW!A44</f>
        <v>42368</v>
      </c>
      <c r="B44">
        <f>RAW!B44</f>
        <v>2.12</v>
      </c>
      <c r="C44">
        <f>RAW!C44</f>
        <v>2.1739999999999999</v>
      </c>
      <c r="D44">
        <f>RAW!D44</f>
        <v>2.0960000000000001</v>
      </c>
      <c r="E44" s="5">
        <f>RAW!E44</f>
        <v>2.1659999999999999</v>
      </c>
      <c r="F44" s="3">
        <f>RAW!N44</f>
        <v>74.566650815318894</v>
      </c>
      <c r="G44" s="5" t="str">
        <f t="shared" si="20"/>
        <v/>
      </c>
      <c r="H44" s="3">
        <f>RAW!O44</f>
        <v>61.553020696001099</v>
      </c>
      <c r="I44" s="5" t="str">
        <f t="shared" si="20"/>
        <v/>
      </c>
      <c r="J44" s="3">
        <f>RAW!P44</f>
        <v>56.059972814672399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1</v>
      </c>
      <c r="AK44" s="34" t="str">
        <f t="shared" si="10"/>
        <v/>
      </c>
      <c r="AL44" s="28">
        <f t="shared" si="23"/>
        <v>1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6.5">
      <c r="A45" s="1">
        <f>RAW!A45</f>
        <v>42369</v>
      </c>
      <c r="B45">
        <f>RAW!B45</f>
        <v>2.1659999999999999</v>
      </c>
      <c r="C45">
        <f>RAW!C45</f>
        <v>2.1659999999999999</v>
      </c>
      <c r="D45">
        <f>RAW!D45</f>
        <v>2.1659999999999999</v>
      </c>
      <c r="E45" s="5">
        <f>RAW!E45</f>
        <v>2.1659999999999999</v>
      </c>
      <c r="F45" s="3">
        <f>RAW!N45</f>
        <v>74.566650815318894</v>
      </c>
      <c r="G45" s="5" t="str">
        <f t="shared" si="20"/>
        <v/>
      </c>
      <c r="H45" s="3">
        <f>RAW!O45</f>
        <v>61.553020696001099</v>
      </c>
      <c r="I45" s="5" t="str">
        <f t="shared" si="20"/>
        <v/>
      </c>
      <c r="J45" s="3">
        <f>RAW!P45</f>
        <v>56.059972814672399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1</v>
      </c>
      <c r="AK45" s="34" t="str">
        <f t="shared" si="10"/>
        <v/>
      </c>
      <c r="AL45" s="28">
        <f t="shared" si="23"/>
        <v>2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6.5">
      <c r="A46" s="1">
        <f>RAW!A46</f>
        <v>42370</v>
      </c>
      <c r="B46">
        <f>RAW!B46</f>
        <v>2.1659999999999999</v>
      </c>
      <c r="C46">
        <f>RAW!C46</f>
        <v>2.1659999999999999</v>
      </c>
      <c r="D46">
        <f>RAW!D46</f>
        <v>2.1659999999999999</v>
      </c>
      <c r="E46" s="5">
        <f>RAW!E46</f>
        <v>2.1659999999999999</v>
      </c>
      <c r="F46" s="3">
        <f>RAW!N46</f>
        <v>74.566650815318795</v>
      </c>
      <c r="G46" s="5" t="str">
        <f t="shared" si="20"/>
        <v/>
      </c>
      <c r="H46" s="3">
        <f>RAW!O46</f>
        <v>61.553020696001099</v>
      </c>
      <c r="I46" s="5" t="str">
        <f t="shared" si="20"/>
        <v/>
      </c>
      <c r="J46" s="3">
        <f>RAW!P46</f>
        <v>56.059972814672399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1</v>
      </c>
      <c r="AK46" s="34" t="str">
        <f t="shared" si="10"/>
        <v>GROUP</v>
      </c>
      <c r="AL46" s="28">
        <f t="shared" si="23"/>
        <v>3</v>
      </c>
      <c r="AM46" s="28">
        <f t="shared" si="11"/>
        <v>3</v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6.5">
      <c r="A47" s="1">
        <f>RAW!A47</f>
        <v>42373</v>
      </c>
      <c r="B47">
        <f>RAW!B47</f>
        <v>2.12</v>
      </c>
      <c r="C47">
        <f>RAW!C47</f>
        <v>2.12</v>
      </c>
      <c r="D47">
        <f>RAW!D47</f>
        <v>2.04</v>
      </c>
      <c r="E47" s="5">
        <f>RAW!E47</f>
        <v>2.04</v>
      </c>
      <c r="F47" s="3">
        <f>RAW!N47</f>
        <v>38.149089100539101</v>
      </c>
      <c r="G47" s="5" t="str">
        <f t="shared" si="20"/>
        <v xml:space="preserve"> </v>
      </c>
      <c r="H47" s="3">
        <f>RAW!O47</f>
        <v>45.997389996534203</v>
      </c>
      <c r="I47" s="5" t="str">
        <f t="shared" si="20"/>
        <v xml:space="preserve"> </v>
      </c>
      <c r="J47" s="3">
        <f>RAW!P47</f>
        <v>46.898298888296701</v>
      </c>
      <c r="K47" s="5" t="str">
        <f t="shared" ref="K47" si="70">IF(SIGN(J46-50)&lt;&gt;SIGN(J47-50)," ","")</f>
        <v xml:space="preserve"> </v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0</v>
      </c>
      <c r="AG47" s="28" t="str">
        <f t="shared" si="9"/>
        <v/>
      </c>
      <c r="AH47" s="34">
        <f t="shared" si="22"/>
        <v>0</v>
      </c>
      <c r="AI47" s="34" t="str">
        <f t="shared" si="1"/>
        <v/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6.5">
      <c r="A48" s="1">
        <f>RAW!A48</f>
        <v>42374</v>
      </c>
      <c r="B48">
        <f>RAW!B48</f>
        <v>2.0499999999999998</v>
      </c>
      <c r="C48">
        <f>RAW!C48</f>
        <v>2.0760000000000001</v>
      </c>
      <c r="D48">
        <f>RAW!D48</f>
        <v>2</v>
      </c>
      <c r="E48" s="5">
        <f>RAW!E48</f>
        <v>2.004</v>
      </c>
      <c r="F48" s="3">
        <f>RAW!N48</f>
        <v>32.808053872042201</v>
      </c>
      <c r="G48" s="5" t="str">
        <f t="shared" si="20"/>
        <v/>
      </c>
      <c r="H48" s="3">
        <f>RAW!O48</f>
        <v>42.678704335272698</v>
      </c>
      <c r="I48" s="5" t="str">
        <f t="shared" si="20"/>
        <v/>
      </c>
      <c r="J48" s="3">
        <f>RAW!P48</f>
        <v>44.706436632879701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6.5">
      <c r="A49" s="1">
        <f>RAW!A49</f>
        <v>42375</v>
      </c>
      <c r="B49">
        <f>RAW!B49</f>
        <v>2</v>
      </c>
      <c r="C49">
        <f>RAW!C49</f>
        <v>2.0299999999999998</v>
      </c>
      <c r="D49">
        <f>RAW!D49</f>
        <v>1.9259999999999999</v>
      </c>
      <c r="E49" s="5">
        <f>RAW!E49</f>
        <v>1.96</v>
      </c>
      <c r="F49" s="3">
        <f>RAW!N49</f>
        <v>27.3483470990437</v>
      </c>
      <c r="G49" s="5" t="str">
        <f t="shared" si="20"/>
        <v/>
      </c>
      <c r="H49" s="3">
        <f>RAW!O49</f>
        <v>38.977198725576898</v>
      </c>
      <c r="I49" s="5" t="str">
        <f t="shared" si="20"/>
        <v/>
      </c>
      <c r="J49" s="3">
        <f>RAW!P49</f>
        <v>42.176738854555303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6.5">
      <c r="A50" s="1">
        <f>RAW!A50</f>
        <v>42376</v>
      </c>
      <c r="B50">
        <f>RAW!B50</f>
        <v>1.9179999999999999</v>
      </c>
      <c r="C50">
        <f>RAW!C50</f>
        <v>1.9359999999999999</v>
      </c>
      <c r="D50">
        <f>RAW!D50</f>
        <v>1.859</v>
      </c>
      <c r="E50" s="5">
        <f>RAW!E50</f>
        <v>1.9330000000000001</v>
      </c>
      <c r="F50" s="3">
        <f>RAW!N50</f>
        <v>24.4369962331476</v>
      </c>
      <c r="G50" s="5" t="str">
        <f t="shared" si="20"/>
        <v/>
      </c>
      <c r="H50" s="3">
        <f>RAW!O50</f>
        <v>36.864344784574399</v>
      </c>
      <c r="I50" s="5" t="str">
        <f t="shared" si="20"/>
        <v/>
      </c>
      <c r="J50" s="3">
        <f>RAW!P50</f>
        <v>40.6931278580712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6.5">
      <c r="A51" s="1">
        <f>RAW!A51</f>
        <v>42377</v>
      </c>
      <c r="B51">
        <f>RAW!B51</f>
        <v>1.956</v>
      </c>
      <c r="C51">
        <f>RAW!C51</f>
        <v>1.9690000000000001</v>
      </c>
      <c r="D51">
        <f>RAW!D51</f>
        <v>1.883</v>
      </c>
      <c r="E51" s="5">
        <f>RAW!E51</f>
        <v>1.913</v>
      </c>
      <c r="F51" s="3">
        <f>RAW!N51</f>
        <v>22.378250912099599</v>
      </c>
      <c r="G51" s="5" t="str">
        <f t="shared" si="20"/>
        <v/>
      </c>
      <c r="H51" s="3">
        <f>RAW!O51</f>
        <v>35.336317679711897</v>
      </c>
      <c r="I51" s="5" t="str">
        <f t="shared" si="20"/>
        <v/>
      </c>
      <c r="J51" s="3">
        <f>RAW!P51</f>
        <v>39.609447110355397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0</v>
      </c>
      <c r="AR51" s="33" t="str">
        <f t="shared" si="12"/>
        <v/>
      </c>
      <c r="AS51" s="33">
        <f t="shared" si="24"/>
        <v>0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6.5">
      <c r="A52" s="1">
        <f>RAW!A52</f>
        <v>42380</v>
      </c>
      <c r="B52">
        <f>RAW!B52</f>
        <v>1.8640000000000001</v>
      </c>
      <c r="C52">
        <f>RAW!C52</f>
        <v>1.9219999999999999</v>
      </c>
      <c r="D52">
        <f>RAW!D52</f>
        <v>1.8640000000000001</v>
      </c>
      <c r="E52" s="5">
        <f>RAW!E52</f>
        <v>1.899</v>
      </c>
      <c r="F52" s="3">
        <f>RAW!N52</f>
        <v>20.937700018659498</v>
      </c>
      <c r="G52" s="5" t="str">
        <f t="shared" si="20"/>
        <v/>
      </c>
      <c r="H52" s="3">
        <f>RAW!O52</f>
        <v>34.265622402819197</v>
      </c>
      <c r="I52" s="5" t="str">
        <f t="shared" si="20"/>
        <v/>
      </c>
      <c r="J52" s="3">
        <f>RAW!P52</f>
        <v>38.849037001182801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/>
      </c>
      <c r="AH52" s="34">
        <f t="shared" si="22"/>
        <v>4</v>
      </c>
      <c r="AI52" s="34" t="str">
        <f t="shared" si="1"/>
        <v/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0</v>
      </c>
      <c r="AR52" s="33" t="str">
        <f t="shared" si="12"/>
        <v/>
      </c>
      <c r="AS52" s="33">
        <f t="shared" si="24"/>
        <v>0</v>
      </c>
      <c r="AT52" s="33" t="str">
        <f t="shared" si="13"/>
        <v/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6.5">
      <c r="A53" s="1">
        <f>RAW!A53</f>
        <v>42381</v>
      </c>
      <c r="B53">
        <f>RAW!B53</f>
        <v>1.8640000000000001</v>
      </c>
      <c r="C53">
        <f>RAW!C53</f>
        <v>1.93</v>
      </c>
      <c r="D53">
        <f>RAW!D53</f>
        <v>1.8519999999999901</v>
      </c>
      <c r="E53" s="5">
        <f>RAW!E53</f>
        <v>1.9139999999999999</v>
      </c>
      <c r="F53" s="3">
        <f>RAW!N53</f>
        <v>26.825740866119901</v>
      </c>
      <c r="G53" s="5" t="str">
        <f t="shared" si="20"/>
        <v/>
      </c>
      <c r="H53" s="3">
        <f>RAW!O53</f>
        <v>36.486173550147498</v>
      </c>
      <c r="I53" s="5" t="str">
        <f t="shared" si="20"/>
        <v/>
      </c>
      <c r="J53" s="3">
        <f>RAW!P53</f>
        <v>40.141818542451603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1</v>
      </c>
      <c r="AG53" s="28" t="str">
        <f t="shared" si="9"/>
        <v/>
      </c>
      <c r="AH53" s="34">
        <f t="shared" si="22"/>
        <v>5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6.5">
      <c r="A54" s="1">
        <f>RAW!A54</f>
        <v>42382</v>
      </c>
      <c r="B54">
        <f>RAW!B54</f>
        <v>1.89</v>
      </c>
      <c r="C54">
        <f>RAW!C54</f>
        <v>1.976</v>
      </c>
      <c r="D54">
        <f>RAW!D54</f>
        <v>1.8759999999999999</v>
      </c>
      <c r="E54" s="5">
        <f>RAW!E54</f>
        <v>1.8759999999999999</v>
      </c>
      <c r="F54" s="3">
        <f>RAW!N54</f>
        <v>21.986323204109699</v>
      </c>
      <c r="G54" s="5" t="str">
        <f t="shared" si="20"/>
        <v/>
      </c>
      <c r="H54" s="3">
        <f>RAW!O54</f>
        <v>33.407333941279603</v>
      </c>
      <c r="I54" s="5" t="str">
        <f t="shared" si="20"/>
        <v/>
      </c>
      <c r="J54" s="3">
        <f>RAW!P54</f>
        <v>38.004643278429498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1</v>
      </c>
      <c r="AG54" s="28" t="str">
        <f t="shared" si="9"/>
        <v/>
      </c>
      <c r="AH54" s="34">
        <f t="shared" si="22"/>
        <v>6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6.5">
      <c r="A55" s="1">
        <f>RAW!A55</f>
        <v>42383</v>
      </c>
      <c r="B55">
        <f>RAW!B55</f>
        <v>1.8759999999999999</v>
      </c>
      <c r="C55">
        <f>RAW!C55</f>
        <v>1.8759999999999999</v>
      </c>
      <c r="D55">
        <f>RAW!D55</f>
        <v>1.8</v>
      </c>
      <c r="E55" s="5">
        <f>RAW!E55</f>
        <v>1.84</v>
      </c>
      <c r="F55" s="3">
        <f>RAW!N55</f>
        <v>18.331228424333499</v>
      </c>
      <c r="G55" s="5" t="str">
        <f t="shared" si="20"/>
        <v/>
      </c>
      <c r="H55" s="3">
        <f>RAW!O55</f>
        <v>30.759214477678299</v>
      </c>
      <c r="I55" s="5" t="str">
        <f t="shared" si="20"/>
        <v/>
      </c>
      <c r="J55" s="3">
        <f>RAW!P55</f>
        <v>36.093136164309797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1</v>
      </c>
      <c r="AG55" s="28" t="str">
        <f t="shared" si="9"/>
        <v/>
      </c>
      <c r="AH55" s="34">
        <f t="shared" si="22"/>
        <v>7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6.5">
      <c r="A56" s="1">
        <f>RAW!A56</f>
        <v>42384</v>
      </c>
      <c r="B56">
        <f>RAW!B56</f>
        <v>1.85</v>
      </c>
      <c r="C56">
        <f>RAW!C56</f>
        <v>1.85</v>
      </c>
      <c r="D56">
        <f>RAW!D56</f>
        <v>1.766</v>
      </c>
      <c r="E56" s="5">
        <f>RAW!E56</f>
        <v>1.77</v>
      </c>
      <c r="F56" s="3">
        <f>RAW!N56</f>
        <v>13.3112050649809</v>
      </c>
      <c r="G56" s="5" t="str">
        <f t="shared" si="20"/>
        <v/>
      </c>
      <c r="H56" s="3">
        <f>RAW!O56</f>
        <v>26.380393006885399</v>
      </c>
      <c r="I56" s="5" t="str">
        <f t="shared" si="20"/>
        <v/>
      </c>
      <c r="J56" s="3">
        <f>RAW!P56</f>
        <v>32.731926077251799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8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1</v>
      </c>
      <c r="AR56" s="33" t="str">
        <f t="shared" si="12"/>
        <v/>
      </c>
      <c r="AS56" s="33">
        <f t="shared" si="24"/>
        <v>1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6.5">
      <c r="A57" s="1">
        <f>RAW!A57</f>
        <v>42387</v>
      </c>
      <c r="B57">
        <f>RAW!B57</f>
        <v>1.7709999999999999</v>
      </c>
      <c r="C57">
        <f>RAW!C57</f>
        <v>1.8029999999999999</v>
      </c>
      <c r="D57">
        <f>RAW!D57</f>
        <v>1.65</v>
      </c>
      <c r="E57" s="5">
        <f>RAW!E57</f>
        <v>1.722</v>
      </c>
      <c r="F57" s="3">
        <f>RAW!N57</f>
        <v>10.919051435212101</v>
      </c>
      <c r="G57" s="5" t="str">
        <f t="shared" si="20"/>
        <v/>
      </c>
      <c r="H57" s="3">
        <f>RAW!O57</f>
        <v>23.870938258060502</v>
      </c>
      <c r="I57" s="5" t="str">
        <f t="shared" si="20"/>
        <v/>
      </c>
      <c r="J57" s="3">
        <f>RAW!P57</f>
        <v>30.6751357197635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9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>GROUP</v>
      </c>
      <c r="AS57" s="33">
        <f t="shared" si="24"/>
        <v>2</v>
      </c>
      <c r="AT57" s="33">
        <f t="shared" si="13"/>
        <v>2</v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6.5">
      <c r="A58" s="1">
        <f>RAW!A58</f>
        <v>42388</v>
      </c>
      <c r="B58">
        <f>RAW!B58</f>
        <v>1.712</v>
      </c>
      <c r="C58">
        <f>RAW!C58</f>
        <v>1.8069999999999999</v>
      </c>
      <c r="D58">
        <f>RAW!D58</f>
        <v>1.68</v>
      </c>
      <c r="E58" s="5">
        <f>RAW!E58</f>
        <v>1.78199999999999</v>
      </c>
      <c r="F58" s="3">
        <f>RAW!N58</f>
        <v>29.4171701628532</v>
      </c>
      <c r="G58" s="5" t="str">
        <f t="shared" si="20"/>
        <v/>
      </c>
      <c r="H58" s="3">
        <f>RAW!O58</f>
        <v>32.5129217140327</v>
      </c>
      <c r="I58" s="5" t="str">
        <f t="shared" si="20"/>
        <v/>
      </c>
      <c r="J58" s="3">
        <f>RAW!P58</f>
        <v>35.957024807443702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10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0</v>
      </c>
      <c r="AR58" s="33" t="str">
        <f t="shared" si="12"/>
        <v/>
      </c>
      <c r="AS58" s="33">
        <f t="shared" si="24"/>
        <v>0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6.5">
      <c r="A59" s="1">
        <f>RAW!A59</f>
        <v>42389</v>
      </c>
      <c r="B59">
        <f>RAW!B59</f>
        <v>1.6909999999999901</v>
      </c>
      <c r="C59">
        <f>RAW!C59</f>
        <v>1.724</v>
      </c>
      <c r="D59">
        <f>RAW!D59</f>
        <v>1.645</v>
      </c>
      <c r="E59" s="5">
        <f>RAW!E59</f>
        <v>1.645</v>
      </c>
      <c r="F59" s="3">
        <f>RAW!N59</f>
        <v>18.940080562262601</v>
      </c>
      <c r="G59" s="5" t="str">
        <f t="shared" si="20"/>
        <v/>
      </c>
      <c r="H59" s="3">
        <f>RAW!O59</f>
        <v>25.417863074067299</v>
      </c>
      <c r="I59" s="5" t="str">
        <f t="shared" si="20"/>
        <v/>
      </c>
      <c r="J59" s="3">
        <f>RAW!P59</f>
        <v>30.403351535143901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11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1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0</v>
      </c>
      <c r="BC59" s="141" t="str">
        <f t="shared" si="16"/>
        <v/>
      </c>
      <c r="BD59" s="141">
        <f t="shared" si="26"/>
        <v>0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6.5">
      <c r="A60" s="1">
        <f>RAW!A60</f>
        <v>42390</v>
      </c>
      <c r="B60">
        <f>RAW!B60</f>
        <v>1.65</v>
      </c>
      <c r="C60">
        <f>RAW!C60</f>
        <v>1.714</v>
      </c>
      <c r="D60">
        <f>RAW!D60</f>
        <v>1.6379999999999999</v>
      </c>
      <c r="E60" s="5">
        <f>RAW!E60</f>
        <v>1.681</v>
      </c>
      <c r="F60" s="3">
        <f>RAW!N60</f>
        <v>26.919478537255898</v>
      </c>
      <c r="G60" s="5" t="str">
        <f t="shared" si="20"/>
        <v/>
      </c>
      <c r="H60" s="3">
        <f>RAW!O60</f>
        <v>29.755742102659699</v>
      </c>
      <c r="I60" s="5" t="str">
        <f t="shared" si="20"/>
        <v/>
      </c>
      <c r="J60" s="3">
        <f>RAW!P60</f>
        <v>33.248021904469802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>GROUP</v>
      </c>
      <c r="AH60" s="34">
        <f t="shared" si="22"/>
        <v>12</v>
      </c>
      <c r="AI60" s="34">
        <f t="shared" si="1"/>
        <v>12</v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>GROUP</v>
      </c>
      <c r="AS60" s="33">
        <f t="shared" si="24"/>
        <v>2</v>
      </c>
      <c r="AT60" s="33">
        <f t="shared" si="13"/>
        <v>2</v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0</v>
      </c>
      <c r="BC60" s="141" t="str">
        <f t="shared" si="16"/>
        <v/>
      </c>
      <c r="BD60" s="141">
        <f t="shared" si="26"/>
        <v>0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6.5">
      <c r="A61" s="1">
        <f>RAW!A61</f>
        <v>42391</v>
      </c>
      <c r="B61">
        <f>RAW!B61</f>
        <v>1.72</v>
      </c>
      <c r="C61">
        <f>RAW!C61</f>
        <v>1.778</v>
      </c>
      <c r="D61">
        <f>RAW!D61</f>
        <v>1.71</v>
      </c>
      <c r="E61" s="5">
        <f>RAW!E61</f>
        <v>1.7609999999999999</v>
      </c>
      <c r="F61" s="3">
        <f>RAW!N61</f>
        <v>41.778265981965703</v>
      </c>
      <c r="G61" s="5" t="str">
        <f t="shared" si="20"/>
        <v/>
      </c>
      <c r="H61" s="3">
        <f>RAW!O61</f>
        <v>38.338534813583301</v>
      </c>
      <c r="I61" s="5" t="str">
        <f t="shared" si="20"/>
        <v/>
      </c>
      <c r="J61" s="3">
        <f>RAW!P61</f>
        <v>39.059986431931101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0</v>
      </c>
      <c r="AG61" s="28" t="str">
        <f t="shared" si="9"/>
        <v/>
      </c>
      <c r="AH61" s="34">
        <f t="shared" si="22"/>
        <v>0</v>
      </c>
      <c r="AI61" s="34" t="str">
        <f t="shared" si="1"/>
        <v/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0</v>
      </c>
      <c r="AR61" s="33" t="str">
        <f t="shared" si="12"/>
        <v/>
      </c>
      <c r="AS61" s="33">
        <f t="shared" si="24"/>
        <v>0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0</v>
      </c>
      <c r="BC61" s="141" t="str">
        <f t="shared" si="16"/>
        <v/>
      </c>
      <c r="BD61" s="141">
        <f t="shared" si="26"/>
        <v>0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6.5">
      <c r="A62" s="1">
        <f>RAW!A62</f>
        <v>42394</v>
      </c>
      <c r="B62">
        <f>RAW!B62</f>
        <v>1.7649999999999999</v>
      </c>
      <c r="C62">
        <f>RAW!C62</f>
        <v>1.7649999999999999</v>
      </c>
      <c r="D62">
        <f>RAW!D62</f>
        <v>1.68</v>
      </c>
      <c r="E62" s="5">
        <f>RAW!E62</f>
        <v>1.7230000000000001</v>
      </c>
      <c r="F62" s="3">
        <f>RAW!N62</f>
        <v>37.547638731750403</v>
      </c>
      <c r="G62" s="5" t="str">
        <f t="shared" si="20"/>
        <v/>
      </c>
      <c r="H62" s="3">
        <f>RAW!O62</f>
        <v>36.083248339275102</v>
      </c>
      <c r="I62" s="5" t="str">
        <f t="shared" si="20"/>
        <v/>
      </c>
      <c r="J62" s="3">
        <f>RAW!P62</f>
        <v>37.4343909074761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0</v>
      </c>
      <c r="AR62" s="33" t="str">
        <f t="shared" si="12"/>
        <v/>
      </c>
      <c r="AS62" s="33">
        <f t="shared" si="24"/>
        <v>0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0</v>
      </c>
      <c r="BC62" s="141" t="str">
        <f t="shared" si="16"/>
        <v/>
      </c>
      <c r="BD62" s="141">
        <f t="shared" si="26"/>
        <v>0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6.5">
      <c r="A63" s="1">
        <f>RAW!A63</f>
        <v>42395</v>
      </c>
      <c r="B63">
        <f>RAW!B63</f>
        <v>1.7130000000000001</v>
      </c>
      <c r="C63">
        <f>RAW!C63</f>
        <v>1.7989999999999999</v>
      </c>
      <c r="D63">
        <f>RAW!D63</f>
        <v>1.7030000000000001</v>
      </c>
      <c r="E63" s="5">
        <f>RAW!E63</f>
        <v>1.774</v>
      </c>
      <c r="F63" s="3">
        <f>RAW!N63</f>
        <v>46.094740280620201</v>
      </c>
      <c r="G63" s="5" t="str">
        <f t="shared" si="20"/>
        <v/>
      </c>
      <c r="H63" s="3">
        <f>RAW!O63</f>
        <v>41.091811285027198</v>
      </c>
      <c r="I63" s="5" t="str">
        <f t="shared" si="20"/>
        <v/>
      </c>
      <c r="J63" s="3">
        <f>RAW!P63</f>
        <v>40.900483900060799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0</v>
      </c>
      <c r="AG63" s="28" t="str">
        <f t="shared" si="9"/>
        <v/>
      </c>
      <c r="AH63" s="34">
        <f t="shared" si="22"/>
        <v>0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0</v>
      </c>
      <c r="AR63" s="33" t="str">
        <f t="shared" si="12"/>
        <v/>
      </c>
      <c r="AS63" s="33">
        <f t="shared" si="24"/>
        <v>0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0</v>
      </c>
      <c r="BC63" s="141" t="str">
        <f t="shared" si="16"/>
        <v/>
      </c>
      <c r="BD63" s="141">
        <f t="shared" si="26"/>
        <v>0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6.5">
      <c r="A64" s="1">
        <f>RAW!A64</f>
        <v>42396</v>
      </c>
      <c r="B64">
        <f>RAW!B64</f>
        <v>1.796</v>
      </c>
      <c r="C64">
        <f>RAW!C64</f>
        <v>1.796</v>
      </c>
      <c r="D64">
        <f>RAW!D64</f>
        <v>1.728</v>
      </c>
      <c r="E64" s="5">
        <f>RAW!E64</f>
        <v>1.7569999999999999</v>
      </c>
      <c r="F64" s="3">
        <f>RAW!N64</f>
        <v>43.765433097151103</v>
      </c>
      <c r="G64" s="5" t="str">
        <f t="shared" si="20"/>
        <v/>
      </c>
      <c r="H64" s="3">
        <f>RAW!O64</f>
        <v>39.967544609738098</v>
      </c>
      <c r="I64" s="5" t="str">
        <f t="shared" si="20"/>
        <v/>
      </c>
      <c r="J64" s="3">
        <f>RAW!P64</f>
        <v>40.122517653817098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0</v>
      </c>
      <c r="AG64" s="28" t="str">
        <f t="shared" si="9"/>
        <v/>
      </c>
      <c r="AH64" s="34">
        <f t="shared" si="22"/>
        <v>0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0</v>
      </c>
      <c r="AR64" s="33" t="str">
        <f t="shared" si="12"/>
        <v/>
      </c>
      <c r="AS64" s="33">
        <f t="shared" si="24"/>
        <v>0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0</v>
      </c>
      <c r="BC64" s="141" t="str">
        <f t="shared" si="16"/>
        <v/>
      </c>
      <c r="BD64" s="141">
        <f t="shared" si="26"/>
        <v>0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6.5">
      <c r="A65" s="1">
        <f>RAW!A65</f>
        <v>42397</v>
      </c>
      <c r="B65">
        <f>RAW!B65</f>
        <v>1.736</v>
      </c>
      <c r="C65">
        <f>RAW!C65</f>
        <v>1.85</v>
      </c>
      <c r="D65">
        <f>RAW!D65</f>
        <v>1.6930000000000001</v>
      </c>
      <c r="E65" s="5">
        <f>RAW!E65</f>
        <v>1.6930000000000001</v>
      </c>
      <c r="F65" s="3">
        <f>RAW!N65</f>
        <v>35.816087499560801</v>
      </c>
      <c r="G65" s="5" t="str">
        <f t="shared" si="20"/>
        <v/>
      </c>
      <c r="H65" s="3">
        <f>RAW!O65</f>
        <v>35.976813358431798</v>
      </c>
      <c r="I65" s="5" t="str">
        <f t="shared" si="20"/>
        <v/>
      </c>
      <c r="J65" s="3">
        <f>RAW!P65</f>
        <v>37.316721344890901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0</v>
      </c>
      <c r="AG65" s="28" t="str">
        <f t="shared" si="9"/>
        <v/>
      </c>
      <c r="AH65" s="34">
        <f t="shared" si="22"/>
        <v>0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0</v>
      </c>
      <c r="AR65" s="33" t="str">
        <f t="shared" si="12"/>
        <v/>
      </c>
      <c r="AS65" s="33">
        <f t="shared" si="24"/>
        <v>0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0</v>
      </c>
      <c r="BC65" s="141" t="str">
        <f t="shared" si="16"/>
        <v/>
      </c>
      <c r="BD65" s="141">
        <f t="shared" si="26"/>
        <v>0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6.5">
      <c r="A66" s="1">
        <f>RAW!A66</f>
        <v>42398</v>
      </c>
      <c r="B66">
        <f>RAW!B66</f>
        <v>1.724</v>
      </c>
      <c r="C66">
        <f>RAW!C66</f>
        <v>1.7509999999999999</v>
      </c>
      <c r="D66">
        <f>RAW!D66</f>
        <v>1.6819999999999999</v>
      </c>
      <c r="E66" s="5">
        <f>RAW!E66</f>
        <v>1.722</v>
      </c>
      <c r="F66" s="3">
        <f>RAW!N66</f>
        <v>41.439143176748601</v>
      </c>
      <c r="G66" s="5" t="str">
        <f t="shared" si="20"/>
        <v/>
      </c>
      <c r="H66" s="3">
        <f>RAW!O66</f>
        <v>38.951379143641397</v>
      </c>
      <c r="I66" s="5" t="str">
        <f t="shared" si="20"/>
        <v/>
      </c>
      <c r="J66" s="3">
        <f>RAW!P66</f>
        <v>39.335145550257103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0</v>
      </c>
      <c r="AG66" s="28" t="str">
        <f t="shared" si="9"/>
        <v/>
      </c>
      <c r="AH66" s="34">
        <f t="shared" si="22"/>
        <v>0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0</v>
      </c>
      <c r="AR66" s="33" t="str">
        <f t="shared" si="12"/>
        <v/>
      </c>
      <c r="AS66" s="33">
        <f t="shared" si="24"/>
        <v>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0</v>
      </c>
      <c r="BC66" s="141" t="str">
        <f t="shared" si="16"/>
        <v/>
      </c>
      <c r="BD66" s="141">
        <f t="shared" si="26"/>
        <v>0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6.5">
      <c r="A67" s="1">
        <f>RAW!A67</f>
        <v>42401</v>
      </c>
      <c r="B67">
        <f>RAW!B67</f>
        <v>1.74</v>
      </c>
      <c r="C67">
        <f>RAW!C67</f>
        <v>1.7669999999999999</v>
      </c>
      <c r="D67">
        <f>RAW!D67</f>
        <v>1.714</v>
      </c>
      <c r="E67" s="5">
        <f>RAW!E67</f>
        <v>1.728</v>
      </c>
      <c r="F67" s="3">
        <f>RAW!N67</f>
        <v>42.651876881064403</v>
      </c>
      <c r="G67" s="5" t="str">
        <f t="shared" si="20"/>
        <v/>
      </c>
      <c r="H67" s="3">
        <f>RAW!O67</f>
        <v>39.576879238096197</v>
      </c>
      <c r="I67" s="5" t="str">
        <f t="shared" si="20"/>
        <v/>
      </c>
      <c r="J67" s="3">
        <f>RAW!P67</f>
        <v>39.756563500745202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0</v>
      </c>
      <c r="AG67" s="28" t="str">
        <f t="shared" ref="AG67:AG130" si="100">IF(AND(AF67=1,AF68=0),"GROUP",IF(AND(AF67=1,Z67="LAST"),"GROUP",""))</f>
        <v/>
      </c>
      <c r="AH67" s="34">
        <f t="shared" si="22"/>
        <v>0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0</v>
      </c>
      <c r="AR67" s="33" t="str">
        <f t="shared" ref="AR67:AR130" si="103">IF(AND(AQ67=1,AQ68=0),"GROUP",IF(AND(AQ67=1,Z67="LAST"),"GROUP",""))</f>
        <v/>
      </c>
      <c r="AS67" s="33">
        <f t="shared" si="24"/>
        <v>0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0</v>
      </c>
      <c r="BC67" s="141" t="str">
        <f t="shared" ref="BC67:BC130" si="107">IF(AND(BB67=1,BB68=0),"GROUP",IF(AND(BB67=1,Z67="LAST"),"GROUP",""))</f>
        <v/>
      </c>
      <c r="BD67" s="141">
        <f t="shared" si="26"/>
        <v>0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6.5">
      <c r="A68" s="1">
        <f>RAW!A68</f>
        <v>42402</v>
      </c>
      <c r="B68">
        <f>RAW!B68</f>
        <v>1.7390000000000001</v>
      </c>
      <c r="C68">
        <f>RAW!C68</f>
        <v>1.7390000000000001</v>
      </c>
      <c r="D68">
        <f>RAW!D68</f>
        <v>1.68</v>
      </c>
      <c r="E68" s="5">
        <f>RAW!E68</f>
        <v>1.7090000000000001</v>
      </c>
      <c r="F68" s="3">
        <f>RAW!N68</f>
        <v>39.620583101694002</v>
      </c>
      <c r="G68" s="5" t="str">
        <f t="shared" ref="G68:I131" si="111">IF(SIGN(F67-50)&lt;&gt;SIGN(F68-50)," ","")</f>
        <v/>
      </c>
      <c r="H68" s="3">
        <f>RAW!O68</f>
        <v>38.240700979655102</v>
      </c>
      <c r="I68" s="5" t="str">
        <f t="shared" si="111"/>
        <v/>
      </c>
      <c r="J68" s="3">
        <f>RAW!P68</f>
        <v>38.859012207526803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0</v>
      </c>
      <c r="AG68" s="28" t="str">
        <f t="shared" si="100"/>
        <v/>
      </c>
      <c r="AH68" s="34">
        <f t="shared" ref="AH68:AH131" si="113">IF(AND(Z68="FIRST", AF68=1),1,IF(AND(AG67="GROUP",AF68=0),0,AF68+AH67))</f>
        <v>0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0</v>
      </c>
      <c r="AR68" s="33" t="str">
        <f t="shared" si="103"/>
        <v/>
      </c>
      <c r="AS68" s="33">
        <f t="shared" ref="AS68:AS131" si="115">IF(AND(Z68="FIRST",AQ68=1),1,IF(AND(AR67="GROUP",AQ68=0),0,AQ68+AS67))</f>
        <v>0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0</v>
      </c>
      <c r="BC68" s="141" t="str">
        <f t="shared" si="107"/>
        <v/>
      </c>
      <c r="BD68" s="141">
        <f t="shared" ref="BD68:BD131" si="117">IF(AND(Z68="FIRST", BB68=1),1,IF(AND(BC67="GROUP",BB68=0),0,BB68+BD67))</f>
        <v>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6.5">
      <c r="A69" s="1">
        <f>RAW!A69</f>
        <v>42403</v>
      </c>
      <c r="B69">
        <f>RAW!B69</f>
        <v>1.6879999999999999</v>
      </c>
      <c r="C69">
        <f>RAW!C69</f>
        <v>1.6879999999999999</v>
      </c>
      <c r="D69">
        <f>RAW!D69</f>
        <v>1.613</v>
      </c>
      <c r="E69" s="5">
        <f>RAW!E69</f>
        <v>1.6479999999999999</v>
      </c>
      <c r="F69" s="3">
        <f>RAW!N69</f>
        <v>31.290862426531699</v>
      </c>
      <c r="G69" s="5" t="str">
        <f t="shared" si="111"/>
        <v/>
      </c>
      <c r="H69" s="3">
        <f>RAW!O69</f>
        <v>34.243451088131003</v>
      </c>
      <c r="I69" s="5" t="str">
        <f t="shared" si="111"/>
        <v/>
      </c>
      <c r="J69" s="3">
        <f>RAW!P69</f>
        <v>36.110783428486002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0</v>
      </c>
      <c r="AG69" s="28" t="str">
        <f t="shared" si="100"/>
        <v/>
      </c>
      <c r="AH69" s="34">
        <f t="shared" si="113"/>
        <v>0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0</v>
      </c>
      <c r="AR69" s="33" t="str">
        <f t="shared" si="103"/>
        <v/>
      </c>
      <c r="AS69" s="33">
        <f t="shared" si="115"/>
        <v>0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0</v>
      </c>
      <c r="BC69" s="141" t="str">
        <f t="shared" si="107"/>
        <v/>
      </c>
      <c r="BD69" s="141">
        <f t="shared" si="117"/>
        <v>0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6.5">
      <c r="A70" s="1">
        <f>RAW!A70</f>
        <v>42404</v>
      </c>
      <c r="B70">
        <f>RAW!B70</f>
        <v>1.6619999999999999</v>
      </c>
      <c r="C70">
        <f>RAW!C70</f>
        <v>1.6619999999999999</v>
      </c>
      <c r="D70">
        <f>RAW!D70</f>
        <v>1.5619999999999901</v>
      </c>
      <c r="E70" s="5">
        <f>RAW!E70</f>
        <v>1.571</v>
      </c>
      <c r="F70" s="3">
        <f>RAW!N70</f>
        <v>23.893238186310601</v>
      </c>
      <c r="G70" s="5" t="str">
        <f t="shared" si="111"/>
        <v/>
      </c>
      <c r="H70" s="3">
        <f>RAW!O70</f>
        <v>29.9829954534923</v>
      </c>
      <c r="I70" s="5" t="str">
        <f t="shared" si="111"/>
        <v/>
      </c>
      <c r="J70" s="3">
        <f>RAW!P70</f>
        <v>33.015964107759103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1</v>
      </c>
      <c r="AG70" s="28" t="str">
        <f t="shared" si="100"/>
        <v/>
      </c>
      <c r="AH70" s="34">
        <f t="shared" si="113"/>
        <v>1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1</v>
      </c>
      <c r="AR70" s="33" t="str">
        <f t="shared" si="103"/>
        <v/>
      </c>
      <c r="AS70" s="33">
        <f t="shared" si="115"/>
        <v>1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0</v>
      </c>
      <c r="BC70" s="141" t="str">
        <f t="shared" si="107"/>
        <v/>
      </c>
      <c r="BD70" s="141">
        <f t="shared" si="117"/>
        <v>0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6.5">
      <c r="A71" s="1">
        <f>RAW!A71</f>
        <v>42405</v>
      </c>
      <c r="B71">
        <f>RAW!B71</f>
        <v>1.59</v>
      </c>
      <c r="C71">
        <f>RAW!C71</f>
        <v>1.6</v>
      </c>
      <c r="D71">
        <f>RAW!D71</f>
        <v>1.5129999999999999</v>
      </c>
      <c r="E71" s="5">
        <f>RAW!E71</f>
        <v>1.5149999999999999</v>
      </c>
      <c r="F71" s="3">
        <f>RAW!N71</f>
        <v>19.901173943497302</v>
      </c>
      <c r="G71" s="5" t="str">
        <f t="shared" si="111"/>
        <v/>
      </c>
      <c r="H71" s="3">
        <f>RAW!O71</f>
        <v>27.320721909953502</v>
      </c>
      <c r="I71" s="5" t="str">
        <f t="shared" si="111"/>
        <v/>
      </c>
      <c r="J71" s="3">
        <f>RAW!P71</f>
        <v>30.987919913837199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2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2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0</v>
      </c>
      <c r="BC71" s="141" t="str">
        <f t="shared" si="107"/>
        <v/>
      </c>
      <c r="BD71" s="141">
        <f t="shared" si="117"/>
        <v>0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6.5">
      <c r="A72" s="1">
        <f>RAW!A72</f>
        <v>42408</v>
      </c>
      <c r="B72">
        <f>RAW!B72</f>
        <v>1.498</v>
      </c>
      <c r="C72">
        <f>RAW!C72</f>
        <v>1.5089999999999999</v>
      </c>
      <c r="D72">
        <f>RAW!D72</f>
        <v>1.367</v>
      </c>
      <c r="E72" s="5">
        <f>RAW!E72</f>
        <v>1.3719999999999899</v>
      </c>
      <c r="F72" s="3">
        <f>RAW!N72</f>
        <v>13.2873189474725</v>
      </c>
      <c r="G72" s="5" t="str">
        <f t="shared" si="111"/>
        <v/>
      </c>
      <c r="H72" s="3">
        <f>RAW!O72</f>
        <v>21.958815184772199</v>
      </c>
      <c r="I72" s="5" t="str">
        <f t="shared" si="111"/>
        <v/>
      </c>
      <c r="J72" s="3">
        <f>RAW!P72</f>
        <v>26.605948963804199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3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3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6.5">
      <c r="A73" s="1">
        <f>RAW!A73</f>
        <v>42409</v>
      </c>
      <c r="B73">
        <f>RAW!B73</f>
        <v>1.32</v>
      </c>
      <c r="C73">
        <f>RAW!C73</f>
        <v>1.35</v>
      </c>
      <c r="D73">
        <f>RAW!D73</f>
        <v>1.28</v>
      </c>
      <c r="E73" s="5">
        <f>RAW!E73</f>
        <v>1.2929999999999999</v>
      </c>
      <c r="F73" s="3">
        <f>RAW!N73</f>
        <v>10.9432955362621</v>
      </c>
      <c r="G73" s="5" t="str">
        <f t="shared" si="111"/>
        <v/>
      </c>
      <c r="H73" s="3">
        <f>RAW!O73</f>
        <v>19.662925792670201</v>
      </c>
      <c r="I73" s="5" t="str">
        <f t="shared" si="111"/>
        <v/>
      </c>
      <c r="J73" s="3">
        <f>RAW!P73</f>
        <v>24.5889854927496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>GROUP</v>
      </c>
      <c r="AH73" s="34">
        <f t="shared" si="113"/>
        <v>4</v>
      </c>
      <c r="AI73" s="34">
        <f t="shared" si="91"/>
        <v>4</v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>GROUP</v>
      </c>
      <c r="AS73" s="33">
        <f t="shared" si="115"/>
        <v>4</v>
      </c>
      <c r="AT73" s="33">
        <f t="shared" si="104"/>
        <v>4</v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>GROUP</v>
      </c>
      <c r="BD73" s="141">
        <f t="shared" si="117"/>
        <v>2</v>
      </c>
      <c r="BE73" s="141">
        <f t="shared" si="108"/>
        <v>2</v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6.5">
      <c r="A74" s="1">
        <f>RAW!A74</f>
        <v>42410</v>
      </c>
      <c r="B74">
        <f>RAW!B74</f>
        <v>1.2949999999999999</v>
      </c>
      <c r="C74">
        <f>RAW!C74</f>
        <v>1.4239999999999999</v>
      </c>
      <c r="D74">
        <f>RAW!D74</f>
        <v>1.2949999999999999</v>
      </c>
      <c r="E74" s="5">
        <f>RAW!E74</f>
        <v>1.4239999999999999</v>
      </c>
      <c r="F74" s="3">
        <f>RAW!N74</f>
        <v>33.603381025294198</v>
      </c>
      <c r="G74" s="5" t="str">
        <f t="shared" si="111"/>
        <v/>
      </c>
      <c r="H74" s="3">
        <f>RAW!O74</f>
        <v>32.3027730266829</v>
      </c>
      <c r="I74" s="5" t="str">
        <f t="shared" si="111"/>
        <v/>
      </c>
      <c r="J74" s="3">
        <f>RAW!P74</f>
        <v>33.382117745470303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0</v>
      </c>
      <c r="AG74" s="28" t="str">
        <f t="shared" si="100"/>
        <v/>
      </c>
      <c r="AH74" s="34">
        <f t="shared" si="113"/>
        <v>0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0</v>
      </c>
      <c r="AR74" s="33" t="str">
        <f t="shared" si="103"/>
        <v/>
      </c>
      <c r="AS74" s="33">
        <f t="shared" si="115"/>
        <v>0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0</v>
      </c>
      <c r="BC74" s="141" t="str">
        <f t="shared" si="107"/>
        <v/>
      </c>
      <c r="BD74" s="141">
        <f t="shared" si="117"/>
        <v>0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6.5">
      <c r="A75" s="1">
        <f>RAW!A75</f>
        <v>42411</v>
      </c>
      <c r="B75">
        <f>RAW!B75</f>
        <v>1.423</v>
      </c>
      <c r="C75">
        <f>RAW!C75</f>
        <v>1.4379999999999999</v>
      </c>
      <c r="D75">
        <f>RAW!D75</f>
        <v>1.36</v>
      </c>
      <c r="E75" s="5">
        <f>RAW!E75</f>
        <v>1.4</v>
      </c>
      <c r="F75" s="3">
        <f>RAW!N75</f>
        <v>31.870114750426598</v>
      </c>
      <c r="G75" s="5" t="str">
        <f t="shared" si="111"/>
        <v/>
      </c>
      <c r="H75" s="3">
        <f>RAW!O75</f>
        <v>31.330218700942002</v>
      </c>
      <c r="I75" s="5" t="str">
        <f t="shared" si="111"/>
        <v/>
      </c>
      <c r="J75" s="3">
        <f>RAW!P75</f>
        <v>32.649768607593998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0</v>
      </c>
      <c r="AG75" s="28" t="str">
        <f t="shared" si="100"/>
        <v/>
      </c>
      <c r="AH75" s="34">
        <f t="shared" si="113"/>
        <v>0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0</v>
      </c>
      <c r="AR75" s="33" t="str">
        <f t="shared" si="103"/>
        <v/>
      </c>
      <c r="AS75" s="33">
        <f t="shared" si="115"/>
        <v>0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0</v>
      </c>
      <c r="BC75" s="141" t="str">
        <f t="shared" si="107"/>
        <v/>
      </c>
      <c r="BD75" s="141">
        <f t="shared" si="117"/>
        <v>0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6.5">
      <c r="A76" s="1">
        <f>RAW!A76</f>
        <v>42412</v>
      </c>
      <c r="B76">
        <f>RAW!B76</f>
        <v>1.41699999999999</v>
      </c>
      <c r="C76">
        <f>RAW!C76</f>
        <v>1.506</v>
      </c>
      <c r="D76">
        <f>RAW!D76</f>
        <v>1.409</v>
      </c>
      <c r="E76" s="5">
        <f>RAW!E76</f>
        <v>1.4950000000000001</v>
      </c>
      <c r="F76" s="3">
        <f>RAW!N76</f>
        <v>44.976664425285897</v>
      </c>
      <c r="G76" s="5" t="str">
        <f t="shared" si="111"/>
        <v/>
      </c>
      <c r="H76" s="3">
        <f>RAW!O76</f>
        <v>39.141023034697596</v>
      </c>
      <c r="I76" s="5" t="str">
        <f t="shared" si="111"/>
        <v/>
      </c>
      <c r="J76" s="3">
        <f>RAW!P76</f>
        <v>38.277691202770598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0</v>
      </c>
      <c r="AG76" s="28" t="str">
        <f t="shared" si="100"/>
        <v/>
      </c>
      <c r="AH76" s="34">
        <f t="shared" si="113"/>
        <v>0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0</v>
      </c>
      <c r="AR76" s="33" t="str">
        <f t="shared" si="103"/>
        <v/>
      </c>
      <c r="AS76" s="33">
        <f t="shared" si="115"/>
        <v>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0</v>
      </c>
      <c r="BC76" s="141" t="str">
        <f t="shared" si="107"/>
        <v/>
      </c>
      <c r="BD76" s="141">
        <f t="shared" si="117"/>
        <v>0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6.5">
      <c r="A77" s="1">
        <f>RAW!A77</f>
        <v>42415</v>
      </c>
      <c r="B77">
        <f>RAW!B77</f>
        <v>1.518</v>
      </c>
      <c r="C77">
        <f>RAW!C77</f>
        <v>1.6240000000000001</v>
      </c>
      <c r="D77">
        <f>RAW!D77</f>
        <v>1.518</v>
      </c>
      <c r="E77" s="5">
        <f>RAW!E77</f>
        <v>1.6</v>
      </c>
      <c r="F77" s="3">
        <f>RAW!N77</f>
        <v>55.913038805154201</v>
      </c>
      <c r="G77" s="5" t="str">
        <f t="shared" si="111"/>
        <v xml:space="preserve"> </v>
      </c>
      <c r="H77" s="3">
        <f>RAW!O77</f>
        <v>46.398084202419099</v>
      </c>
      <c r="I77" s="5" t="str">
        <f t="shared" si="111"/>
        <v/>
      </c>
      <c r="J77" s="3">
        <f>RAW!P77</f>
        <v>43.734127326173102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0</v>
      </c>
      <c r="AG77" s="28" t="str">
        <f t="shared" si="100"/>
        <v/>
      </c>
      <c r="AH77" s="34">
        <f t="shared" si="113"/>
        <v>0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0</v>
      </c>
      <c r="AR77" s="33" t="str">
        <f t="shared" si="103"/>
        <v/>
      </c>
      <c r="AS77" s="33">
        <f t="shared" si="115"/>
        <v>0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0</v>
      </c>
      <c r="BC77" s="141" t="str">
        <f t="shared" si="107"/>
        <v/>
      </c>
      <c r="BD77" s="141">
        <f t="shared" si="117"/>
        <v>0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6.5">
      <c r="A78" s="1">
        <f>RAW!A78</f>
        <v>42416</v>
      </c>
      <c r="B78">
        <f>RAW!B78</f>
        <v>1.62</v>
      </c>
      <c r="C78">
        <f>RAW!C78</f>
        <v>1.62</v>
      </c>
      <c r="D78">
        <f>RAW!D78</f>
        <v>1.5309999999999999</v>
      </c>
      <c r="E78" s="5">
        <f>RAW!E78</f>
        <v>1.55</v>
      </c>
      <c r="F78" s="3">
        <f>RAW!N78</f>
        <v>50.3529829659469</v>
      </c>
      <c r="G78" s="5" t="str">
        <f t="shared" si="111"/>
        <v/>
      </c>
      <c r="H78" s="3">
        <f>RAW!O78</f>
        <v>43.724311388643102</v>
      </c>
      <c r="I78" s="5" t="str">
        <f t="shared" si="111"/>
        <v/>
      </c>
      <c r="J78" s="3">
        <f>RAW!P78</f>
        <v>41.882843218827198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0</v>
      </c>
      <c r="AG78" s="28" t="str">
        <f t="shared" si="100"/>
        <v/>
      </c>
      <c r="AH78" s="34">
        <f t="shared" si="113"/>
        <v>0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0</v>
      </c>
      <c r="AR78" s="33" t="str">
        <f t="shared" si="103"/>
        <v/>
      </c>
      <c r="AS78" s="33">
        <f t="shared" si="115"/>
        <v>0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0</v>
      </c>
      <c r="BC78" s="141" t="str">
        <f t="shared" si="107"/>
        <v/>
      </c>
      <c r="BD78" s="141">
        <f t="shared" si="117"/>
        <v>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6.5">
      <c r="A79" s="1">
        <f>RAW!A79</f>
        <v>42417</v>
      </c>
      <c r="B79">
        <f>RAW!B79</f>
        <v>1.569</v>
      </c>
      <c r="C79">
        <f>RAW!C79</f>
        <v>1.597</v>
      </c>
      <c r="D79">
        <f>RAW!D79</f>
        <v>1.548</v>
      </c>
      <c r="E79" s="5">
        <f>RAW!E79</f>
        <v>1.5609999999999999</v>
      </c>
      <c r="F79" s="3">
        <f>RAW!N79</f>
        <v>51.588598009920297</v>
      </c>
      <c r="G79" s="5" t="str">
        <f t="shared" si="111"/>
        <v/>
      </c>
      <c r="H79" s="3">
        <f>RAW!O79</f>
        <v>44.482301039892199</v>
      </c>
      <c r="I79" s="5" t="str">
        <f t="shared" si="111"/>
        <v/>
      </c>
      <c r="J79" s="3">
        <f>RAW!P79</f>
        <v>42.445628721920201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0</v>
      </c>
      <c r="AG79" s="28" t="str">
        <f t="shared" si="100"/>
        <v/>
      </c>
      <c r="AH79" s="34">
        <f t="shared" si="113"/>
        <v>0</v>
      </c>
      <c r="AI79" s="34" t="str">
        <f t="shared" si="91"/>
        <v/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0</v>
      </c>
      <c r="AR79" s="33" t="str">
        <f t="shared" si="103"/>
        <v/>
      </c>
      <c r="AS79" s="33">
        <f t="shared" si="115"/>
        <v>0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0</v>
      </c>
      <c r="BC79" s="141" t="str">
        <f t="shared" si="107"/>
        <v/>
      </c>
      <c r="BD79" s="141">
        <f t="shared" si="117"/>
        <v>0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6.5">
      <c r="A80" s="1">
        <f>RAW!A80</f>
        <v>42418</v>
      </c>
      <c r="B80">
        <f>RAW!B80</f>
        <v>1.5619999999999901</v>
      </c>
      <c r="C80">
        <f>RAW!C80</f>
        <v>1.6439999999999999</v>
      </c>
      <c r="D80">
        <f>RAW!D80</f>
        <v>1.5309999999999999</v>
      </c>
      <c r="E80" s="5">
        <f>RAW!E80</f>
        <v>1.5349999999999999</v>
      </c>
      <c r="F80" s="3">
        <f>RAW!N80</f>
        <v>48.275428775676502</v>
      </c>
      <c r="G80" s="5" t="str">
        <f t="shared" si="111"/>
        <v xml:space="preserve"> </v>
      </c>
      <c r="H80" s="3">
        <f>RAW!O80</f>
        <v>43.007767341383101</v>
      </c>
      <c r="I80" s="5" t="str">
        <f t="shared" si="111"/>
        <v/>
      </c>
      <c r="J80" s="3">
        <f>RAW!P80</f>
        <v>41.449472365000901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0</v>
      </c>
      <c r="AR80" s="33" t="str">
        <f t="shared" si="103"/>
        <v/>
      </c>
      <c r="AS80" s="33">
        <f t="shared" si="115"/>
        <v>0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0</v>
      </c>
      <c r="BC80" s="141" t="str">
        <f t="shared" si="107"/>
        <v/>
      </c>
      <c r="BD80" s="141">
        <f t="shared" si="117"/>
        <v>0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6.5">
      <c r="A81" s="1">
        <f>RAW!A81</f>
        <v>42419</v>
      </c>
      <c r="B81">
        <f>RAW!B81</f>
        <v>1.554</v>
      </c>
      <c r="C81">
        <f>RAW!C81</f>
        <v>1.5659999999999901</v>
      </c>
      <c r="D81">
        <f>RAW!D81</f>
        <v>1.482</v>
      </c>
      <c r="E81" s="5">
        <f>RAW!E81</f>
        <v>1.504</v>
      </c>
      <c r="F81" s="3">
        <f>RAW!N81</f>
        <v>44.316392927213201</v>
      </c>
      <c r="G81" s="5" t="str">
        <f t="shared" si="111"/>
        <v/>
      </c>
      <c r="H81" s="3">
        <f>RAW!O81</f>
        <v>41.251928147360402</v>
      </c>
      <c r="I81" s="5" t="str">
        <f t="shared" si="111"/>
        <v/>
      </c>
      <c r="J81" s="3">
        <f>RAW!P81</f>
        <v>40.266390265946498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0</v>
      </c>
      <c r="AG81" s="28" t="str">
        <f t="shared" si="100"/>
        <v/>
      </c>
      <c r="AH81" s="34">
        <f t="shared" si="113"/>
        <v>0</v>
      </c>
      <c r="AI81" s="34" t="str">
        <f t="shared" si="91"/>
        <v/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0</v>
      </c>
      <c r="AR81" s="33" t="str">
        <f t="shared" si="103"/>
        <v/>
      </c>
      <c r="AS81" s="33">
        <f t="shared" si="115"/>
        <v>0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0</v>
      </c>
      <c r="BC81" s="141" t="str">
        <f t="shared" si="107"/>
        <v/>
      </c>
      <c r="BD81" s="141">
        <f t="shared" si="117"/>
        <v>0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6.5">
      <c r="A82" s="1">
        <f>RAW!A82</f>
        <v>42422</v>
      </c>
      <c r="B82">
        <f>RAW!B82</f>
        <v>1.5229999999999999</v>
      </c>
      <c r="C82">
        <f>RAW!C82</f>
        <v>1.5780000000000001</v>
      </c>
      <c r="D82">
        <f>RAW!D82</f>
        <v>1.5129999999999999</v>
      </c>
      <c r="E82" s="5">
        <f>RAW!E82</f>
        <v>1.57</v>
      </c>
      <c r="F82" s="3">
        <f>RAW!N82</f>
        <v>53.739653621515899</v>
      </c>
      <c r="G82" s="5" t="str">
        <f t="shared" si="111"/>
        <v xml:space="preserve"> </v>
      </c>
      <c r="H82" s="3">
        <f>RAW!O82</f>
        <v>46.280416022534801</v>
      </c>
      <c r="I82" s="5" t="str">
        <f t="shared" si="111"/>
        <v/>
      </c>
      <c r="J82" s="3">
        <f>RAW!P82</f>
        <v>43.849197054416599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0</v>
      </c>
      <c r="AR82" s="33" t="str">
        <f t="shared" si="103"/>
        <v/>
      </c>
      <c r="AS82" s="33">
        <f t="shared" si="115"/>
        <v>0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0</v>
      </c>
      <c r="BC82" s="141" t="str">
        <f t="shared" si="107"/>
        <v/>
      </c>
      <c r="BD82" s="141">
        <f t="shared" si="117"/>
        <v>0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6.5">
      <c r="A83" s="1">
        <f>RAW!A83</f>
        <v>42423</v>
      </c>
      <c r="B83">
        <f>RAW!B83</f>
        <v>1.5309999999999999</v>
      </c>
      <c r="C83">
        <f>RAW!C83</f>
        <v>1.6539999999999999</v>
      </c>
      <c r="D83">
        <f>RAW!D83</f>
        <v>1.5309999999999999</v>
      </c>
      <c r="E83" s="5">
        <f>RAW!E83</f>
        <v>1.5349999999999999</v>
      </c>
      <c r="F83" s="3">
        <f>RAW!N83</f>
        <v>48.646398427911201</v>
      </c>
      <c r="G83" s="5" t="str">
        <f t="shared" si="111"/>
        <v xml:space="preserve"> </v>
      </c>
      <c r="H83" s="3">
        <f>RAW!O83</f>
        <v>44.1235506636718</v>
      </c>
      <c r="I83" s="5" t="str">
        <f t="shared" si="111"/>
        <v/>
      </c>
      <c r="J83" s="3">
        <f>RAW!P83</f>
        <v>42.4320590566508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0</v>
      </c>
      <c r="AR83" s="33" t="str">
        <f t="shared" si="103"/>
        <v/>
      </c>
      <c r="AS83" s="33">
        <f t="shared" si="115"/>
        <v>0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0</v>
      </c>
      <c r="BC83" s="141" t="str">
        <f t="shared" si="107"/>
        <v/>
      </c>
      <c r="BD83" s="141">
        <f t="shared" si="117"/>
        <v>0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6.5">
      <c r="A84" s="1">
        <f>RAW!A84</f>
        <v>42424</v>
      </c>
      <c r="B84">
        <f>RAW!B84</f>
        <v>1.53</v>
      </c>
      <c r="C84">
        <f>RAW!C84</f>
        <v>1.5449999999999999</v>
      </c>
      <c r="D84">
        <f>RAW!D84</f>
        <v>1.47</v>
      </c>
      <c r="E84" s="5">
        <f>RAW!E84</f>
        <v>1.508</v>
      </c>
      <c r="F84" s="3">
        <f>RAW!N84</f>
        <v>44.823045048404197</v>
      </c>
      <c r="G84" s="5" t="str">
        <f t="shared" si="111"/>
        <v/>
      </c>
      <c r="H84" s="3">
        <f>RAW!O84</f>
        <v>42.478878920847698</v>
      </c>
      <c r="I84" s="5" t="str">
        <f t="shared" si="111"/>
        <v/>
      </c>
      <c r="J84" s="3">
        <f>RAW!P84</f>
        <v>41.349611291910001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0</v>
      </c>
      <c r="AR84" s="33" t="str">
        <f t="shared" si="103"/>
        <v/>
      </c>
      <c r="AS84" s="33">
        <f t="shared" si="115"/>
        <v>0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0</v>
      </c>
      <c r="BC84" s="141" t="str">
        <f t="shared" si="107"/>
        <v/>
      </c>
      <c r="BD84" s="141">
        <f t="shared" si="117"/>
        <v>0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6.5">
      <c r="A85" s="1">
        <f>RAW!A85</f>
        <v>42425</v>
      </c>
      <c r="B85">
        <f>RAW!B85</f>
        <v>1.52199999999999</v>
      </c>
      <c r="C85">
        <f>RAW!C85</f>
        <v>1.52199999999999</v>
      </c>
      <c r="D85">
        <f>RAW!D85</f>
        <v>1.4650000000000001</v>
      </c>
      <c r="E85" s="5">
        <f>RAW!E85</f>
        <v>1.484</v>
      </c>
      <c r="F85" s="3">
        <f>RAW!N85</f>
        <v>41.445037959121102</v>
      </c>
      <c r="G85" s="5" t="str">
        <f t="shared" si="111"/>
        <v/>
      </c>
      <c r="H85" s="3">
        <f>RAW!O85</f>
        <v>41.015395385026302</v>
      </c>
      <c r="I85" s="5" t="str">
        <f t="shared" si="111"/>
        <v/>
      </c>
      <c r="J85" s="3">
        <f>RAW!P85</f>
        <v>40.387994786047301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0</v>
      </c>
      <c r="AR85" s="33" t="str">
        <f t="shared" si="103"/>
        <v/>
      </c>
      <c r="AS85" s="33">
        <f t="shared" si="115"/>
        <v>0</v>
      </c>
      <c r="AT85" s="33" t="str">
        <f t="shared" si="104"/>
        <v/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0</v>
      </c>
      <c r="BC85" s="141" t="str">
        <f t="shared" si="107"/>
        <v/>
      </c>
      <c r="BD85" s="141">
        <f t="shared" si="117"/>
        <v>0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6.5">
      <c r="A86" s="1">
        <f>RAW!A86</f>
        <v>42426</v>
      </c>
      <c r="B86">
        <f>RAW!B86</f>
        <v>1.4990000000000001</v>
      </c>
      <c r="C86">
        <f>RAW!C86</f>
        <v>1.546</v>
      </c>
      <c r="D86">
        <f>RAW!D86</f>
        <v>1.484</v>
      </c>
      <c r="E86" s="5">
        <f>RAW!E86</f>
        <v>1.5269999999999999</v>
      </c>
      <c r="F86" s="3">
        <f>RAW!N86</f>
        <v>49.413869773287701</v>
      </c>
      <c r="G86" s="5" t="str">
        <f t="shared" si="111"/>
        <v/>
      </c>
      <c r="H86" s="3">
        <f>RAW!O86</f>
        <v>44.691981884174702</v>
      </c>
      <c r="I86" s="5" t="str">
        <f t="shared" si="111"/>
        <v/>
      </c>
      <c r="J86" s="3">
        <f>RAW!P86</f>
        <v>42.886695712688997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0</v>
      </c>
      <c r="BC86" s="141" t="str">
        <f t="shared" si="107"/>
        <v/>
      </c>
      <c r="BD86" s="141">
        <f t="shared" si="117"/>
        <v>0</v>
      </c>
      <c r="BE86" s="141" t="str">
        <f t="shared" si="108"/>
        <v/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6.5">
      <c r="A87" s="1">
        <f>RAW!A87</f>
        <v>42429</v>
      </c>
      <c r="B87">
        <f>RAW!B87</f>
        <v>1.544</v>
      </c>
      <c r="C87">
        <f>RAW!C87</f>
        <v>1.544</v>
      </c>
      <c r="D87">
        <f>RAW!D87</f>
        <v>1.4139999999999999</v>
      </c>
      <c r="E87" s="5">
        <f>RAW!E87</f>
        <v>1.4219999999999999</v>
      </c>
      <c r="F87" s="3">
        <f>RAW!N87</f>
        <v>35.608403190379697</v>
      </c>
      <c r="G87" s="5" t="str">
        <f t="shared" si="111"/>
        <v/>
      </c>
      <c r="H87" s="3">
        <f>RAW!O87</f>
        <v>38.398065269522903</v>
      </c>
      <c r="I87" s="5" t="str">
        <f t="shared" si="111"/>
        <v/>
      </c>
      <c r="J87" s="3">
        <f>RAW!P87</f>
        <v>38.724897956779998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6.5">
      <c r="A88" s="1">
        <f>RAW!A88</f>
        <v>42430</v>
      </c>
      <c r="B88">
        <f>RAW!B88</f>
        <v>1.4259999999999999</v>
      </c>
      <c r="C88">
        <f>RAW!C88</f>
        <v>1.508</v>
      </c>
      <c r="D88">
        <f>RAW!D88</f>
        <v>1.3939999999999999</v>
      </c>
      <c r="E88" s="5">
        <f>RAW!E88</f>
        <v>1.5</v>
      </c>
      <c r="F88" s="3">
        <f>RAW!N88</f>
        <v>48.1604730058353</v>
      </c>
      <c r="G88" s="5" t="str">
        <f t="shared" si="111"/>
        <v/>
      </c>
      <c r="H88" s="3">
        <f>RAW!O88</f>
        <v>44.6355868168461</v>
      </c>
      <c r="I88" s="5" t="str">
        <f t="shared" si="111"/>
        <v/>
      </c>
      <c r="J88" s="3">
        <f>RAW!P88</f>
        <v>43.036601380663797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6.5">
      <c r="A89" s="1">
        <f>RAW!A89</f>
        <v>42431</v>
      </c>
      <c r="B89">
        <f>RAW!B89</f>
        <v>1.506</v>
      </c>
      <c r="C89">
        <f>RAW!C89</f>
        <v>1.58</v>
      </c>
      <c r="D89">
        <f>RAW!D89</f>
        <v>1.506</v>
      </c>
      <c r="E89" s="5">
        <f>RAW!E89</f>
        <v>1.579</v>
      </c>
      <c r="F89" s="3">
        <f>RAW!N89</f>
        <v>57.865618537654498</v>
      </c>
      <c r="G89" s="5" t="str">
        <f t="shared" si="111"/>
        <v xml:space="preserve"> </v>
      </c>
      <c r="H89" s="3">
        <f>RAW!O89</f>
        <v>50.142010682171801</v>
      </c>
      <c r="I89" s="5" t="str">
        <f t="shared" si="111"/>
        <v xml:space="preserve"> </v>
      </c>
      <c r="J89" s="3">
        <f>RAW!P89</f>
        <v>47.002503403827397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6.5">
      <c r="A90" s="1">
        <f>RAW!A90</f>
        <v>42432</v>
      </c>
      <c r="B90">
        <f>RAW!B90</f>
        <v>1.5780000000000001</v>
      </c>
      <c r="C90">
        <f>RAW!C90</f>
        <v>1.74</v>
      </c>
      <c r="D90">
        <f>RAW!D90</f>
        <v>1.569</v>
      </c>
      <c r="E90" s="5">
        <f>RAW!E90</f>
        <v>1.7</v>
      </c>
      <c r="F90" s="3">
        <f>RAW!N90</f>
        <v>68.427751002305698</v>
      </c>
      <c r="G90" s="5" t="str">
        <f t="shared" si="111"/>
        <v/>
      </c>
      <c r="H90" s="3">
        <f>RAW!O90</f>
        <v>57.168594427656402</v>
      </c>
      <c r="I90" s="5" t="str">
        <f t="shared" si="111"/>
        <v/>
      </c>
      <c r="J90" s="3">
        <f>RAW!P90</f>
        <v>52.339006405301298</v>
      </c>
      <c r="K90" s="5" t="str">
        <f t="shared" ref="K90" si="140">IF(SIGN(J89-50)&lt;&gt;SIGN(J90-50)," ","")</f>
        <v xml:space="preserve"> </v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6.5">
      <c r="A91" s="1">
        <f>RAW!A91</f>
        <v>42433</v>
      </c>
      <c r="B91">
        <f>RAW!B91</f>
        <v>1.6990000000000001</v>
      </c>
      <c r="C91">
        <f>RAW!C91</f>
        <v>1.7769999999999999</v>
      </c>
      <c r="D91">
        <f>RAW!D91</f>
        <v>1.6279999999999999</v>
      </c>
      <c r="E91" s="5">
        <f>RAW!E91</f>
        <v>1.76</v>
      </c>
      <c r="F91" s="3">
        <f>RAW!N91</f>
        <v>72.426463079650603</v>
      </c>
      <c r="G91" s="5" t="str">
        <f t="shared" si="111"/>
        <v/>
      </c>
      <c r="H91" s="3">
        <f>RAW!O91</f>
        <v>60.166439322506797</v>
      </c>
      <c r="I91" s="5" t="str">
        <f t="shared" si="111"/>
        <v/>
      </c>
      <c r="J91" s="3">
        <f>RAW!P91</f>
        <v>54.713262784870899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1</v>
      </c>
      <c r="AK91" s="34" t="str">
        <f t="shared" si="101"/>
        <v>GROUP</v>
      </c>
      <c r="AL91" s="28">
        <f t="shared" si="114"/>
        <v>1</v>
      </c>
      <c r="AM91" s="28">
        <f t="shared" si="102"/>
        <v>1</v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6.5">
      <c r="A92" s="1">
        <f>RAW!A92</f>
        <v>42436</v>
      </c>
      <c r="B92">
        <f>RAW!B92</f>
        <v>1.7450000000000001</v>
      </c>
      <c r="C92">
        <f>RAW!C92</f>
        <v>1.78</v>
      </c>
      <c r="D92">
        <f>RAW!D92</f>
        <v>1.653</v>
      </c>
      <c r="E92" s="5">
        <f>RAW!E92</f>
        <v>1.7230000000000001</v>
      </c>
      <c r="F92" s="3">
        <f>RAW!N92</f>
        <v>66.378114783319205</v>
      </c>
      <c r="G92" s="5" t="str">
        <f t="shared" si="111"/>
        <v/>
      </c>
      <c r="H92" s="3">
        <f>RAW!O92</f>
        <v>57.494019634546198</v>
      </c>
      <c r="I92" s="5" t="str">
        <f t="shared" si="111"/>
        <v/>
      </c>
      <c r="J92" s="3">
        <f>RAW!P92</f>
        <v>53.003603035496198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0</v>
      </c>
      <c r="AK92" s="34" t="str">
        <f t="shared" si="101"/>
        <v/>
      </c>
      <c r="AL92" s="28">
        <f t="shared" si="114"/>
        <v>0</v>
      </c>
      <c r="AM92" s="28" t="str">
        <f t="shared" si="102"/>
        <v/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6.5">
      <c r="A93" s="1">
        <f>RAW!A93</f>
        <v>42437</v>
      </c>
      <c r="B93">
        <f>RAW!B93</f>
        <v>1.71</v>
      </c>
      <c r="C93">
        <f>RAW!C93</f>
        <v>1.718</v>
      </c>
      <c r="D93">
        <f>RAW!D93</f>
        <v>1.6259999999999999</v>
      </c>
      <c r="E93" s="5">
        <f>RAW!E93</f>
        <v>1.63699999999999</v>
      </c>
      <c r="F93" s="3">
        <f>RAW!N93</f>
        <v>54.121906826963503</v>
      </c>
      <c r="G93" s="5" t="str">
        <f t="shared" si="111"/>
        <v/>
      </c>
      <c r="H93" s="3">
        <f>RAW!O93</f>
        <v>51.741348993002298</v>
      </c>
      <c r="I93" s="5" t="str">
        <f t="shared" si="111"/>
        <v/>
      </c>
      <c r="J93" s="3">
        <f>RAW!P93</f>
        <v>49.247903453517303</v>
      </c>
      <c r="K93" s="5" t="str">
        <f t="shared" ref="K93" si="143">IF(SIGN(J92-50)&lt;&gt;SIGN(J93-50)," ","")</f>
        <v xml:space="preserve"> </v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6.5">
      <c r="A94" s="1">
        <f>RAW!A94</f>
        <v>42438</v>
      </c>
      <c r="B94">
        <f>RAW!B94</f>
        <v>1.65699999999999</v>
      </c>
      <c r="C94">
        <f>RAW!C94</f>
        <v>1.6739999999999999</v>
      </c>
      <c r="D94">
        <f>RAW!D94</f>
        <v>1.6219999999999899</v>
      </c>
      <c r="E94" s="5">
        <f>RAW!E94</f>
        <v>1.645</v>
      </c>
      <c r="F94" s="3">
        <f>RAW!N94</f>
        <v>55.0231837329572</v>
      </c>
      <c r="G94" s="5" t="str">
        <f t="shared" si="111"/>
        <v/>
      </c>
      <c r="H94" s="3">
        <f>RAW!O94</f>
        <v>52.220273123069703</v>
      </c>
      <c r="I94" s="5" t="str">
        <f t="shared" si="111"/>
        <v/>
      </c>
      <c r="J94" s="3">
        <f>RAW!P94</f>
        <v>49.596742342420399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6.5">
      <c r="A95" s="1">
        <f>RAW!A95</f>
        <v>42439</v>
      </c>
      <c r="B95">
        <f>RAW!B95</f>
        <v>1.64</v>
      </c>
      <c r="C95">
        <f>RAW!C95</f>
        <v>1.675</v>
      </c>
      <c r="D95">
        <f>RAW!D95</f>
        <v>1.5469999999999999</v>
      </c>
      <c r="E95" s="5">
        <f>RAW!E95</f>
        <v>1.5469999999999999</v>
      </c>
      <c r="F95" s="3">
        <f>RAW!N95</f>
        <v>42.961342526299198</v>
      </c>
      <c r="G95" s="5" t="str">
        <f t="shared" si="111"/>
        <v xml:space="preserve"> </v>
      </c>
      <c r="H95" s="3">
        <f>RAW!O95</f>
        <v>46.174959498109502</v>
      </c>
      <c r="I95" s="5" t="str">
        <f t="shared" si="111"/>
        <v xml:space="preserve"> </v>
      </c>
      <c r="J95" s="3">
        <f>RAW!P95</f>
        <v>45.5681127626791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6.5">
      <c r="A96" s="1">
        <f>RAW!A96</f>
        <v>42440</v>
      </c>
      <c r="B96">
        <f>RAW!B96</f>
        <v>1.5659999999999901</v>
      </c>
      <c r="C96">
        <f>RAW!C96</f>
        <v>1.62</v>
      </c>
      <c r="D96">
        <f>RAW!D96</f>
        <v>1.5659999999999901</v>
      </c>
      <c r="E96" s="5">
        <f>RAW!E96</f>
        <v>1.6080000000000001</v>
      </c>
      <c r="F96" s="3">
        <f>RAW!N96</f>
        <v>50.794425807026002</v>
      </c>
      <c r="G96" s="5" t="str">
        <f t="shared" si="111"/>
        <v xml:space="preserve"> </v>
      </c>
      <c r="H96" s="3">
        <f>RAW!O96</f>
        <v>50.051054925650497</v>
      </c>
      <c r="I96" s="5" t="str">
        <f t="shared" si="111"/>
        <v xml:space="preserve"> </v>
      </c>
      <c r="J96" s="3">
        <f>RAW!P96</f>
        <v>48.312124266574997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6.5">
      <c r="A97" s="1">
        <f>RAW!A97</f>
        <v>42443</v>
      </c>
      <c r="B97">
        <f>RAW!B97</f>
        <v>1.615</v>
      </c>
      <c r="C97">
        <f>RAW!C97</f>
        <v>1.6779999999999999</v>
      </c>
      <c r="D97">
        <f>RAW!D97</f>
        <v>1.603</v>
      </c>
      <c r="E97" s="5">
        <f>RAW!E97</f>
        <v>1.64</v>
      </c>
      <c r="F97" s="3">
        <f>RAW!N97</f>
        <v>54.609438094120897</v>
      </c>
      <c r="G97" s="5" t="str">
        <f t="shared" si="111"/>
        <v/>
      </c>
      <c r="H97" s="3">
        <f>RAW!O97</f>
        <v>52.003697282501498</v>
      </c>
      <c r="I97" s="5" t="str">
        <f t="shared" si="111"/>
        <v/>
      </c>
      <c r="J97" s="3">
        <f>RAW!P97</f>
        <v>49.708607227511997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6.5">
      <c r="A98" s="1">
        <f>RAW!A98</f>
        <v>42444</v>
      </c>
      <c r="B98">
        <f>RAW!B98</f>
        <v>1.64699999999999</v>
      </c>
      <c r="C98">
        <f>RAW!C98</f>
        <v>1.66</v>
      </c>
      <c r="D98">
        <f>RAW!D98</f>
        <v>1.5659999999999901</v>
      </c>
      <c r="E98" s="5">
        <f>RAW!E98</f>
        <v>1.5659999999999901</v>
      </c>
      <c r="F98" s="3">
        <f>RAW!N98</f>
        <v>45.162552652153799</v>
      </c>
      <c r="G98" s="5" t="str">
        <f t="shared" si="111"/>
        <v xml:space="preserve"> </v>
      </c>
      <c r="H98" s="3">
        <f>RAW!O98</f>
        <v>47.389995903732199</v>
      </c>
      <c r="I98" s="5" t="str">
        <f t="shared" si="111"/>
        <v xml:space="preserve"> </v>
      </c>
      <c r="J98" s="3">
        <f>RAW!P98</f>
        <v>46.648374121382801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6.5">
      <c r="A99" s="1">
        <f>RAW!A99</f>
        <v>42445</v>
      </c>
      <c r="B99">
        <f>RAW!B99</f>
        <v>1.585</v>
      </c>
      <c r="C99">
        <f>RAW!C99</f>
        <v>1.607</v>
      </c>
      <c r="D99">
        <f>RAW!D99</f>
        <v>1.5449999999999999</v>
      </c>
      <c r="E99" s="5">
        <f>RAW!E99</f>
        <v>1.583</v>
      </c>
      <c r="F99" s="3">
        <f>RAW!N99</f>
        <v>47.592401141899899</v>
      </c>
      <c r="G99" s="5" t="str">
        <f t="shared" si="111"/>
        <v/>
      </c>
      <c r="H99" s="3">
        <f>RAW!O99</f>
        <v>48.519938044500698</v>
      </c>
      <c r="I99" s="5" t="str">
        <f t="shared" si="111"/>
        <v/>
      </c>
      <c r="J99" s="3">
        <f>RAW!P99</f>
        <v>47.429057934159303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6.5">
      <c r="A100" s="1">
        <f>RAW!A100</f>
        <v>42446</v>
      </c>
      <c r="B100">
        <f>RAW!B100</f>
        <v>1.605</v>
      </c>
      <c r="C100">
        <f>RAW!C100</f>
        <v>1.605</v>
      </c>
      <c r="D100">
        <f>RAW!D100</f>
        <v>1.518</v>
      </c>
      <c r="E100" s="5">
        <f>RAW!E100</f>
        <v>1.5589999999999999</v>
      </c>
      <c r="F100" s="3">
        <f>RAW!N100</f>
        <v>44.355297734820397</v>
      </c>
      <c r="G100" s="5" t="str">
        <f t="shared" si="111"/>
        <v/>
      </c>
      <c r="H100" s="3">
        <f>RAW!O100</f>
        <v>46.985673221613901</v>
      </c>
      <c r="I100" s="5" t="str">
        <f t="shared" si="111"/>
        <v/>
      </c>
      <c r="J100" s="3">
        <f>RAW!P100</f>
        <v>46.422116817128497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6.5">
      <c r="A101" s="1">
        <f>RAW!A101</f>
        <v>42447</v>
      </c>
      <c r="B101">
        <f>RAW!B101</f>
        <v>1.526</v>
      </c>
      <c r="C101">
        <f>RAW!C101</f>
        <v>1.5919999999999901</v>
      </c>
      <c r="D101">
        <f>RAW!D101</f>
        <v>1.496</v>
      </c>
      <c r="E101" s="5">
        <f>RAW!E101</f>
        <v>1.496</v>
      </c>
      <c r="F101" s="3">
        <f>RAW!N101</f>
        <v>36.708760987220799</v>
      </c>
      <c r="G101" s="5" t="str">
        <f t="shared" si="111"/>
        <v/>
      </c>
      <c r="H101" s="3">
        <f>RAW!O101</f>
        <v>43.130217420787297</v>
      </c>
      <c r="I101" s="5" t="str">
        <f t="shared" si="111"/>
        <v/>
      </c>
      <c r="J101" s="3">
        <f>RAW!P101</f>
        <v>43.8558281854502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6.5">
      <c r="A102" s="1">
        <f>RAW!A102</f>
        <v>42450</v>
      </c>
      <c r="B102">
        <f>RAW!B102</f>
        <v>1.51</v>
      </c>
      <c r="C102">
        <f>RAW!C102</f>
        <v>1.538</v>
      </c>
      <c r="D102">
        <f>RAW!D102</f>
        <v>1.496</v>
      </c>
      <c r="E102" s="5">
        <f>RAW!E102</f>
        <v>1.51</v>
      </c>
      <c r="F102" s="3">
        <f>RAW!N102</f>
        <v>39.416506650557203</v>
      </c>
      <c r="G102" s="5" t="str">
        <f t="shared" si="111"/>
        <v/>
      </c>
      <c r="H102" s="3">
        <f>RAW!O102</f>
        <v>44.2254800890395</v>
      </c>
      <c r="I102" s="5" t="str">
        <f t="shared" si="111"/>
        <v/>
      </c>
      <c r="J102" s="3">
        <f>RAW!P102</f>
        <v>44.570811433125598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6.5">
      <c r="A103" s="1">
        <f>RAW!A103</f>
        <v>42451</v>
      </c>
      <c r="B103">
        <f>RAW!B103</f>
        <v>1.5</v>
      </c>
      <c r="C103">
        <f>RAW!C103</f>
        <v>1.5209999999999999</v>
      </c>
      <c r="D103">
        <f>RAW!D103</f>
        <v>1.47</v>
      </c>
      <c r="E103" s="5">
        <f>RAW!E103</f>
        <v>1.5</v>
      </c>
      <c r="F103" s="3">
        <f>RAW!N103</f>
        <v>38.059608224517902</v>
      </c>
      <c r="G103" s="5" t="str">
        <f t="shared" si="111"/>
        <v/>
      </c>
      <c r="H103" s="3">
        <f>RAW!O103</f>
        <v>43.5798568354232</v>
      </c>
      <c r="I103" s="5" t="str">
        <f t="shared" si="111"/>
        <v/>
      </c>
      <c r="J103" s="3">
        <f>RAW!P103</f>
        <v>44.149139501877897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6.5">
      <c r="A104" s="1">
        <f>RAW!A104</f>
        <v>42452</v>
      </c>
      <c r="B104">
        <f>RAW!B104</f>
        <v>1.5169999999999999</v>
      </c>
      <c r="C104">
        <f>RAW!C104</f>
        <v>1.5169999999999999</v>
      </c>
      <c r="D104">
        <f>RAW!D104</f>
        <v>1.42</v>
      </c>
      <c r="E104" s="5">
        <f>RAW!E104</f>
        <v>1.421</v>
      </c>
      <c r="F104" s="3">
        <f>RAW!N104</f>
        <v>28.8925664767449</v>
      </c>
      <c r="G104" s="5" t="str">
        <f t="shared" si="111"/>
        <v/>
      </c>
      <c r="H104" s="3">
        <f>RAW!O104</f>
        <v>38.765248582672498</v>
      </c>
      <c r="I104" s="5" t="str">
        <f t="shared" si="111"/>
        <v/>
      </c>
      <c r="J104" s="3">
        <f>RAW!P104</f>
        <v>40.936573692496097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1</v>
      </c>
      <c r="AG104" s="28" t="str">
        <f t="shared" si="100"/>
        <v/>
      </c>
      <c r="AH104" s="34">
        <f t="shared" si="113"/>
        <v>1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6.5">
      <c r="A105" s="1">
        <f>RAW!A105</f>
        <v>42453</v>
      </c>
      <c r="B105">
        <f>RAW!B105</f>
        <v>1.4330000000000001</v>
      </c>
      <c r="C105">
        <f>RAW!C105</f>
        <v>1.46</v>
      </c>
      <c r="D105">
        <f>RAW!D105</f>
        <v>1.385</v>
      </c>
      <c r="E105" s="5">
        <f>RAW!E105</f>
        <v>1.3919999999999999</v>
      </c>
      <c r="F105" s="3">
        <f>RAW!N105</f>
        <v>26.190892779644098</v>
      </c>
      <c r="G105" s="5" t="str">
        <f t="shared" si="111"/>
        <v/>
      </c>
      <c r="H105" s="3">
        <f>RAW!O105</f>
        <v>37.143034639029402</v>
      </c>
      <c r="I105" s="5" t="str">
        <f t="shared" si="111"/>
        <v/>
      </c>
      <c r="J105" s="3">
        <f>RAW!P105</f>
        <v>39.819740229807799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1</v>
      </c>
      <c r="AG105" s="28" t="str">
        <f t="shared" si="100"/>
        <v/>
      </c>
      <c r="AH105" s="34">
        <f t="shared" si="113"/>
        <v>2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6.5">
      <c r="A106" s="1">
        <f>RAW!A106</f>
        <v>42454</v>
      </c>
      <c r="B106">
        <f>RAW!B106</f>
        <v>1.3919999999999999</v>
      </c>
      <c r="C106">
        <f>RAW!C106</f>
        <v>1.3919999999999999</v>
      </c>
      <c r="D106">
        <f>RAW!D106</f>
        <v>1.3919999999999999</v>
      </c>
      <c r="E106" s="5">
        <f>RAW!E106</f>
        <v>1.3919999999999999</v>
      </c>
      <c r="F106" s="3">
        <f>RAW!N106</f>
        <v>26.190892779644098</v>
      </c>
      <c r="G106" s="5" t="str">
        <f t="shared" si="111"/>
        <v/>
      </c>
      <c r="H106" s="3">
        <f>RAW!O106</f>
        <v>37.143034639029402</v>
      </c>
      <c r="I106" s="5" t="str">
        <f t="shared" si="111"/>
        <v/>
      </c>
      <c r="J106" s="3">
        <f>RAW!P106</f>
        <v>39.819740229807799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1</v>
      </c>
      <c r="AG106" s="28" t="str">
        <f t="shared" si="100"/>
        <v/>
      </c>
      <c r="AH106" s="34">
        <f t="shared" si="113"/>
        <v>3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6.5">
      <c r="A107" s="1">
        <f>RAW!A107</f>
        <v>42457</v>
      </c>
      <c r="B107">
        <f>RAW!B107</f>
        <v>1.3919999999999999</v>
      </c>
      <c r="C107">
        <f>RAW!C107</f>
        <v>1.3919999999999999</v>
      </c>
      <c r="D107">
        <f>RAW!D107</f>
        <v>1.3919999999999999</v>
      </c>
      <c r="E107" s="5">
        <f>RAW!E107</f>
        <v>1.3919999999999999</v>
      </c>
      <c r="F107" s="3">
        <f>RAW!N107</f>
        <v>26.190892779644098</v>
      </c>
      <c r="G107" s="5" t="str">
        <f t="shared" si="111"/>
        <v/>
      </c>
      <c r="H107" s="3">
        <f>RAW!O107</f>
        <v>37.143034639029402</v>
      </c>
      <c r="I107" s="5" t="str">
        <f t="shared" si="111"/>
        <v/>
      </c>
      <c r="J107" s="3">
        <f>RAW!P107</f>
        <v>39.819740229807799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1</v>
      </c>
      <c r="AG107" s="28" t="str">
        <f t="shared" si="100"/>
        <v/>
      </c>
      <c r="AH107" s="34">
        <f t="shared" si="113"/>
        <v>4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6.5">
      <c r="A108" s="1">
        <f>RAW!A108</f>
        <v>42458</v>
      </c>
      <c r="B108">
        <f>RAW!B108</f>
        <v>1.3919999999999999</v>
      </c>
      <c r="C108">
        <f>RAW!C108</f>
        <v>1.409</v>
      </c>
      <c r="D108">
        <f>RAW!D108</f>
        <v>1.337</v>
      </c>
      <c r="E108" s="5">
        <f>RAW!E108</f>
        <v>1.343</v>
      </c>
      <c r="F108" s="3">
        <f>RAW!N108</f>
        <v>20.937788394763601</v>
      </c>
      <c r="G108" s="5" t="str">
        <f t="shared" si="111"/>
        <v/>
      </c>
      <c r="H108" s="3">
        <f>RAW!O108</f>
        <v>34.129044553550202</v>
      </c>
      <c r="I108" s="5" t="str">
        <f t="shared" si="111"/>
        <v/>
      </c>
      <c r="J108" s="3">
        <f>RAW!P108</f>
        <v>37.802474387933003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5</v>
      </c>
      <c r="AI108" s="34">
        <f t="shared" si="91"/>
        <v>5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6.5">
      <c r="A109" s="1">
        <f>RAW!A109</f>
        <v>42459</v>
      </c>
      <c r="B109">
        <f>RAW!B109</f>
        <v>1.3619999999999901</v>
      </c>
      <c r="C109">
        <f>RAW!C109</f>
        <v>1.446</v>
      </c>
      <c r="D109">
        <f>RAW!D109</f>
        <v>1.355</v>
      </c>
      <c r="E109" s="5">
        <f>RAW!E109</f>
        <v>1.4059999999999999</v>
      </c>
      <c r="F109" s="3">
        <f>RAW!N109</f>
        <v>39.222878815983002</v>
      </c>
      <c r="G109" s="5" t="str">
        <f t="shared" si="111"/>
        <v/>
      </c>
      <c r="H109" s="3">
        <f>RAW!O109</f>
        <v>40.782450480365597</v>
      </c>
      <c r="I109" s="5" t="str">
        <f t="shared" si="111"/>
        <v/>
      </c>
      <c r="J109" s="3">
        <f>RAW!P109</f>
        <v>41.7839255941308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6.5">
      <c r="A110" s="1">
        <f>RAW!A110</f>
        <v>42460</v>
      </c>
      <c r="B110">
        <f>RAW!B110</f>
        <v>1.4</v>
      </c>
      <c r="C110">
        <f>RAW!C110</f>
        <v>1.4269999999999901</v>
      </c>
      <c r="D110">
        <f>RAW!D110</f>
        <v>1.37</v>
      </c>
      <c r="E110" s="5">
        <f>RAW!E110</f>
        <v>1.4139999999999999</v>
      </c>
      <c r="F110" s="3">
        <f>RAW!N110</f>
        <v>41.236294979667399</v>
      </c>
      <c r="G110" s="5" t="str">
        <f t="shared" si="111"/>
        <v/>
      </c>
      <c r="H110" s="3">
        <f>RAW!O110</f>
        <v>41.5892707623996</v>
      </c>
      <c r="I110" s="5" t="str">
        <f t="shared" si="111"/>
        <v/>
      </c>
      <c r="J110" s="3">
        <f>RAW!P110</f>
        <v>42.276598795281998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6.5">
      <c r="A111" s="1">
        <f>RAW!A111</f>
        <v>42461</v>
      </c>
      <c r="B111">
        <f>RAW!B111</f>
        <v>1.39699999999999</v>
      </c>
      <c r="C111">
        <f>RAW!C111</f>
        <v>1.446</v>
      </c>
      <c r="D111">
        <f>RAW!D111</f>
        <v>1.375</v>
      </c>
      <c r="E111" s="5">
        <f>RAW!E111</f>
        <v>1.389</v>
      </c>
      <c r="F111" s="3">
        <f>RAW!N111</f>
        <v>36.792540885849697</v>
      </c>
      <c r="G111" s="5" t="str">
        <f t="shared" si="111"/>
        <v/>
      </c>
      <c r="H111" s="3">
        <f>RAW!O111</f>
        <v>39.765912405891299</v>
      </c>
      <c r="I111" s="5" t="str">
        <f t="shared" si="111"/>
        <v/>
      </c>
      <c r="J111" s="3">
        <f>RAW!P111</f>
        <v>41.134351858705102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6.5">
      <c r="A112" s="1">
        <f>RAW!A112</f>
        <v>42464</v>
      </c>
      <c r="B112">
        <f>RAW!B112</f>
        <v>1.3839999999999999</v>
      </c>
      <c r="C112">
        <f>RAW!C112</f>
        <v>1.4059999999999999</v>
      </c>
      <c r="D112">
        <f>RAW!D112</f>
        <v>1.345</v>
      </c>
      <c r="E112" s="5">
        <f>RAW!E112</f>
        <v>1.3459999999999901</v>
      </c>
      <c r="F112" s="3">
        <f>RAW!N112</f>
        <v>30.250934455241801</v>
      </c>
      <c r="G112" s="5" t="str">
        <f t="shared" si="111"/>
        <v/>
      </c>
      <c r="H112" s="3">
        <f>RAW!O112</f>
        <v>36.7791190328631</v>
      </c>
      <c r="I112" s="5" t="str">
        <f t="shared" si="111"/>
        <v/>
      </c>
      <c r="J112" s="3">
        <f>RAW!P112</f>
        <v>39.2205734661337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6.5">
      <c r="A113" s="1">
        <f>RAW!A113</f>
        <v>42465</v>
      </c>
      <c r="B113">
        <f>RAW!B113</f>
        <v>1.36</v>
      </c>
      <c r="C113">
        <f>RAW!C113</f>
        <v>1.37</v>
      </c>
      <c r="D113">
        <f>RAW!D113</f>
        <v>1.33</v>
      </c>
      <c r="E113" s="5">
        <f>RAW!E113</f>
        <v>1.33</v>
      </c>
      <c r="F113" s="3">
        <f>RAW!N113</f>
        <v>28.083369312219599</v>
      </c>
      <c r="G113" s="5" t="str">
        <f t="shared" si="111"/>
        <v/>
      </c>
      <c r="H113" s="3">
        <f>RAW!O113</f>
        <v>35.704502725352</v>
      </c>
      <c r="I113" s="5" t="str">
        <f t="shared" si="111"/>
        <v/>
      </c>
      <c r="J113" s="3">
        <f>RAW!P113</f>
        <v>38.520379488043702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/>
      </c>
      <c r="AH113" s="34">
        <f t="shared" si="113"/>
        <v>1</v>
      </c>
      <c r="AI113" s="34" t="str">
        <f t="shared" si="91"/>
        <v/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6.5">
      <c r="A114" s="1">
        <f>RAW!A114</f>
        <v>42466</v>
      </c>
      <c r="B114">
        <f>RAW!B114</f>
        <v>1.3319999999999901</v>
      </c>
      <c r="C114">
        <f>RAW!C114</f>
        <v>1.345</v>
      </c>
      <c r="D114">
        <f>RAW!D114</f>
        <v>1.3109999999999999</v>
      </c>
      <c r="E114" s="5">
        <f>RAW!E114</f>
        <v>1.335</v>
      </c>
      <c r="F114" s="3">
        <f>RAW!N114</f>
        <v>29.914249410686999</v>
      </c>
      <c r="G114" s="5" t="str">
        <f t="shared" si="111"/>
        <v/>
      </c>
      <c r="H114" s="3">
        <f>RAW!O114</f>
        <v>36.330565386296499</v>
      </c>
      <c r="I114" s="5" t="str">
        <f t="shared" si="111"/>
        <v/>
      </c>
      <c r="J114" s="3">
        <f>RAW!P114</f>
        <v>38.8784250451898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1</v>
      </c>
      <c r="AG114" s="28" t="str">
        <f t="shared" si="100"/>
        <v/>
      </c>
      <c r="AH114" s="34">
        <f t="shared" si="113"/>
        <v>2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6.5">
      <c r="A115" s="1">
        <f>RAW!A115</f>
        <v>42467</v>
      </c>
      <c r="B115">
        <f>RAW!B115</f>
        <v>1.3440000000000001</v>
      </c>
      <c r="C115">
        <f>RAW!C115</f>
        <v>1.3680000000000001</v>
      </c>
      <c r="D115">
        <f>RAW!D115</f>
        <v>1.2629999999999999</v>
      </c>
      <c r="E115" s="5">
        <f>RAW!E115</f>
        <v>1.2949999999999999</v>
      </c>
      <c r="F115" s="3">
        <f>RAW!N115</f>
        <v>24.1709541611731</v>
      </c>
      <c r="G115" s="5" t="str">
        <f t="shared" si="111"/>
        <v/>
      </c>
      <c r="H115" s="3">
        <f>RAW!O115</f>
        <v>33.518672794791499</v>
      </c>
      <c r="I115" s="5" t="str">
        <f t="shared" si="111"/>
        <v/>
      </c>
      <c r="J115" s="3">
        <f>RAW!P115</f>
        <v>37.065195877155702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3</v>
      </c>
      <c r="AI115" s="34">
        <f t="shared" si="91"/>
        <v>3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6.5">
      <c r="A116" s="1">
        <f>RAW!A116</f>
        <v>42468</v>
      </c>
      <c r="B116">
        <f>RAW!B116</f>
        <v>1.31</v>
      </c>
      <c r="C116">
        <f>RAW!C116</f>
        <v>1.389</v>
      </c>
      <c r="D116">
        <f>RAW!D116</f>
        <v>1.31</v>
      </c>
      <c r="E116" s="5">
        <f>RAW!E116</f>
        <v>1.3580000000000001</v>
      </c>
      <c r="F116" s="3">
        <f>RAW!N116</f>
        <v>43.945982858259498</v>
      </c>
      <c r="G116" s="5" t="str">
        <f t="shared" si="111"/>
        <v/>
      </c>
      <c r="H116" s="3">
        <f>RAW!O116</f>
        <v>41.233428319115397</v>
      </c>
      <c r="I116" s="5" t="str">
        <f t="shared" si="111"/>
        <v/>
      </c>
      <c r="J116" s="3">
        <f>RAW!P116</f>
        <v>41.571674645509702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6.5">
      <c r="A117" s="1">
        <f>RAW!A117</f>
        <v>42471</v>
      </c>
      <c r="B117">
        <f>RAW!B117</f>
        <v>1.359</v>
      </c>
      <c r="C117">
        <f>RAW!C117</f>
        <v>1.4239999999999999</v>
      </c>
      <c r="D117">
        <f>RAW!D117</f>
        <v>1.34</v>
      </c>
      <c r="E117" s="5">
        <f>RAW!E117</f>
        <v>1.385</v>
      </c>
      <c r="F117" s="3">
        <f>RAW!N117</f>
        <v>50.411885101314098</v>
      </c>
      <c r="G117" s="5" t="str">
        <f t="shared" si="111"/>
        <v xml:space="preserve"> </v>
      </c>
      <c r="H117" s="3">
        <f>RAW!O117</f>
        <v>44.220887533707099</v>
      </c>
      <c r="I117" s="5" t="str">
        <f t="shared" si="111"/>
        <v/>
      </c>
      <c r="J117" s="3">
        <f>RAW!P117</f>
        <v>43.395608499311699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6.5">
      <c r="A118" s="1">
        <f>RAW!A118</f>
        <v>42472</v>
      </c>
      <c r="B118">
        <f>RAW!B118</f>
        <v>1.39</v>
      </c>
      <c r="C118">
        <f>RAW!C118</f>
        <v>1.40699999999999</v>
      </c>
      <c r="D118">
        <f>RAW!D118</f>
        <v>1.3419999999999901</v>
      </c>
      <c r="E118" s="5">
        <f>RAW!E118</f>
        <v>1.383</v>
      </c>
      <c r="F118" s="3">
        <f>RAW!N118</f>
        <v>49.9143079067249</v>
      </c>
      <c r="G118" s="5" t="str">
        <f t="shared" si="111"/>
        <v xml:space="preserve"> </v>
      </c>
      <c r="H118" s="3">
        <f>RAW!O118</f>
        <v>44.042283045653299</v>
      </c>
      <c r="I118" s="5" t="str">
        <f t="shared" si="111"/>
        <v/>
      </c>
      <c r="J118" s="3">
        <f>RAW!P118</f>
        <v>43.290500979658702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6.5">
      <c r="A119" s="1">
        <f>RAW!A119</f>
        <v>42473</v>
      </c>
      <c r="B119">
        <f>RAW!B119</f>
        <v>1.399</v>
      </c>
      <c r="C119">
        <f>RAW!C119</f>
        <v>1.458</v>
      </c>
      <c r="D119">
        <f>RAW!D119</f>
        <v>1.399</v>
      </c>
      <c r="E119" s="5">
        <f>RAW!E119</f>
        <v>1.458</v>
      </c>
      <c r="F119" s="3">
        <f>RAW!N119</f>
        <v>65.019629888000694</v>
      </c>
      <c r="G119" s="5" t="str">
        <f t="shared" si="111"/>
        <v xml:space="preserve"> </v>
      </c>
      <c r="H119" s="3">
        <f>RAW!O119</f>
        <v>51.889578835884699</v>
      </c>
      <c r="I119" s="5" t="str">
        <f t="shared" si="111"/>
        <v xml:space="preserve"> </v>
      </c>
      <c r="J119" s="3">
        <f>RAW!P119</f>
        <v>48.227963590003903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6.5">
      <c r="A120" s="1">
        <f>RAW!A120</f>
        <v>42474</v>
      </c>
      <c r="B120">
        <f>RAW!B120</f>
        <v>1.46</v>
      </c>
      <c r="C120">
        <f>RAW!C120</f>
        <v>1.472</v>
      </c>
      <c r="D120">
        <f>RAW!D120</f>
        <v>1.385</v>
      </c>
      <c r="E120" s="5">
        <f>RAW!E120</f>
        <v>1.4330000000000001</v>
      </c>
      <c r="F120" s="3">
        <f>RAW!N120</f>
        <v>58.1943190700486</v>
      </c>
      <c r="G120" s="5" t="str">
        <f t="shared" si="111"/>
        <v/>
      </c>
      <c r="H120" s="3">
        <f>RAW!O120</f>
        <v>49.402593562088398</v>
      </c>
      <c r="I120" s="5" t="str">
        <f t="shared" si="111"/>
        <v xml:space="preserve"> </v>
      </c>
      <c r="J120" s="3">
        <f>RAW!P120</f>
        <v>46.801770473660703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6.5">
      <c r="A121" s="1">
        <f>RAW!A121</f>
        <v>42475</v>
      </c>
      <c r="B121">
        <f>RAW!B121</f>
        <v>1.45</v>
      </c>
      <c r="C121">
        <f>RAW!C121</f>
        <v>1.45</v>
      </c>
      <c r="D121">
        <f>RAW!D121</f>
        <v>1.3959999999999999</v>
      </c>
      <c r="E121" s="5">
        <f>RAW!E121</f>
        <v>1.4179999999999999</v>
      </c>
      <c r="F121" s="3">
        <f>RAW!N121</f>
        <v>54.210843609156797</v>
      </c>
      <c r="G121" s="5" t="str">
        <f t="shared" si="111"/>
        <v/>
      </c>
      <c r="H121" s="3">
        <f>RAW!O121</f>
        <v>47.918596334445802</v>
      </c>
      <c r="I121" s="5" t="str">
        <f t="shared" si="111"/>
        <v/>
      </c>
      <c r="J121" s="3">
        <f>RAW!P121</f>
        <v>45.945786465876502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6.5">
      <c r="A122" s="1">
        <f>RAW!A122</f>
        <v>42478</v>
      </c>
      <c r="B122">
        <f>RAW!B122</f>
        <v>1.3879999999999999</v>
      </c>
      <c r="C122">
        <f>RAW!C122</f>
        <v>1.4650000000000001</v>
      </c>
      <c r="D122">
        <f>RAW!D122</f>
        <v>1.3879999999999999</v>
      </c>
      <c r="E122" s="5">
        <f>RAW!E122</f>
        <v>1.46</v>
      </c>
      <c r="F122" s="3">
        <f>RAW!N122</f>
        <v>62.578558732862902</v>
      </c>
      <c r="G122" s="5" t="str">
        <f t="shared" si="111"/>
        <v/>
      </c>
      <c r="H122" s="3">
        <f>RAW!O122</f>
        <v>52.244249820946798</v>
      </c>
      <c r="I122" s="5" t="str">
        <f t="shared" si="111"/>
        <v xml:space="preserve"> </v>
      </c>
      <c r="J122" s="3">
        <f>RAW!P122</f>
        <v>48.704038056994897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6.5">
      <c r="A123" s="1">
        <f>RAW!A123</f>
        <v>42479</v>
      </c>
      <c r="B123">
        <f>RAW!B123</f>
        <v>1.4450000000000001</v>
      </c>
      <c r="C123">
        <f>RAW!C123</f>
        <v>1.4890000000000001</v>
      </c>
      <c r="D123">
        <f>RAW!D123</f>
        <v>1.3819999999999999</v>
      </c>
      <c r="E123" s="5">
        <f>RAW!E123</f>
        <v>1.39</v>
      </c>
      <c r="F123" s="3">
        <f>RAW!N123</f>
        <v>46.171972885945102</v>
      </c>
      <c r="G123" s="5" t="str">
        <f t="shared" si="111"/>
        <v xml:space="preserve"> </v>
      </c>
      <c r="H123" s="3">
        <f>RAW!O123</f>
        <v>45.466384982824103</v>
      </c>
      <c r="I123" s="5" t="str">
        <f t="shared" si="111"/>
        <v xml:space="preserve"> </v>
      </c>
      <c r="J123" s="3">
        <f>RAW!P123</f>
        <v>44.711394094252903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6.5">
      <c r="A124" s="1">
        <f>RAW!A124</f>
        <v>42480</v>
      </c>
      <c r="B124">
        <f>RAW!B124</f>
        <v>1.39</v>
      </c>
      <c r="C124">
        <f>RAW!C124</f>
        <v>1.4419999999999999</v>
      </c>
      <c r="D124">
        <f>RAW!D124</f>
        <v>1.39</v>
      </c>
      <c r="E124" s="5">
        <f>RAW!E124</f>
        <v>1.431</v>
      </c>
      <c r="F124" s="3">
        <f>RAW!N124</f>
        <v>54.3502794869299</v>
      </c>
      <c r="G124" s="5" t="str">
        <f t="shared" si="111"/>
        <v xml:space="preserve"> </v>
      </c>
      <c r="H124" s="3">
        <f>RAW!O124</f>
        <v>49.591435194629099</v>
      </c>
      <c r="I124" s="5" t="str">
        <f t="shared" si="111"/>
        <v/>
      </c>
      <c r="J124" s="3">
        <f>RAW!P124</f>
        <v>47.365051958864598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6.5">
      <c r="A125" s="1">
        <f>RAW!A125</f>
        <v>42481</v>
      </c>
      <c r="B125">
        <f>RAW!B125</f>
        <v>1.4259999999999999</v>
      </c>
      <c r="C125">
        <f>RAW!C125</f>
        <v>1.4650000000000001</v>
      </c>
      <c r="D125">
        <f>RAW!D125</f>
        <v>1.4219999999999999</v>
      </c>
      <c r="E125" s="5">
        <f>RAW!E125</f>
        <v>1.4269999999999901</v>
      </c>
      <c r="F125" s="3">
        <f>RAW!N125</f>
        <v>53.426361445457999</v>
      </c>
      <c r="G125" s="5" t="str">
        <f t="shared" si="111"/>
        <v/>
      </c>
      <c r="H125" s="3">
        <f>RAW!O125</f>
        <v>49.200419155526298</v>
      </c>
      <c r="I125" s="5" t="str">
        <f t="shared" si="111"/>
        <v/>
      </c>
      <c r="J125" s="3">
        <f>RAW!P125</f>
        <v>47.1333110678043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6.5">
      <c r="A126" s="1">
        <f>RAW!A126</f>
        <v>42482</v>
      </c>
      <c r="B126">
        <f>RAW!B126</f>
        <v>1.4430000000000001</v>
      </c>
      <c r="C126">
        <f>RAW!C126</f>
        <v>1.4430000000000001</v>
      </c>
      <c r="D126">
        <f>RAW!D126</f>
        <v>1.415</v>
      </c>
      <c r="E126" s="5">
        <f>RAW!E126</f>
        <v>1.423</v>
      </c>
      <c r="F126" s="3">
        <f>RAW!N126</f>
        <v>52.387386233177303</v>
      </c>
      <c r="G126" s="5" t="str">
        <f t="shared" si="111"/>
        <v/>
      </c>
      <c r="H126" s="3">
        <f>RAW!O126</f>
        <v>48.786162744233202</v>
      </c>
      <c r="I126" s="5" t="str">
        <f t="shared" si="111"/>
        <v/>
      </c>
      <c r="J126" s="3">
        <f>RAW!P126</f>
        <v>46.8924112239918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6.5">
      <c r="A127" s="1">
        <f>RAW!A127</f>
        <v>42485</v>
      </c>
      <c r="B127">
        <f>RAW!B127</f>
        <v>1.415</v>
      </c>
      <c r="C127">
        <f>RAW!C127</f>
        <v>1.4409999999999901</v>
      </c>
      <c r="D127">
        <f>RAW!D127</f>
        <v>1.415</v>
      </c>
      <c r="E127" s="5">
        <f>RAW!E127</f>
        <v>1.4219999999999999</v>
      </c>
      <c r="F127" s="3">
        <f>RAW!N127</f>
        <v>52.091920746772303</v>
      </c>
      <c r="G127" s="5" t="str">
        <f t="shared" si="111"/>
        <v/>
      </c>
      <c r="H127" s="3">
        <f>RAW!O127</f>
        <v>48.6758213628882</v>
      </c>
      <c r="I127" s="5" t="str">
        <f t="shared" si="111"/>
        <v/>
      </c>
      <c r="J127" s="3">
        <f>RAW!P127</f>
        <v>46.829582511134497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6.5">
      <c r="A128" s="1">
        <f>RAW!A128</f>
        <v>42486</v>
      </c>
      <c r="B128">
        <f>RAW!B128</f>
        <v>1.413</v>
      </c>
      <c r="C128">
        <f>RAW!C128</f>
        <v>1.4590000000000001</v>
      </c>
      <c r="D128">
        <f>RAW!D128</f>
        <v>1.413</v>
      </c>
      <c r="E128" s="5">
        <f>RAW!E128</f>
        <v>1.4159999999999999</v>
      </c>
      <c r="F128" s="3">
        <f>RAW!N128</f>
        <v>50.113438008670698</v>
      </c>
      <c r="G128" s="5" t="str">
        <f t="shared" si="111"/>
        <v/>
      </c>
      <c r="H128" s="3">
        <f>RAW!O128</f>
        <v>47.974705159054501</v>
      </c>
      <c r="I128" s="5" t="str">
        <f t="shared" si="111"/>
        <v/>
      </c>
      <c r="J128" s="3">
        <f>RAW!P128</f>
        <v>46.437600695665303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6.5">
      <c r="A129" s="1">
        <f>RAW!A129</f>
        <v>42487</v>
      </c>
      <c r="B129">
        <f>RAW!B129</f>
        <v>1.4330000000000001</v>
      </c>
      <c r="C129">
        <f>RAW!C129</f>
        <v>1.53</v>
      </c>
      <c r="D129">
        <f>RAW!D129</f>
        <v>1.423</v>
      </c>
      <c r="E129" s="5">
        <f>RAW!E129</f>
        <v>1.5</v>
      </c>
      <c r="F129" s="3">
        <f>RAW!N129</f>
        <v>69.212475740186903</v>
      </c>
      <c r="G129" s="5" t="str">
        <f t="shared" si="111"/>
        <v/>
      </c>
      <c r="H129" s="3">
        <f>RAW!O129</f>
        <v>57.256983781954702</v>
      </c>
      <c r="I129" s="5" t="str">
        <f t="shared" si="111"/>
        <v xml:space="preserve"> </v>
      </c>
      <c r="J129" s="3">
        <f>RAW!P129</f>
        <v>52.306084936612201</v>
      </c>
      <c r="K129" s="5" t="str">
        <f t="shared" ref="K129" si="179">IF(SIGN(J128-50)&lt;&gt;SIGN(J129-50)," ","")</f>
        <v xml:space="preserve"> </v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6.5">
      <c r="A130" s="1">
        <f>RAW!A130</f>
        <v>42488</v>
      </c>
      <c r="B130">
        <f>RAW!B130</f>
        <v>1.5</v>
      </c>
      <c r="C130">
        <f>RAW!C130</f>
        <v>1.538</v>
      </c>
      <c r="D130">
        <f>RAW!D130</f>
        <v>1.4119999999999999</v>
      </c>
      <c r="E130" s="5">
        <f>RAW!E130</f>
        <v>1.538</v>
      </c>
      <c r="F130" s="3">
        <f>RAW!N130</f>
        <v>74.387684318543606</v>
      </c>
      <c r="G130" s="5" t="str">
        <f t="shared" si="111"/>
        <v/>
      </c>
      <c r="H130" s="3">
        <f>RAW!O130</f>
        <v>60.675171297534803</v>
      </c>
      <c r="I130" s="5" t="str">
        <f t="shared" si="111"/>
        <v/>
      </c>
      <c r="J130" s="3">
        <f>RAW!P130</f>
        <v>54.665417438942299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/>
      </c>
      <c r="AL130" s="28">
        <f t="shared" si="114"/>
        <v>1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6.5">
      <c r="A131" s="1">
        <f>RAW!A131</f>
        <v>42489</v>
      </c>
      <c r="B131">
        <f>RAW!B131</f>
        <v>1.526</v>
      </c>
      <c r="C131">
        <f>RAW!C131</f>
        <v>1.629</v>
      </c>
      <c r="D131">
        <f>RAW!D131</f>
        <v>1.52</v>
      </c>
      <c r="E131" s="5">
        <f>RAW!E131</f>
        <v>1.5940000000000001</v>
      </c>
      <c r="F131" s="3">
        <f>RAW!N131</f>
        <v>80.130155038074193</v>
      </c>
      <c r="G131" s="5" t="str">
        <f t="shared" si="111"/>
        <v/>
      </c>
      <c r="H131" s="3">
        <f>RAW!O131</f>
        <v>65.104059699508696</v>
      </c>
      <c r="I131" s="5" t="str">
        <f t="shared" si="111"/>
        <v/>
      </c>
      <c r="J131" s="3">
        <f>RAW!P131</f>
        <v>57.8888391009123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1</v>
      </c>
      <c r="AK131" s="34" t="str">
        <f t="shared" ref="AK131:AK194" si="192">IF(AND(AJ131=1,AJ132=0),"GROUP",IF(AND(AJ131=1,Z131="LAST"),"GROUP",""))</f>
        <v/>
      </c>
      <c r="AL131" s="28">
        <f t="shared" si="114"/>
        <v>2</v>
      </c>
      <c r="AM131" s="28" t="str">
        <f t="shared" ref="AM131:AM194" si="193">IF(AK131="GROUP",AL131,"")</f>
        <v/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6.5">
      <c r="A132" s="1">
        <f>RAW!A132</f>
        <v>42492</v>
      </c>
      <c r="B132">
        <f>RAW!B132</f>
        <v>1.59</v>
      </c>
      <c r="C132">
        <f>RAW!C132</f>
        <v>1.6379999999999999</v>
      </c>
      <c r="D132">
        <f>RAW!D132</f>
        <v>1.581</v>
      </c>
      <c r="E132" s="5">
        <f>RAW!E132</f>
        <v>1.62</v>
      </c>
      <c r="F132" s="3">
        <f>RAW!N132</f>
        <v>82.281937145818603</v>
      </c>
      <c r="G132" s="5" t="str">
        <f t="shared" ref="G132:I195" si="202">IF(SIGN(F131-50)&lt;&gt;SIGN(F132-50)," ","")</f>
        <v/>
      </c>
      <c r="H132" s="3">
        <f>RAW!O132</f>
        <v>66.964350148405501</v>
      </c>
      <c r="I132" s="5" t="str">
        <f t="shared" si="202"/>
        <v/>
      </c>
      <c r="J132" s="3">
        <f>RAW!P132</f>
        <v>59.299623177507499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1</v>
      </c>
      <c r="AK132" s="34" t="str">
        <f t="shared" si="192"/>
        <v>GROUP</v>
      </c>
      <c r="AL132" s="28">
        <f t="shared" ref="AL132:AL195" si="205">IF(AND(Z132="FIRST",AJ132=1),1,IF(AND(AK131="GROUP",AJ132=0),0,AJ132+AL131))</f>
        <v>3</v>
      </c>
      <c r="AM132" s="28">
        <f t="shared" si="193"/>
        <v>3</v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6.5">
      <c r="A133" s="1">
        <f>RAW!A133</f>
        <v>42493</v>
      </c>
      <c r="B133">
        <f>RAW!B133</f>
        <v>1.6180000000000001</v>
      </c>
      <c r="C133">
        <f>RAW!C133</f>
        <v>1.6180000000000001</v>
      </c>
      <c r="D133">
        <f>RAW!D133</f>
        <v>1.538</v>
      </c>
      <c r="E133" s="5">
        <f>RAW!E133</f>
        <v>1.5509999999999999</v>
      </c>
      <c r="F133" s="3">
        <f>RAW!N133</f>
        <v>61.620819319988001</v>
      </c>
      <c r="G133" s="5" t="str">
        <f t="shared" si="202"/>
        <v/>
      </c>
      <c r="H133" s="3">
        <f>RAW!O133</f>
        <v>58.110699516662002</v>
      </c>
      <c r="I133" s="5" t="str">
        <f t="shared" si="202"/>
        <v/>
      </c>
      <c r="J133" s="3">
        <f>RAW!P133</f>
        <v>54.2364835832322</v>
      </c>
      <c r="K133" s="5" t="str">
        <f t="shared" ref="K133" si="210">IF(SIGN(J132-50)&lt;&gt;SIGN(J133-50)," ","")</f>
        <v/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6.5">
      <c r="A134" s="1">
        <f>RAW!A134</f>
        <v>42494</v>
      </c>
      <c r="B134">
        <f>RAW!B134</f>
        <v>1.5409999999999999</v>
      </c>
      <c r="C134">
        <f>RAW!C134</f>
        <v>1.5980000000000001</v>
      </c>
      <c r="D134">
        <f>RAW!D134</f>
        <v>1.5409999999999999</v>
      </c>
      <c r="E134" s="5">
        <f>RAW!E134</f>
        <v>1.5509999999999999</v>
      </c>
      <c r="F134" s="3">
        <f>RAW!N134</f>
        <v>61.620819319988001</v>
      </c>
      <c r="G134" s="5" t="str">
        <f t="shared" si="202"/>
        <v/>
      </c>
      <c r="H134" s="3">
        <f>RAW!O134</f>
        <v>58.110699516662002</v>
      </c>
      <c r="I134" s="5" t="str">
        <f t="shared" si="202"/>
        <v/>
      </c>
      <c r="J134" s="3">
        <f>RAW!P134</f>
        <v>54.2364835832322</v>
      </c>
      <c r="K134" s="5" t="str">
        <f t="shared" ref="K134" si="211">IF(SIGN(J133-50)&lt;&gt;SIGN(J134-50)," ","")</f>
        <v/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6.5">
      <c r="A135" s="1">
        <f>RAW!A135</f>
        <v>42495</v>
      </c>
      <c r="B135">
        <f>RAW!B135</f>
        <v>1.5549999999999999</v>
      </c>
      <c r="C135">
        <f>RAW!C135</f>
        <v>1.57</v>
      </c>
      <c r="D135">
        <f>RAW!D135</f>
        <v>1.5509999999999999</v>
      </c>
      <c r="E135" s="5">
        <f>RAW!E135</f>
        <v>1.5509999999999999</v>
      </c>
      <c r="F135" s="3">
        <f>RAW!N135</f>
        <v>61.620819319988001</v>
      </c>
      <c r="G135" s="5" t="str">
        <f t="shared" si="202"/>
        <v/>
      </c>
      <c r="H135" s="3">
        <f>RAW!O135</f>
        <v>58.110699516662002</v>
      </c>
      <c r="I135" s="5" t="str">
        <f t="shared" si="202"/>
        <v/>
      </c>
      <c r="J135" s="3">
        <f>RAW!P135</f>
        <v>54.2364835832322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6.5">
      <c r="A136" s="1">
        <f>RAW!A136</f>
        <v>42496</v>
      </c>
      <c r="B136">
        <f>RAW!B136</f>
        <v>1.54199999999999</v>
      </c>
      <c r="C136">
        <f>RAW!C136</f>
        <v>1.573</v>
      </c>
      <c r="D136">
        <f>RAW!D136</f>
        <v>1.54199999999999</v>
      </c>
      <c r="E136" s="5">
        <f>RAW!E136</f>
        <v>1.5509999999999999</v>
      </c>
      <c r="F136" s="3">
        <f>RAW!N136</f>
        <v>61.620819319988001</v>
      </c>
      <c r="G136" s="5" t="str">
        <f t="shared" si="202"/>
        <v/>
      </c>
      <c r="H136" s="3">
        <f>RAW!O136</f>
        <v>58.110699516662002</v>
      </c>
      <c r="I136" s="5" t="str">
        <f t="shared" si="202"/>
        <v/>
      </c>
      <c r="J136" s="3">
        <f>RAW!P136</f>
        <v>54.2364835832322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6.5">
      <c r="A137" s="1">
        <f>RAW!A137</f>
        <v>42499</v>
      </c>
      <c r="B137">
        <f>RAW!B137</f>
        <v>1.57</v>
      </c>
      <c r="C137">
        <f>RAW!C137</f>
        <v>1.57</v>
      </c>
      <c r="D137">
        <f>RAW!D137</f>
        <v>1.5009999999999999</v>
      </c>
      <c r="E137" s="5">
        <f>RAW!E137</f>
        <v>1.5009999999999999</v>
      </c>
      <c r="F137" s="3">
        <f>RAW!N137</f>
        <v>46.085459918780401</v>
      </c>
      <c r="G137" s="5" t="str">
        <f t="shared" si="202"/>
        <v xml:space="preserve"> </v>
      </c>
      <c r="H137" s="3">
        <f>RAW!O137</f>
        <v>51.477056797494399</v>
      </c>
      <c r="I137" s="5" t="str">
        <f t="shared" si="202"/>
        <v/>
      </c>
      <c r="J137" s="3">
        <f>RAW!P137</f>
        <v>50.442928702963201</v>
      </c>
      <c r="K137" s="5" t="str">
        <f t="shared" ref="K137" si="214">IF(SIGN(J136-50)&lt;&gt;SIGN(J137-50)," ","")</f>
        <v/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6.5">
      <c r="A138" s="1">
        <f>RAW!A138</f>
        <v>42500</v>
      </c>
      <c r="B138">
        <f>RAW!B138</f>
        <v>1.4950000000000001</v>
      </c>
      <c r="C138">
        <f>RAW!C138</f>
        <v>1.56</v>
      </c>
      <c r="D138">
        <f>RAW!D138</f>
        <v>1.4950000000000001</v>
      </c>
      <c r="E138" s="5">
        <f>RAW!E138</f>
        <v>1.53</v>
      </c>
      <c r="F138" s="3">
        <f>RAW!N138</f>
        <v>53.942654732553798</v>
      </c>
      <c r="G138" s="5" t="str">
        <f t="shared" si="202"/>
        <v xml:space="preserve"> </v>
      </c>
      <c r="H138" s="3">
        <f>RAW!O138</f>
        <v>54.7066171790119</v>
      </c>
      <c r="I138" s="5" t="str">
        <f t="shared" si="202"/>
        <v/>
      </c>
      <c r="J138" s="3">
        <f>RAW!P138</f>
        <v>52.467632895666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6.5">
      <c r="A139" s="1">
        <f>RAW!A139</f>
        <v>42501</v>
      </c>
      <c r="B139">
        <f>RAW!B139</f>
        <v>1.52</v>
      </c>
      <c r="C139">
        <f>RAW!C139</f>
        <v>1.5469999999999999</v>
      </c>
      <c r="D139">
        <f>RAW!D139</f>
        <v>1.5</v>
      </c>
      <c r="E139" s="5">
        <f>RAW!E139</f>
        <v>1.5469999999999999</v>
      </c>
      <c r="F139" s="3">
        <f>RAW!N139</f>
        <v>58.117076428327302</v>
      </c>
      <c r="G139" s="5" t="str">
        <f t="shared" si="202"/>
        <v/>
      </c>
      <c r="H139" s="3">
        <f>RAW!O139</f>
        <v>56.532998925311603</v>
      </c>
      <c r="I139" s="5" t="str">
        <f t="shared" si="202"/>
        <v/>
      </c>
      <c r="J139" s="3">
        <f>RAW!P139</f>
        <v>53.633634705389298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6.5">
      <c r="A140" s="1">
        <f>RAW!A140</f>
        <v>42502</v>
      </c>
      <c r="B140">
        <f>RAW!B140</f>
        <v>1.5429999999999999</v>
      </c>
      <c r="C140">
        <f>RAW!C140</f>
        <v>1.6180000000000001</v>
      </c>
      <c r="D140">
        <f>RAW!D140</f>
        <v>1.5429999999999999</v>
      </c>
      <c r="E140" s="5">
        <f>RAW!E140</f>
        <v>1.595</v>
      </c>
      <c r="F140" s="3">
        <f>RAW!N140</f>
        <v>67.746723364700003</v>
      </c>
      <c r="G140" s="5" t="str">
        <f t="shared" si="202"/>
        <v/>
      </c>
      <c r="H140" s="3">
        <f>RAW!O140</f>
        <v>61.280485082857602</v>
      </c>
      <c r="I140" s="5" t="str">
        <f t="shared" si="202"/>
        <v/>
      </c>
      <c r="J140" s="3">
        <f>RAW!P140</f>
        <v>56.777077255572003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6.5">
      <c r="A141" s="1">
        <f>RAW!A141</f>
        <v>42503</v>
      </c>
      <c r="B141">
        <f>RAW!B141</f>
        <v>1.609</v>
      </c>
      <c r="C141">
        <f>RAW!C141</f>
        <v>1.6319999999999999</v>
      </c>
      <c r="D141">
        <f>RAW!D141</f>
        <v>1.6</v>
      </c>
      <c r="E141" s="5">
        <f>RAW!E141</f>
        <v>1.6180000000000001</v>
      </c>
      <c r="F141" s="3">
        <f>RAW!N141</f>
        <v>71.420115056378904</v>
      </c>
      <c r="G141" s="5" t="str">
        <f t="shared" si="202"/>
        <v/>
      </c>
      <c r="H141" s="3">
        <f>RAW!O141</f>
        <v>63.346307758962801</v>
      </c>
      <c r="I141" s="5" t="str">
        <f t="shared" si="202"/>
        <v/>
      </c>
      <c r="J141" s="3">
        <f>RAW!P141</f>
        <v>58.202769791806503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1</v>
      </c>
      <c r="AK141" s="34" t="str">
        <f t="shared" si="192"/>
        <v/>
      </c>
      <c r="AL141" s="28">
        <f t="shared" si="205"/>
        <v>1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6.5">
      <c r="A142" s="1">
        <f>RAW!A142</f>
        <v>42506</v>
      </c>
      <c r="B142">
        <f>RAW!B142</f>
        <v>1.609</v>
      </c>
      <c r="C142">
        <f>RAW!C142</f>
        <v>1.6339999999999999</v>
      </c>
      <c r="D142">
        <f>RAW!D142</f>
        <v>1.609</v>
      </c>
      <c r="E142" s="5">
        <f>RAW!E142</f>
        <v>1.6339999999999999</v>
      </c>
      <c r="F142" s="3">
        <f>RAW!N142</f>
        <v>73.838344764792595</v>
      </c>
      <c r="G142" s="5" t="str">
        <f t="shared" si="202"/>
        <v/>
      </c>
      <c r="H142" s="3">
        <f>RAW!O142</f>
        <v>64.755066606749295</v>
      </c>
      <c r="I142" s="5" t="str">
        <f t="shared" si="202"/>
        <v/>
      </c>
      <c r="J142" s="3">
        <f>RAW!P142</f>
        <v>59.186104214284903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1</v>
      </c>
      <c r="AK142" s="34" t="str">
        <f t="shared" si="192"/>
        <v/>
      </c>
      <c r="AL142" s="28">
        <f t="shared" si="205"/>
        <v>2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6.5">
      <c r="A143" s="1">
        <f>RAW!A143</f>
        <v>42507</v>
      </c>
      <c r="B143">
        <f>RAW!B143</f>
        <v>1.615</v>
      </c>
      <c r="C143">
        <f>RAW!C143</f>
        <v>1.704</v>
      </c>
      <c r="D143">
        <f>RAW!D143</f>
        <v>1.615</v>
      </c>
      <c r="E143" s="5">
        <f>RAW!E143</f>
        <v>1.671</v>
      </c>
      <c r="F143" s="3">
        <f>RAW!N143</f>
        <v>78.700556469131598</v>
      </c>
      <c r="G143" s="5" t="str">
        <f t="shared" si="202"/>
        <v/>
      </c>
      <c r="H143" s="3">
        <f>RAW!O143</f>
        <v>67.833884290279997</v>
      </c>
      <c r="I143" s="5" t="str">
        <f t="shared" si="202"/>
        <v/>
      </c>
      <c r="J143" s="3">
        <f>RAW!P143</f>
        <v>61.391601688061002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1</v>
      </c>
      <c r="AK143" s="34" t="str">
        <f t="shared" si="192"/>
        <v>GROUP</v>
      </c>
      <c r="AL143" s="28">
        <f t="shared" si="205"/>
        <v>3</v>
      </c>
      <c r="AM143" s="28">
        <f t="shared" si="193"/>
        <v>3</v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6.5">
      <c r="A144" s="1">
        <f>RAW!A144</f>
        <v>42508</v>
      </c>
      <c r="B144">
        <f>RAW!B144</f>
        <v>1.67</v>
      </c>
      <c r="C144">
        <f>RAW!C144</f>
        <v>1.681</v>
      </c>
      <c r="D144">
        <f>RAW!D144</f>
        <v>1.6159999999999899</v>
      </c>
      <c r="E144" s="5">
        <f>RAW!E144</f>
        <v>1.6159999999999899</v>
      </c>
      <c r="F144" s="3">
        <f>RAW!N144</f>
        <v>59.517390542698102</v>
      </c>
      <c r="G144" s="5" t="str">
        <f t="shared" si="202"/>
        <v/>
      </c>
      <c r="H144" s="3">
        <f>RAW!O144</f>
        <v>59.511734386634402</v>
      </c>
      <c r="I144" s="5" t="str">
        <f t="shared" si="202"/>
        <v/>
      </c>
      <c r="J144" s="3">
        <f>RAW!P144</f>
        <v>56.616407001983497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6.5">
      <c r="A145" s="1">
        <f>RAW!A145</f>
        <v>42509</v>
      </c>
      <c r="B145">
        <f>RAW!B145</f>
        <v>1.6119999999999901</v>
      </c>
      <c r="C145">
        <f>RAW!C145</f>
        <v>1.6119999999999901</v>
      </c>
      <c r="D145">
        <f>RAW!D145</f>
        <v>1.538</v>
      </c>
      <c r="E145" s="5">
        <f>RAW!E145</f>
        <v>1.538</v>
      </c>
      <c r="F145" s="3">
        <f>RAW!N145</f>
        <v>42.412647173514998</v>
      </c>
      <c r="G145" s="5" t="str">
        <f t="shared" si="202"/>
        <v xml:space="preserve"> </v>
      </c>
      <c r="H145" s="3">
        <f>RAW!O145</f>
        <v>50.120533515987802</v>
      </c>
      <c r="I145" s="5" t="str">
        <f t="shared" si="202"/>
        <v/>
      </c>
      <c r="J145" s="3">
        <f>RAW!P145</f>
        <v>50.739491563889402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6.5">
      <c r="A146" s="1">
        <f>RAW!A146</f>
        <v>42510</v>
      </c>
      <c r="B146">
        <f>RAW!B146</f>
        <v>1.5349999999999999</v>
      </c>
      <c r="C146">
        <f>RAW!C146</f>
        <v>1.556</v>
      </c>
      <c r="D146">
        <f>RAW!D146</f>
        <v>1.516</v>
      </c>
      <c r="E146" s="5">
        <f>RAW!E146</f>
        <v>1.5249999999999999</v>
      </c>
      <c r="F146" s="3">
        <f>RAW!N146</f>
        <v>40.167998323372402</v>
      </c>
      <c r="G146" s="5" t="str">
        <f t="shared" si="202"/>
        <v/>
      </c>
      <c r="H146" s="3">
        <f>RAW!O146</f>
        <v>48.740029287202297</v>
      </c>
      <c r="I146" s="5" t="str">
        <f t="shared" si="202"/>
        <v xml:space="preserve"> </v>
      </c>
      <c r="J146" s="3">
        <f>RAW!P146</f>
        <v>49.834232340342297</v>
      </c>
      <c r="K146" s="5" t="str">
        <f t="shared" ref="K146" si="223">IF(SIGN(J145-50)&lt;&gt;SIGN(J146-50)," ","")</f>
        <v xml:space="preserve"> </v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6.5">
      <c r="A147" s="1">
        <f>RAW!A147</f>
        <v>42513</v>
      </c>
      <c r="B147">
        <f>RAW!B147</f>
        <v>1.52</v>
      </c>
      <c r="C147">
        <f>RAW!C147</f>
        <v>1.56</v>
      </c>
      <c r="D147">
        <f>RAW!D147</f>
        <v>1.504</v>
      </c>
      <c r="E147" s="5">
        <f>RAW!E147</f>
        <v>1.51199999999999</v>
      </c>
      <c r="F147" s="3">
        <f>RAW!N147</f>
        <v>37.832067911986101</v>
      </c>
      <c r="G147" s="5" t="str">
        <f t="shared" si="202"/>
        <v/>
      </c>
      <c r="H147" s="3">
        <f>RAW!O147</f>
        <v>47.335930519386103</v>
      </c>
      <c r="I147" s="5" t="str">
        <f t="shared" si="202"/>
        <v/>
      </c>
      <c r="J147" s="3">
        <f>RAW!P147</f>
        <v>48.917835923259197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6.5">
      <c r="A148" s="1">
        <f>RAW!A148</f>
        <v>42514</v>
      </c>
      <c r="B148">
        <f>RAW!B148</f>
        <v>1.4950000000000001</v>
      </c>
      <c r="C148">
        <f>RAW!C148</f>
        <v>1.5609999999999999</v>
      </c>
      <c r="D148">
        <f>RAW!D148</f>
        <v>1.48</v>
      </c>
      <c r="E148" s="5">
        <f>RAW!E148</f>
        <v>1.5549999999999999</v>
      </c>
      <c r="F148" s="3">
        <f>RAW!N148</f>
        <v>49.226414739731403</v>
      </c>
      <c r="G148" s="5" t="str">
        <f t="shared" si="202"/>
        <v/>
      </c>
      <c r="H148" s="3">
        <f>RAW!O148</f>
        <v>52.237229233319297</v>
      </c>
      <c r="I148" s="5" t="str">
        <f t="shared" si="202"/>
        <v xml:space="preserve"> </v>
      </c>
      <c r="J148" s="3">
        <f>RAW!P148</f>
        <v>51.9844021804725</v>
      </c>
      <c r="K148" s="5" t="str">
        <f t="shared" ref="K148" si="225">IF(SIGN(J147-50)&lt;&gt;SIGN(J148-50)," ","")</f>
        <v xml:space="preserve"> </v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6.5">
      <c r="A149" s="1">
        <f>RAW!A149</f>
        <v>42515</v>
      </c>
      <c r="B149">
        <f>RAW!B149</f>
        <v>1.569</v>
      </c>
      <c r="C149">
        <f>RAW!C149</f>
        <v>1.698</v>
      </c>
      <c r="D149">
        <f>RAW!D149</f>
        <v>1.536</v>
      </c>
      <c r="E149" s="5">
        <f>RAW!E149</f>
        <v>1.67</v>
      </c>
      <c r="F149" s="3">
        <f>RAW!N149</f>
        <v>67.698661094700199</v>
      </c>
      <c r="G149" s="5" t="str">
        <f t="shared" si="202"/>
        <v xml:space="preserve"> </v>
      </c>
      <c r="H149" s="3">
        <f>RAW!O149</f>
        <v>62.333593551704801</v>
      </c>
      <c r="I149" s="5" t="str">
        <f t="shared" si="202"/>
        <v/>
      </c>
      <c r="J149" s="3">
        <f>RAW!P149</f>
        <v>58.911100298178297</v>
      </c>
      <c r="K149" s="5" t="str">
        <f t="shared" ref="K149" si="226">IF(SIGN(J148-50)&lt;&gt;SIGN(J149-50)," ","")</f>
        <v/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6.5">
      <c r="A150" s="1">
        <f>RAW!A150</f>
        <v>42516</v>
      </c>
      <c r="B150">
        <f>RAW!B150</f>
        <v>1.681</v>
      </c>
      <c r="C150">
        <f>RAW!C150</f>
        <v>1.84</v>
      </c>
      <c r="D150">
        <f>RAW!D150</f>
        <v>1.68</v>
      </c>
      <c r="E150" s="5">
        <f>RAW!E150</f>
        <v>1.78</v>
      </c>
      <c r="F150" s="3">
        <f>RAW!N150</f>
        <v>77.026036277476607</v>
      </c>
      <c r="G150" s="5" t="str">
        <f t="shared" si="202"/>
        <v/>
      </c>
      <c r="H150" s="3">
        <f>RAW!O150</f>
        <v>69.068811278312097</v>
      </c>
      <c r="I150" s="5" t="str">
        <f t="shared" si="202"/>
        <v/>
      </c>
      <c r="J150" s="3">
        <f>RAW!P150</f>
        <v>64.110942005689395</v>
      </c>
      <c r="K150" s="5" t="str">
        <f t="shared" ref="K150" si="227">IF(SIGN(J149-50)&lt;&gt;SIGN(J150-50)," ","")</f>
        <v/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1</v>
      </c>
      <c r="AK150" s="34" t="str">
        <f t="shared" si="192"/>
        <v/>
      </c>
      <c r="AL150" s="28">
        <f t="shared" si="205"/>
        <v>1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6.5">
      <c r="A151" s="1">
        <f>RAW!A151</f>
        <v>42517</v>
      </c>
      <c r="B151">
        <f>RAW!B151</f>
        <v>1.784</v>
      </c>
      <c r="C151">
        <f>RAW!C151</f>
        <v>1.798</v>
      </c>
      <c r="D151">
        <f>RAW!D151</f>
        <v>1.7330000000000001</v>
      </c>
      <c r="E151" s="5">
        <f>RAW!E151</f>
        <v>1.7589999999999999</v>
      </c>
      <c r="F151" s="3">
        <f>RAW!N151</f>
        <v>72.371465002889707</v>
      </c>
      <c r="G151" s="5" t="str">
        <f t="shared" si="202"/>
        <v/>
      </c>
      <c r="H151" s="3">
        <f>RAW!O151</f>
        <v>66.619684234434303</v>
      </c>
      <c r="I151" s="5" t="str">
        <f t="shared" si="202"/>
        <v/>
      </c>
      <c r="J151" s="3">
        <f>RAW!P151</f>
        <v>62.524829332958802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1</v>
      </c>
      <c r="AK151" s="34" t="str">
        <f t="shared" si="192"/>
        <v/>
      </c>
      <c r="AL151" s="28">
        <f t="shared" si="205"/>
        <v>2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6.5">
      <c r="A152" s="1">
        <f>RAW!A152</f>
        <v>42520</v>
      </c>
      <c r="B152">
        <f>RAW!B152</f>
        <v>1.7629999999999999</v>
      </c>
      <c r="C152">
        <f>RAW!C152</f>
        <v>1.8359999999999901</v>
      </c>
      <c r="D152">
        <f>RAW!D152</f>
        <v>1.7629999999999999</v>
      </c>
      <c r="E152" s="5">
        <f>RAW!E152</f>
        <v>1.8319999999999901</v>
      </c>
      <c r="F152" s="3">
        <f>RAW!N152</f>
        <v>77.809676802096504</v>
      </c>
      <c r="G152" s="5" t="str">
        <f t="shared" si="202"/>
        <v/>
      </c>
      <c r="H152" s="3">
        <f>RAW!O152</f>
        <v>70.531477882184504</v>
      </c>
      <c r="I152" s="5" t="str">
        <f t="shared" si="202"/>
        <v/>
      </c>
      <c r="J152" s="3">
        <f>RAW!P152</f>
        <v>65.628615331167794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1</v>
      </c>
      <c r="AK152" s="34" t="str">
        <f t="shared" si="192"/>
        <v>GROUP</v>
      </c>
      <c r="AL152" s="28">
        <f t="shared" si="205"/>
        <v>3</v>
      </c>
      <c r="AM152" s="28">
        <f t="shared" si="193"/>
        <v>3</v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1</v>
      </c>
      <c r="AV152" s="33" t="str">
        <f t="shared" si="196"/>
        <v>GROUP</v>
      </c>
      <c r="AW152" s="33">
        <f t="shared" si="207"/>
        <v>1</v>
      </c>
      <c r="AX152" s="33">
        <f t="shared" si="197"/>
        <v>1</v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6.5">
      <c r="A153" s="1">
        <f>RAW!A153</f>
        <v>42521</v>
      </c>
      <c r="B153">
        <f>RAW!B153</f>
        <v>1.8149999999999999</v>
      </c>
      <c r="C153">
        <f>RAW!C153</f>
        <v>1.835</v>
      </c>
      <c r="D153">
        <f>RAW!D153</f>
        <v>1.73</v>
      </c>
      <c r="E153" s="5">
        <f>RAW!E153</f>
        <v>1.73</v>
      </c>
      <c r="F153" s="3">
        <f>RAW!N153</f>
        <v>58.908121676468603</v>
      </c>
      <c r="G153" s="5" t="str">
        <f t="shared" si="202"/>
        <v/>
      </c>
      <c r="H153" s="3">
        <f>RAW!O153</f>
        <v>59.958480810166698</v>
      </c>
      <c r="I153" s="5" t="str">
        <f t="shared" si="202"/>
        <v/>
      </c>
      <c r="J153" s="3">
        <f>RAW!P153</f>
        <v>58.5180430567519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6.5">
      <c r="A154" s="1">
        <f>RAW!A154</f>
        <v>42522</v>
      </c>
      <c r="B154">
        <f>RAW!B154</f>
        <v>1.73</v>
      </c>
      <c r="C154">
        <f>RAW!C154</f>
        <v>1.748</v>
      </c>
      <c r="D154">
        <f>RAW!D154</f>
        <v>1.6950000000000001</v>
      </c>
      <c r="E154" s="5">
        <f>RAW!E154</f>
        <v>1.7</v>
      </c>
      <c r="F154" s="3">
        <f>RAW!N154</f>
        <v>54.375638814995497</v>
      </c>
      <c r="G154" s="5" t="str">
        <f t="shared" si="202"/>
        <v/>
      </c>
      <c r="H154" s="3">
        <f>RAW!O154</f>
        <v>57.240631876821602</v>
      </c>
      <c r="I154" s="5" t="str">
        <f t="shared" si="202"/>
        <v/>
      </c>
      <c r="J154" s="3">
        <f>RAW!P154</f>
        <v>56.623441214482803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6.5">
      <c r="A155" s="1">
        <f>RAW!A155</f>
        <v>42523</v>
      </c>
      <c r="B155">
        <f>RAW!B155</f>
        <v>1.716</v>
      </c>
      <c r="C155">
        <f>RAW!C155</f>
        <v>1.7450000000000001</v>
      </c>
      <c r="D155">
        <f>RAW!D155</f>
        <v>1.68</v>
      </c>
      <c r="E155" s="5">
        <f>RAW!E155</f>
        <v>1.68</v>
      </c>
      <c r="F155" s="3">
        <f>RAW!N155</f>
        <v>51.305350332483798</v>
      </c>
      <c r="G155" s="5" t="str">
        <f t="shared" si="202"/>
        <v/>
      </c>
      <c r="H155" s="3">
        <f>RAW!O155</f>
        <v>55.436517538798199</v>
      </c>
      <c r="I155" s="5" t="str">
        <f t="shared" si="202"/>
        <v/>
      </c>
      <c r="J155" s="3">
        <f>RAW!P155</f>
        <v>55.368597261622099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6.5">
      <c r="A156" s="1">
        <f>RAW!A156</f>
        <v>42524</v>
      </c>
      <c r="B156">
        <f>RAW!B156</f>
        <v>1.68</v>
      </c>
      <c r="C156">
        <f>RAW!C156</f>
        <v>1.722</v>
      </c>
      <c r="D156">
        <f>RAW!D156</f>
        <v>1.649</v>
      </c>
      <c r="E156" s="5">
        <f>RAW!E156</f>
        <v>1.649</v>
      </c>
      <c r="F156" s="3">
        <f>RAW!N156</f>
        <v>46.552081241282401</v>
      </c>
      <c r="G156" s="5" t="str">
        <f t="shared" si="202"/>
        <v xml:space="preserve"> </v>
      </c>
      <c r="H156" s="3">
        <f>RAW!O156</f>
        <v>52.6657245278247</v>
      </c>
      <c r="I156" s="5" t="str">
        <f t="shared" si="202"/>
        <v/>
      </c>
      <c r="J156" s="3">
        <f>RAW!P156</f>
        <v>53.441116796554503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0</v>
      </c>
      <c r="AG156" s="28" t="str">
        <f t="shared" si="191"/>
        <v/>
      </c>
      <c r="AH156" s="34">
        <f t="shared" si="204"/>
        <v>0</v>
      </c>
      <c r="AI156" s="34" t="str">
        <f t="shared" si="182"/>
        <v/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6.5">
      <c r="A157" s="1">
        <f>RAW!A157</f>
        <v>42527</v>
      </c>
      <c r="B157">
        <f>RAW!B157</f>
        <v>1.64</v>
      </c>
      <c r="C157">
        <f>RAW!C157</f>
        <v>1.661</v>
      </c>
      <c r="D157">
        <f>RAW!D157</f>
        <v>1.597</v>
      </c>
      <c r="E157" s="5">
        <f>RAW!E157</f>
        <v>1.63</v>
      </c>
      <c r="F157" s="3">
        <f>RAW!N157</f>
        <v>43.659739653890703</v>
      </c>
      <c r="G157" s="5" t="str">
        <f t="shared" si="202"/>
        <v/>
      </c>
      <c r="H157" s="3">
        <f>RAW!O157</f>
        <v>50.983760891860499</v>
      </c>
      <c r="I157" s="5" t="str">
        <f t="shared" si="202"/>
        <v/>
      </c>
      <c r="J157" s="3">
        <f>RAW!P157</f>
        <v>52.270105599207497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6.5">
      <c r="A158" s="1">
        <f>RAW!A158</f>
        <v>42528</v>
      </c>
      <c r="B158">
        <f>RAW!B158</f>
        <v>1.61</v>
      </c>
      <c r="C158">
        <f>RAW!C158</f>
        <v>1.6779999999999999</v>
      </c>
      <c r="D158">
        <f>RAW!D158</f>
        <v>1.61</v>
      </c>
      <c r="E158" s="5">
        <f>RAW!E158</f>
        <v>1.6419999999999999</v>
      </c>
      <c r="F158" s="3">
        <f>RAW!N158</f>
        <v>46.126136934094802</v>
      </c>
      <c r="G158" s="5" t="str">
        <f t="shared" si="202"/>
        <v/>
      </c>
      <c r="H158" s="3">
        <f>RAW!O158</f>
        <v>52.025857748607002</v>
      </c>
      <c r="I158" s="5" t="str">
        <f t="shared" si="202"/>
        <v/>
      </c>
      <c r="J158" s="3">
        <f>RAW!P158</f>
        <v>52.953745682815502</v>
      </c>
      <c r="K158" s="5" t="str">
        <f t="shared" ref="K158" si="235">IF(SIGN(J157-50)&lt;&gt;SIGN(J158-50)," ","")</f>
        <v/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6.5">
      <c r="A159" s="1">
        <f>RAW!A159</f>
        <v>42529</v>
      </c>
      <c r="B159">
        <f>RAW!B159</f>
        <v>1.6339999999999999</v>
      </c>
      <c r="C159">
        <f>RAW!C159</f>
        <v>1.65</v>
      </c>
      <c r="D159">
        <f>RAW!D159</f>
        <v>1.6</v>
      </c>
      <c r="E159" s="5">
        <f>RAW!E159</f>
        <v>1.625</v>
      </c>
      <c r="F159" s="3">
        <f>RAW!N159</f>
        <v>43.013934635977598</v>
      </c>
      <c r="G159" s="5" t="str">
        <f t="shared" si="202"/>
        <v/>
      </c>
      <c r="H159" s="3">
        <f>RAW!O159</f>
        <v>50.391388390904702</v>
      </c>
      <c r="I159" s="5" t="str">
        <f t="shared" si="202"/>
        <v/>
      </c>
      <c r="J159" s="3">
        <f>RAW!P159</f>
        <v>51.849069510636397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0</v>
      </c>
      <c r="AK159" s="34" t="str">
        <f t="shared" si="192"/>
        <v/>
      </c>
      <c r="AL159" s="28">
        <f t="shared" si="205"/>
        <v>0</v>
      </c>
      <c r="AM159" s="28" t="str">
        <f t="shared" si="193"/>
        <v/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6.5">
      <c r="A160" s="1">
        <f>RAW!A160</f>
        <v>42530</v>
      </c>
      <c r="B160">
        <f>RAW!B160</f>
        <v>1.6240000000000001</v>
      </c>
      <c r="C160">
        <f>RAW!C160</f>
        <v>1.6240000000000001</v>
      </c>
      <c r="D160">
        <f>RAW!D160</f>
        <v>1.577</v>
      </c>
      <c r="E160" s="5">
        <f>RAW!E160</f>
        <v>1.601</v>
      </c>
      <c r="F160" s="3">
        <f>RAW!N160</f>
        <v>38.711896168993697</v>
      </c>
      <c r="G160" s="5" t="str">
        <f t="shared" si="202"/>
        <v/>
      </c>
      <c r="H160" s="3">
        <f>RAW!O160</f>
        <v>48.094196820527202</v>
      </c>
      <c r="I160" s="5" t="str">
        <f t="shared" si="202"/>
        <v xml:space="preserve"> </v>
      </c>
      <c r="J160" s="3">
        <f>RAW!P160</f>
        <v>50.293804471824998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6.5">
      <c r="A161" s="1">
        <f>RAW!A161</f>
        <v>42531</v>
      </c>
      <c r="B161">
        <f>RAW!B161</f>
        <v>1.5819999999999901</v>
      </c>
      <c r="C161">
        <f>RAW!C161</f>
        <v>1.585</v>
      </c>
      <c r="D161">
        <f>RAW!D161</f>
        <v>1.5129999999999999</v>
      </c>
      <c r="E161" s="5">
        <f>RAW!E161</f>
        <v>1.5249999999999999</v>
      </c>
      <c r="F161" s="3">
        <f>RAW!N161</f>
        <v>28.267178236026499</v>
      </c>
      <c r="G161" s="5" t="str">
        <f t="shared" si="202"/>
        <v/>
      </c>
      <c r="H161" s="3">
        <f>RAW!O161</f>
        <v>41.623300543583198</v>
      </c>
      <c r="I161" s="5" t="str">
        <f t="shared" si="202"/>
        <v/>
      </c>
      <c r="J161" s="3">
        <f>RAW!P161</f>
        <v>45.732586214529903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1</v>
      </c>
      <c r="AG161" s="28" t="str">
        <f t="shared" si="191"/>
        <v/>
      </c>
      <c r="AH161" s="34">
        <f t="shared" si="204"/>
        <v>1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6.5">
      <c r="A162" s="1">
        <f>RAW!A162</f>
        <v>42534</v>
      </c>
      <c r="B162">
        <f>RAW!B162</f>
        <v>1.5289999999999999</v>
      </c>
      <c r="C162">
        <f>RAW!C162</f>
        <v>1.5289999999999999</v>
      </c>
      <c r="D162">
        <f>RAW!D162</f>
        <v>1.393</v>
      </c>
      <c r="E162" s="5">
        <f>RAW!E162</f>
        <v>1.393</v>
      </c>
      <c r="F162" s="3">
        <f>RAW!N162</f>
        <v>18.275645351356999</v>
      </c>
      <c r="G162" s="5" t="str">
        <f t="shared" si="202"/>
        <v/>
      </c>
      <c r="H162" s="3">
        <f>RAW!O162</f>
        <v>33.254438579566397</v>
      </c>
      <c r="I162" s="5" t="str">
        <f t="shared" si="202"/>
        <v/>
      </c>
      <c r="J162" s="3">
        <f>RAW!P162</f>
        <v>39.242215269448202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1</v>
      </c>
      <c r="AG162" s="28" t="str">
        <f t="shared" si="191"/>
        <v/>
      </c>
      <c r="AH162" s="34">
        <f t="shared" si="204"/>
        <v>2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6.5">
      <c r="A163" s="1">
        <f>RAW!A163</f>
        <v>42535</v>
      </c>
      <c r="B163">
        <f>RAW!B163</f>
        <v>1.39</v>
      </c>
      <c r="C163">
        <f>RAW!C163</f>
        <v>1.3919999999999999</v>
      </c>
      <c r="D163">
        <f>RAW!D163</f>
        <v>1.3119999999999901</v>
      </c>
      <c r="E163" s="5">
        <f>RAW!E163</f>
        <v>1.3149999999999999</v>
      </c>
      <c r="F163" s="3">
        <f>RAW!N163</f>
        <v>14.694831555417901</v>
      </c>
      <c r="G163" s="5" t="str">
        <f t="shared" si="202"/>
        <v/>
      </c>
      <c r="H163" s="3">
        <f>RAW!O163</f>
        <v>29.482230954217201</v>
      </c>
      <c r="I163" s="5" t="str">
        <f t="shared" si="202"/>
        <v/>
      </c>
      <c r="J163" s="3">
        <f>RAW!P163</f>
        <v>36.066391329606198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1</v>
      </c>
      <c r="AG163" s="28" t="str">
        <f t="shared" si="191"/>
        <v/>
      </c>
      <c r="AH163" s="34">
        <f t="shared" si="204"/>
        <v>3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1</v>
      </c>
      <c r="AR163" s="33" t="str">
        <f t="shared" si="194"/>
        <v>GROUP</v>
      </c>
      <c r="AS163" s="33">
        <f t="shared" si="206"/>
        <v>1</v>
      </c>
      <c r="AT163" s="33">
        <f t="shared" si="195"/>
        <v>1</v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6.5">
      <c r="A164" s="1">
        <f>RAW!A164</f>
        <v>42536</v>
      </c>
      <c r="B164">
        <f>RAW!B164</f>
        <v>1.33</v>
      </c>
      <c r="C164">
        <f>RAW!C164</f>
        <v>1.3759999999999999</v>
      </c>
      <c r="D164">
        <f>RAW!D164</f>
        <v>1.3009999999999999</v>
      </c>
      <c r="E164" s="5">
        <f>RAW!E164</f>
        <v>1.3240000000000001</v>
      </c>
      <c r="F164" s="3">
        <f>RAW!N164</f>
        <v>16.886993849580101</v>
      </c>
      <c r="G164" s="5" t="str">
        <f t="shared" si="202"/>
        <v/>
      </c>
      <c r="H164" s="3">
        <f>RAW!O164</f>
        <v>30.4623939306518</v>
      </c>
      <c r="I164" s="5" t="str">
        <f t="shared" si="202"/>
        <v/>
      </c>
      <c r="J164" s="3">
        <f>RAW!P164</f>
        <v>36.687162990542902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1</v>
      </c>
      <c r="AG164" s="28" t="str">
        <f t="shared" si="191"/>
        <v/>
      </c>
      <c r="AH164" s="34">
        <f t="shared" si="204"/>
        <v>4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6.5">
      <c r="A165" s="1">
        <f>RAW!A165</f>
        <v>42537</v>
      </c>
      <c r="B165">
        <f>RAW!B165</f>
        <v>1.3009999999999999</v>
      </c>
      <c r="C165">
        <f>RAW!C165</f>
        <v>1.3240000000000001</v>
      </c>
      <c r="D165">
        <f>RAW!D165</f>
        <v>1.262</v>
      </c>
      <c r="E165" s="5">
        <f>RAW!E165</f>
        <v>1.3049999999999999</v>
      </c>
      <c r="F165" s="3">
        <f>RAW!N165</f>
        <v>15.881788811866199</v>
      </c>
      <c r="G165" s="5" t="str">
        <f t="shared" si="202"/>
        <v/>
      </c>
      <c r="H165" s="3">
        <f>RAW!O165</f>
        <v>29.529251487891798</v>
      </c>
      <c r="I165" s="5" t="str">
        <f t="shared" si="202"/>
        <v/>
      </c>
      <c r="J165" s="3">
        <f>RAW!P165</f>
        <v>35.914181616400597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1</v>
      </c>
      <c r="AG165" s="28" t="str">
        <f t="shared" si="191"/>
        <v/>
      </c>
      <c r="AH165" s="34">
        <f t="shared" si="204"/>
        <v>5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1</v>
      </c>
      <c r="AR165" s="33" t="str">
        <f t="shared" si="194"/>
        <v/>
      </c>
      <c r="AS165" s="33">
        <f t="shared" si="206"/>
        <v>1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6.5">
      <c r="A166" s="1">
        <f>RAW!A166</f>
        <v>42538</v>
      </c>
      <c r="B166">
        <f>RAW!B166</f>
        <v>1.339</v>
      </c>
      <c r="C166">
        <f>RAW!C166</f>
        <v>1.357</v>
      </c>
      <c r="D166">
        <f>RAW!D166</f>
        <v>1.284</v>
      </c>
      <c r="E166" s="5">
        <f>RAW!E166</f>
        <v>1.29199999999999</v>
      </c>
      <c r="F166" s="3">
        <f>RAW!N166</f>
        <v>15.161382266444701</v>
      </c>
      <c r="G166" s="5" t="str">
        <f t="shared" si="202"/>
        <v/>
      </c>
      <c r="H166" s="3">
        <f>RAW!O166</f>
        <v>28.877447297986301</v>
      </c>
      <c r="I166" s="5" t="str">
        <f t="shared" si="202"/>
        <v/>
      </c>
      <c r="J166" s="3">
        <f>RAW!P166</f>
        <v>35.378662035605402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1</v>
      </c>
      <c r="AG166" s="28" t="str">
        <f t="shared" si="191"/>
        <v>GROUP</v>
      </c>
      <c r="AH166" s="34">
        <f t="shared" si="204"/>
        <v>6</v>
      </c>
      <c r="AI166" s="34">
        <f t="shared" si="182"/>
        <v>6</v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1</v>
      </c>
      <c r="AR166" s="33" t="str">
        <f t="shared" si="194"/>
        <v>GROUP</v>
      </c>
      <c r="AS166" s="33">
        <f t="shared" si="206"/>
        <v>2</v>
      </c>
      <c r="AT166" s="33">
        <f t="shared" si="195"/>
        <v>2</v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6.5">
      <c r="A167" s="1">
        <f>RAW!A167</f>
        <v>42541</v>
      </c>
      <c r="B167">
        <f>RAW!B167</f>
        <v>1.349</v>
      </c>
      <c r="C167">
        <f>RAW!C167</f>
        <v>1.4</v>
      </c>
      <c r="D167">
        <f>RAW!D167</f>
        <v>1.3440000000000001</v>
      </c>
      <c r="E167" s="5">
        <f>RAW!E167</f>
        <v>1.369</v>
      </c>
      <c r="F167" s="3">
        <f>RAW!N167</f>
        <v>35.407951894587299</v>
      </c>
      <c r="G167" s="5" t="str">
        <f t="shared" si="202"/>
        <v/>
      </c>
      <c r="H167" s="3">
        <f>RAW!O167</f>
        <v>37.655442025869597</v>
      </c>
      <c r="I167" s="5" t="str">
        <f t="shared" si="202"/>
        <v/>
      </c>
      <c r="J167" s="3">
        <f>RAW!P167</f>
        <v>40.862781956070201</v>
      </c>
      <c r="K167" s="5" t="str">
        <f t="shared" ref="K167" si="244">IF(SIGN(J166-50)&lt;&gt;SIGN(J167-50)," ","")</f>
        <v/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6.5">
      <c r="A168" s="1">
        <f>RAW!A168</f>
        <v>42542</v>
      </c>
      <c r="B168">
        <f>RAW!B168</f>
        <v>1.369</v>
      </c>
      <c r="C168">
        <f>RAW!C168</f>
        <v>1.4359999999999999</v>
      </c>
      <c r="D168">
        <f>RAW!D168</f>
        <v>1.369</v>
      </c>
      <c r="E168" s="5">
        <f>RAW!E168</f>
        <v>1.4359999999999999</v>
      </c>
      <c r="F168" s="3">
        <f>RAW!N168</f>
        <v>48.004568733065398</v>
      </c>
      <c r="G168" s="5" t="str">
        <f t="shared" si="202"/>
        <v/>
      </c>
      <c r="H168" s="3">
        <f>RAW!O168</f>
        <v>44.118323185219303</v>
      </c>
      <c r="I168" s="5" t="str">
        <f t="shared" si="202"/>
        <v/>
      </c>
      <c r="J168" s="3">
        <f>RAW!P168</f>
        <v>45.118113521235699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6.5">
      <c r="A169" s="1">
        <f>RAW!A169</f>
        <v>42543</v>
      </c>
      <c r="B169">
        <f>RAW!B169</f>
        <v>1.4379999999999999</v>
      </c>
      <c r="C169">
        <f>RAW!C169</f>
        <v>1.4379999999999999</v>
      </c>
      <c r="D169">
        <f>RAW!D169</f>
        <v>1.3819999999999999</v>
      </c>
      <c r="E169" s="5">
        <f>RAW!E169</f>
        <v>1.4269999999999901</v>
      </c>
      <c r="F169" s="3">
        <f>RAW!N169</f>
        <v>46.580937252818401</v>
      </c>
      <c r="G169" s="5" t="str">
        <f t="shared" si="202"/>
        <v/>
      </c>
      <c r="H169" s="3">
        <f>RAW!O169</f>
        <v>43.466492787783501</v>
      </c>
      <c r="I169" s="5" t="str">
        <f t="shared" si="202"/>
        <v/>
      </c>
      <c r="J169" s="3">
        <f>RAW!P169</f>
        <v>44.664803884433098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6.5">
      <c r="A170" s="1">
        <f>RAW!A170</f>
        <v>42544</v>
      </c>
      <c r="B170">
        <f>RAW!B170</f>
        <v>1.4279999999999999</v>
      </c>
      <c r="C170">
        <f>RAW!C170</f>
        <v>1.4379999999999999</v>
      </c>
      <c r="D170">
        <f>RAW!D170</f>
        <v>1.3939999999999999</v>
      </c>
      <c r="E170" s="5">
        <f>RAW!E170</f>
        <v>1.4350000000000001</v>
      </c>
      <c r="F170" s="3">
        <f>RAW!N170</f>
        <v>48.174797665222798</v>
      </c>
      <c r="G170" s="5" t="str">
        <f t="shared" si="202"/>
        <v/>
      </c>
      <c r="H170" s="3">
        <f>RAW!O170</f>
        <v>44.254906950883097</v>
      </c>
      <c r="I170" s="5" t="str">
        <f t="shared" si="202"/>
        <v/>
      </c>
      <c r="J170" s="3">
        <f>RAW!P170</f>
        <v>45.178881492915998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6.5">
      <c r="A171" s="1">
        <f>RAW!A171</f>
        <v>42545</v>
      </c>
      <c r="B171">
        <f>RAW!B171</f>
        <v>1.2629999999999999</v>
      </c>
      <c r="C171">
        <f>RAW!C171</f>
        <v>1.33</v>
      </c>
      <c r="D171">
        <f>RAW!D171</f>
        <v>1.2509999999999999</v>
      </c>
      <c r="E171" s="5">
        <f>RAW!E171</f>
        <v>1.325</v>
      </c>
      <c r="F171" s="3">
        <f>RAW!N171</f>
        <v>32.580610905255497</v>
      </c>
      <c r="G171" s="5" t="str">
        <f t="shared" si="202"/>
        <v/>
      </c>
      <c r="H171" s="3">
        <f>RAW!O171</f>
        <v>36.680174999947901</v>
      </c>
      <c r="I171" s="5" t="str">
        <f t="shared" si="202"/>
        <v/>
      </c>
      <c r="J171" s="3">
        <f>RAW!P171</f>
        <v>39.835789404077602</v>
      </c>
      <c r="K171" s="5" t="str">
        <f t="shared" ref="K171" si="248">IF(SIGN(J170-50)&lt;&gt;SIGN(J171-50)," ","")</f>
        <v/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6.5">
      <c r="A172" s="1">
        <f>RAW!A172</f>
        <v>42548</v>
      </c>
      <c r="B172">
        <f>RAW!B172</f>
        <v>1.3</v>
      </c>
      <c r="C172">
        <f>RAW!C172</f>
        <v>1.3019999999999901</v>
      </c>
      <c r="D172">
        <f>RAW!D172</f>
        <v>1.206</v>
      </c>
      <c r="E172" s="5">
        <f>RAW!E172</f>
        <v>1.248</v>
      </c>
      <c r="F172" s="3">
        <f>RAW!N172</f>
        <v>25.768560908760001</v>
      </c>
      <c r="G172" s="5" t="str">
        <f t="shared" si="202"/>
        <v/>
      </c>
      <c r="H172" s="3">
        <f>RAW!O172</f>
        <v>32.488238245088503</v>
      </c>
      <c r="I172" s="5" t="str">
        <f t="shared" si="202"/>
        <v/>
      </c>
      <c r="J172" s="3">
        <f>RAW!P172</f>
        <v>36.6499902869839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1</v>
      </c>
      <c r="AG172" s="28" t="str">
        <f t="shared" si="191"/>
        <v>GROUP</v>
      </c>
      <c r="AH172" s="34">
        <f t="shared" si="204"/>
        <v>1</v>
      </c>
      <c r="AI172" s="34">
        <f t="shared" si="182"/>
        <v>1</v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6.5">
      <c r="A173" s="1">
        <f>RAW!A173</f>
        <v>42549</v>
      </c>
      <c r="B173">
        <f>RAW!B173</f>
        <v>1.2629999999999999</v>
      </c>
      <c r="C173">
        <f>RAW!C173</f>
        <v>1.306</v>
      </c>
      <c r="D173">
        <f>RAW!D173</f>
        <v>1.2629999999999999</v>
      </c>
      <c r="E173" s="5">
        <f>RAW!E173</f>
        <v>1.27</v>
      </c>
      <c r="F173" s="3">
        <f>RAW!N173</f>
        <v>30.6049979810489</v>
      </c>
      <c r="G173" s="5" t="str">
        <f t="shared" si="202"/>
        <v/>
      </c>
      <c r="H173" s="3">
        <f>RAW!O173</f>
        <v>34.781587430571399</v>
      </c>
      <c r="I173" s="5" t="str">
        <f t="shared" si="202"/>
        <v/>
      </c>
      <c r="J173" s="3">
        <f>RAW!P173</f>
        <v>38.134272018538098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6.5">
      <c r="A174" s="1">
        <f>RAW!A174</f>
        <v>42550</v>
      </c>
      <c r="B174">
        <f>RAW!B174</f>
        <v>1.286</v>
      </c>
      <c r="C174">
        <f>RAW!C174</f>
        <v>1.286</v>
      </c>
      <c r="D174">
        <f>RAW!D174</f>
        <v>1.2329999999999901</v>
      </c>
      <c r="E174" s="5">
        <f>RAW!E174</f>
        <v>1.2569999999999999</v>
      </c>
      <c r="F174" s="3">
        <f>RAW!N174</f>
        <v>29.2894220347067</v>
      </c>
      <c r="G174" s="5" t="str">
        <f t="shared" si="202"/>
        <v/>
      </c>
      <c r="H174" s="3">
        <f>RAW!O174</f>
        <v>34.045622071853202</v>
      </c>
      <c r="I174" s="5" t="str">
        <f t="shared" si="202"/>
        <v/>
      </c>
      <c r="J174" s="3">
        <f>RAW!P174</f>
        <v>37.587851338446796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1</v>
      </c>
      <c r="AG174" s="28" t="str">
        <f t="shared" si="191"/>
        <v>GROUP</v>
      </c>
      <c r="AH174" s="34">
        <f t="shared" si="204"/>
        <v>1</v>
      </c>
      <c r="AI174" s="34">
        <f t="shared" si="182"/>
        <v>1</v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6.5">
      <c r="A175" s="1">
        <f>RAW!A175</f>
        <v>42551</v>
      </c>
      <c r="B175">
        <f>RAW!B175</f>
        <v>1.2549999999999999</v>
      </c>
      <c r="C175">
        <f>RAW!C175</f>
        <v>1.329</v>
      </c>
      <c r="D175">
        <f>RAW!D175</f>
        <v>1.2250000000000001</v>
      </c>
      <c r="E175" s="5">
        <f>RAW!E175</f>
        <v>1.3149999999999999</v>
      </c>
      <c r="F175" s="3">
        <f>RAW!N175</f>
        <v>42.217922429284698</v>
      </c>
      <c r="G175" s="5" t="str">
        <f t="shared" si="202"/>
        <v/>
      </c>
      <c r="H175" s="3">
        <f>RAW!O175</f>
        <v>40.132167059272497</v>
      </c>
      <c r="I175" s="5" t="str">
        <f t="shared" si="202"/>
        <v/>
      </c>
      <c r="J175" s="3">
        <f>RAW!P175</f>
        <v>41.513752532426601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6.5">
      <c r="A176" s="1">
        <f>RAW!A176</f>
        <v>42552</v>
      </c>
      <c r="B176">
        <f>RAW!B176</f>
        <v>1.327</v>
      </c>
      <c r="C176">
        <f>RAW!C176</f>
        <v>1.34</v>
      </c>
      <c r="D176">
        <f>RAW!D176</f>
        <v>1.304</v>
      </c>
      <c r="E176" s="5">
        <f>RAW!E176</f>
        <v>1.3089999999999999</v>
      </c>
      <c r="F176" s="3">
        <f>RAW!N176</f>
        <v>41.306433268424101</v>
      </c>
      <c r="G176" s="5" t="str">
        <f t="shared" si="202"/>
        <v/>
      </c>
      <c r="H176" s="3">
        <f>RAW!O176</f>
        <v>39.723767207119998</v>
      </c>
      <c r="I176" s="5" t="str">
        <f t="shared" si="202"/>
        <v/>
      </c>
      <c r="J176" s="3">
        <f>RAW!P176</f>
        <v>41.232032628456402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6.5">
      <c r="A177" s="1">
        <f>RAW!A177</f>
        <v>42555</v>
      </c>
      <c r="B177">
        <f>RAW!B177</f>
        <v>1.3119999999999901</v>
      </c>
      <c r="C177">
        <f>RAW!C177</f>
        <v>1.32</v>
      </c>
      <c r="D177">
        <f>RAW!D177</f>
        <v>1.27</v>
      </c>
      <c r="E177" s="5">
        <f>RAW!E177</f>
        <v>1.27</v>
      </c>
      <c r="F177" s="3">
        <f>RAW!N177</f>
        <v>35.495014689855203</v>
      </c>
      <c r="G177" s="5" t="str">
        <f t="shared" si="202"/>
        <v/>
      </c>
      <c r="H177" s="3">
        <f>RAW!O177</f>
        <v>37.082229342723203</v>
      </c>
      <c r="I177" s="5" t="str">
        <f t="shared" si="202"/>
        <v/>
      </c>
      <c r="J177" s="3">
        <f>RAW!P177</f>
        <v>39.406875748614198</v>
      </c>
      <c r="K177" s="5" t="str">
        <f t="shared" ref="K177" si="254">IF(SIGN(J176-50)&lt;&gt;SIGN(J177-50)," ","")</f>
        <v/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6.5">
      <c r="A178" s="1">
        <f>RAW!A178</f>
        <v>42556</v>
      </c>
      <c r="B178">
        <f>RAW!B178</f>
        <v>1.268</v>
      </c>
      <c r="C178">
        <f>RAW!C178</f>
        <v>1.27</v>
      </c>
      <c r="D178">
        <f>RAW!D178</f>
        <v>1.1819999999999999</v>
      </c>
      <c r="E178" s="5">
        <f>RAW!E178</f>
        <v>1.1830000000000001</v>
      </c>
      <c r="F178" s="3">
        <f>RAW!N178</f>
        <v>25.981674385846699</v>
      </c>
      <c r="G178" s="5" t="str">
        <f t="shared" si="202"/>
        <v/>
      </c>
      <c r="H178" s="3">
        <f>RAW!O178</f>
        <v>31.974280675612299</v>
      </c>
      <c r="I178" s="5" t="str">
        <f t="shared" si="202"/>
        <v/>
      </c>
      <c r="J178" s="3">
        <f>RAW!P178</f>
        <v>35.704871799873501</v>
      </c>
      <c r="K178" s="5" t="str">
        <f t="shared" ref="K178" si="255">IF(SIGN(J177-50)&lt;&gt;SIGN(J178-50)," ","")</f>
        <v/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1</v>
      </c>
      <c r="AG178" s="28" t="str">
        <f t="shared" si="191"/>
        <v/>
      </c>
      <c r="AH178" s="34">
        <f t="shared" si="204"/>
        <v>1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6.5">
      <c r="A179" s="1">
        <f>RAW!A179</f>
        <v>42557</v>
      </c>
      <c r="B179">
        <f>RAW!B179</f>
        <v>1.18</v>
      </c>
      <c r="C179">
        <f>RAW!C179</f>
        <v>1.2030000000000001</v>
      </c>
      <c r="D179">
        <f>RAW!D179</f>
        <v>1.127</v>
      </c>
      <c r="E179" s="5">
        <f>RAW!E179</f>
        <v>1.1599999999999999</v>
      </c>
      <c r="F179" s="3">
        <f>RAW!N179</f>
        <v>23.997891536930201</v>
      </c>
      <c r="G179" s="5" t="str">
        <f t="shared" si="202"/>
        <v/>
      </c>
      <c r="H179" s="3">
        <f>RAW!O179</f>
        <v>30.767666255137001</v>
      </c>
      <c r="I179" s="5" t="str">
        <f t="shared" si="202"/>
        <v/>
      </c>
      <c r="J179" s="3">
        <f>RAW!P179</f>
        <v>34.797448031846898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1</v>
      </c>
      <c r="AG179" s="28" t="str">
        <f t="shared" si="191"/>
        <v/>
      </c>
      <c r="AH179" s="34">
        <f t="shared" si="204"/>
        <v>2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6.5">
      <c r="A180" s="1">
        <f>RAW!A180</f>
        <v>42558</v>
      </c>
      <c r="B180">
        <f>RAW!B180</f>
        <v>1.1619999999999999</v>
      </c>
      <c r="C180">
        <f>RAW!C180</f>
        <v>1.2</v>
      </c>
      <c r="D180">
        <f>RAW!D180</f>
        <v>1.1479999999999999</v>
      </c>
      <c r="E180" s="5">
        <f>RAW!E180</f>
        <v>1.1639999999999999</v>
      </c>
      <c r="F180" s="3">
        <f>RAW!N180</f>
        <v>25.1573497422579</v>
      </c>
      <c r="G180" s="5" t="str">
        <f t="shared" si="202"/>
        <v/>
      </c>
      <c r="H180" s="3">
        <f>RAW!O180</f>
        <v>31.2535527479493</v>
      </c>
      <c r="I180" s="5" t="str">
        <f t="shared" si="202"/>
        <v/>
      </c>
      <c r="J180" s="3">
        <f>RAW!P180</f>
        <v>35.0986500359137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1</v>
      </c>
      <c r="AG180" s="28" t="str">
        <f t="shared" si="191"/>
        <v>GROUP</v>
      </c>
      <c r="AH180" s="34">
        <f t="shared" si="204"/>
        <v>3</v>
      </c>
      <c r="AI180" s="34">
        <f t="shared" si="182"/>
        <v>3</v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6.5">
      <c r="A181" s="1">
        <f>RAW!A181</f>
        <v>42559</v>
      </c>
      <c r="B181">
        <f>RAW!B181</f>
        <v>1.1639999999999999</v>
      </c>
      <c r="C181">
        <f>RAW!C181</f>
        <v>1.2370000000000001</v>
      </c>
      <c r="D181">
        <f>RAW!D181</f>
        <v>1.1639999999999999</v>
      </c>
      <c r="E181" s="5">
        <f>RAW!E181</f>
        <v>1.218</v>
      </c>
      <c r="F181" s="3">
        <f>RAW!N181</f>
        <v>39.656445125638299</v>
      </c>
      <c r="G181" s="5" t="str">
        <f t="shared" si="202"/>
        <v/>
      </c>
      <c r="H181" s="3">
        <f>RAW!O181</f>
        <v>37.618570633476303</v>
      </c>
      <c r="I181" s="5" t="str">
        <f t="shared" si="202"/>
        <v/>
      </c>
      <c r="J181" s="3">
        <f>RAW!P181</f>
        <v>39.087284966586402</v>
      </c>
      <c r="K181" s="5" t="str">
        <f t="shared" ref="K181" si="258">IF(SIGN(J180-50)&lt;&gt;SIGN(J181-50)," ","")</f>
        <v/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6.5">
      <c r="A182" s="1">
        <f>RAW!A182</f>
        <v>42562</v>
      </c>
      <c r="B182">
        <f>RAW!B182</f>
        <v>1.2370000000000001</v>
      </c>
      <c r="C182">
        <f>RAW!C182</f>
        <v>1.2789999999999999</v>
      </c>
      <c r="D182">
        <f>RAW!D182</f>
        <v>1.2250000000000001</v>
      </c>
      <c r="E182" s="5">
        <f>RAW!E182</f>
        <v>1.258</v>
      </c>
      <c r="F182" s="3">
        <f>RAW!N182</f>
        <v>48.310285899984301</v>
      </c>
      <c r="G182" s="5" t="str">
        <f t="shared" si="202"/>
        <v/>
      </c>
      <c r="H182" s="3">
        <f>RAW!O182</f>
        <v>41.909077094685202</v>
      </c>
      <c r="I182" s="5" t="str">
        <f t="shared" si="202"/>
        <v/>
      </c>
      <c r="J182" s="3">
        <f>RAW!P182</f>
        <v>41.866075012200596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6.5">
      <c r="A183" s="1">
        <f>RAW!A183</f>
        <v>42563</v>
      </c>
      <c r="B183">
        <f>RAW!B183</f>
        <v>1.26</v>
      </c>
      <c r="C183">
        <f>RAW!C183</f>
        <v>1.343</v>
      </c>
      <c r="D183">
        <f>RAW!D183</f>
        <v>1.25</v>
      </c>
      <c r="E183" s="5">
        <f>RAW!E183</f>
        <v>1.3029999999999999</v>
      </c>
      <c r="F183" s="3">
        <f>RAW!N183</f>
        <v>56.498378832643503</v>
      </c>
      <c r="G183" s="5" t="str">
        <f t="shared" si="202"/>
        <v xml:space="preserve"> </v>
      </c>
      <c r="H183" s="3">
        <f>RAW!O183</f>
        <v>46.377340758319697</v>
      </c>
      <c r="I183" s="5" t="str">
        <f t="shared" si="202"/>
        <v/>
      </c>
      <c r="J183" s="3">
        <f>RAW!P183</f>
        <v>44.838595872074102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6.5">
      <c r="A184" s="1">
        <f>RAW!A184</f>
        <v>42564</v>
      </c>
      <c r="B184">
        <f>RAW!B184</f>
        <v>1.319</v>
      </c>
      <c r="C184">
        <f>RAW!C184</f>
        <v>1.369</v>
      </c>
      <c r="D184">
        <f>RAW!D184</f>
        <v>1.2989999999999999</v>
      </c>
      <c r="E184" s="5">
        <f>RAW!E184</f>
        <v>1.31</v>
      </c>
      <c r="F184" s="3">
        <f>RAW!N184</f>
        <v>57.7140253059911</v>
      </c>
      <c r="G184" s="5" t="str">
        <f t="shared" si="202"/>
        <v/>
      </c>
      <c r="H184" s="3">
        <f>RAW!O184</f>
        <v>47.059504647492197</v>
      </c>
      <c r="I184" s="5" t="str">
        <f t="shared" si="202"/>
        <v/>
      </c>
      <c r="J184" s="3">
        <f>RAW!P184</f>
        <v>45.295466678386099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0</v>
      </c>
      <c r="AK184" s="34" t="str">
        <f t="shared" si="192"/>
        <v/>
      </c>
      <c r="AL184" s="28">
        <f t="shared" si="205"/>
        <v>0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6.5">
      <c r="A185" s="1">
        <f>RAW!A185</f>
        <v>42565</v>
      </c>
      <c r="B185">
        <f>RAW!B185</f>
        <v>1.3259999999999901</v>
      </c>
      <c r="C185">
        <f>RAW!C185</f>
        <v>1.3619999999999901</v>
      </c>
      <c r="D185">
        <f>RAW!D185</f>
        <v>1.3080000000000001</v>
      </c>
      <c r="E185" s="5">
        <f>RAW!E185</f>
        <v>1.35</v>
      </c>
      <c r="F185" s="3">
        <f>RAW!N185</f>
        <v>64.354708527605496</v>
      </c>
      <c r="G185" s="5" t="str">
        <f t="shared" si="202"/>
        <v/>
      </c>
      <c r="H185" s="3">
        <f>RAW!O185</f>
        <v>50.903128110786199</v>
      </c>
      <c r="I185" s="5" t="str">
        <f t="shared" si="202"/>
        <v xml:space="preserve"> </v>
      </c>
      <c r="J185" s="3">
        <f>RAW!P185</f>
        <v>47.885287350846603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0</v>
      </c>
      <c r="AK185" s="34" t="str">
        <f t="shared" si="192"/>
        <v/>
      </c>
      <c r="AL185" s="28">
        <f t="shared" si="205"/>
        <v>0</v>
      </c>
      <c r="AM185" s="28" t="str">
        <f t="shared" si="193"/>
        <v/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6.5">
      <c r="A186" s="1">
        <f>RAW!A186</f>
        <v>42566</v>
      </c>
      <c r="B186">
        <f>RAW!B186</f>
        <v>1.3640000000000001</v>
      </c>
      <c r="C186">
        <f>RAW!C186</f>
        <v>1.365</v>
      </c>
      <c r="D186">
        <f>RAW!D186</f>
        <v>1.3280000000000001</v>
      </c>
      <c r="E186" s="5">
        <f>RAW!E186</f>
        <v>1.35</v>
      </c>
      <c r="F186" s="3">
        <f>RAW!N186</f>
        <v>64.354708527605595</v>
      </c>
      <c r="G186" s="5" t="str">
        <f t="shared" si="202"/>
        <v/>
      </c>
      <c r="H186" s="3">
        <f>RAW!O186</f>
        <v>50.903128110786199</v>
      </c>
      <c r="I186" s="5" t="str">
        <f t="shared" si="202"/>
        <v/>
      </c>
      <c r="J186" s="3">
        <f>RAW!P186</f>
        <v>47.885287350846603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6.5">
      <c r="A187" s="1">
        <f>RAW!A187</f>
        <v>42569</v>
      </c>
      <c r="B187">
        <f>RAW!B187</f>
        <v>1.367</v>
      </c>
      <c r="C187">
        <f>RAW!C187</f>
        <v>1.4159999999999999</v>
      </c>
      <c r="D187">
        <f>RAW!D187</f>
        <v>1.367</v>
      </c>
      <c r="E187" s="5">
        <f>RAW!E187</f>
        <v>1.4</v>
      </c>
      <c r="F187" s="3">
        <f>RAW!N187</f>
        <v>71.870599710916494</v>
      </c>
      <c r="G187" s="5" t="str">
        <f t="shared" si="202"/>
        <v/>
      </c>
      <c r="H187" s="3">
        <f>RAW!O187</f>
        <v>55.578590324208299</v>
      </c>
      <c r="I187" s="5" t="str">
        <f t="shared" si="202"/>
        <v/>
      </c>
      <c r="J187" s="3">
        <f>RAW!P187</f>
        <v>51.077167531859303</v>
      </c>
      <c r="K187" s="5" t="str">
        <f t="shared" ref="K187" si="264">IF(SIGN(J186-50)&lt;&gt;SIGN(J187-50)," ","")</f>
        <v xml:space="preserve"> </v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1</v>
      </c>
      <c r="AK187" s="34" t="str">
        <f t="shared" si="192"/>
        <v>GROUP</v>
      </c>
      <c r="AL187" s="28">
        <f t="shared" si="205"/>
        <v>1</v>
      </c>
      <c r="AM187" s="28">
        <f t="shared" si="193"/>
        <v>1</v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6.5">
      <c r="A188" s="1">
        <f>RAW!A188</f>
        <v>42570</v>
      </c>
      <c r="B188">
        <f>RAW!B188</f>
        <v>1.41699999999999</v>
      </c>
      <c r="C188">
        <f>RAW!C188</f>
        <v>1.41699999999999</v>
      </c>
      <c r="D188">
        <f>RAW!D188</f>
        <v>1.3480000000000001</v>
      </c>
      <c r="E188" s="5">
        <f>RAW!E188</f>
        <v>1.3879999999999999</v>
      </c>
      <c r="F188" s="3">
        <f>RAW!N188</f>
        <v>67.864001364641197</v>
      </c>
      <c r="G188" s="5" t="str">
        <f t="shared" si="202"/>
        <v/>
      </c>
      <c r="H188" s="3">
        <f>RAW!O188</f>
        <v>54.243488870630401</v>
      </c>
      <c r="I188" s="5" t="str">
        <f t="shared" si="202"/>
        <v/>
      </c>
      <c r="J188" s="3">
        <f>RAW!P188</f>
        <v>50.3008100328205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0</v>
      </c>
      <c r="AK188" s="34" t="str">
        <f t="shared" si="192"/>
        <v/>
      </c>
      <c r="AL188" s="28">
        <f t="shared" si="205"/>
        <v>0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6.5">
      <c r="A189" s="1">
        <f>RAW!A189</f>
        <v>42571</v>
      </c>
      <c r="B189">
        <f>RAW!B189</f>
        <v>1.371</v>
      </c>
      <c r="C189">
        <f>RAW!C189</f>
        <v>1.4159999999999999</v>
      </c>
      <c r="D189">
        <f>RAW!D189</f>
        <v>1.371</v>
      </c>
      <c r="E189" s="5">
        <f>RAW!E189</f>
        <v>1.4039999999999999</v>
      </c>
      <c r="F189" s="3">
        <f>RAW!N189</f>
        <v>70.428396473043307</v>
      </c>
      <c r="G189" s="5" t="str">
        <f t="shared" si="202"/>
        <v/>
      </c>
      <c r="H189" s="3">
        <f>RAW!O189</f>
        <v>55.769141053388303</v>
      </c>
      <c r="I189" s="5" t="str">
        <f t="shared" si="202"/>
        <v/>
      </c>
      <c r="J189" s="3">
        <f>RAW!P189</f>
        <v>51.336351860701903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1</v>
      </c>
      <c r="AK189" s="34" t="str">
        <f t="shared" si="192"/>
        <v/>
      </c>
      <c r="AL189" s="28">
        <f t="shared" si="205"/>
        <v>1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6.5">
      <c r="A190" s="1">
        <f>RAW!A190</f>
        <v>42572</v>
      </c>
      <c r="B190">
        <f>RAW!B190</f>
        <v>1.415</v>
      </c>
      <c r="C190">
        <f>RAW!C190</f>
        <v>1.41699999999999</v>
      </c>
      <c r="D190">
        <f>RAW!D190</f>
        <v>1.383</v>
      </c>
      <c r="E190" s="5">
        <f>RAW!E190</f>
        <v>1.4059999999999999</v>
      </c>
      <c r="F190" s="3">
        <f>RAW!N190</f>
        <v>70.768569605773607</v>
      </c>
      <c r="G190" s="5" t="str">
        <f t="shared" si="202"/>
        <v/>
      </c>
      <c r="H190" s="3">
        <f>RAW!O190</f>
        <v>55.966782375344202</v>
      </c>
      <c r="I190" s="5" t="str">
        <f t="shared" si="202"/>
        <v/>
      </c>
      <c r="J190" s="3">
        <f>RAW!P190</f>
        <v>51.469071821563602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1</v>
      </c>
      <c r="AK190" s="34" t="str">
        <f t="shared" si="192"/>
        <v>GROUP</v>
      </c>
      <c r="AL190" s="28">
        <f t="shared" si="205"/>
        <v>2</v>
      </c>
      <c r="AM190" s="28">
        <f t="shared" si="193"/>
        <v>2</v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6.5">
      <c r="A191" s="1">
        <f>RAW!A191</f>
        <v>42573</v>
      </c>
      <c r="B191">
        <f>RAW!B191</f>
        <v>1.4</v>
      </c>
      <c r="C191">
        <f>RAW!C191</f>
        <v>1.4159999999999999</v>
      </c>
      <c r="D191">
        <f>RAW!D191</f>
        <v>1.3740000000000001</v>
      </c>
      <c r="E191" s="5">
        <f>RAW!E191</f>
        <v>1.3819999999999999</v>
      </c>
      <c r="F191" s="3">
        <f>RAW!N191</f>
        <v>60.952362479184799</v>
      </c>
      <c r="G191" s="5" t="str">
        <f t="shared" si="202"/>
        <v/>
      </c>
      <c r="H191" s="3">
        <f>RAW!O191</f>
        <v>52.911386764636703</v>
      </c>
      <c r="I191" s="5" t="str">
        <f t="shared" si="202"/>
        <v/>
      </c>
      <c r="J191" s="3">
        <f>RAW!P191</f>
        <v>49.759154472349799</v>
      </c>
      <c r="K191" s="5" t="str">
        <f t="shared" ref="K191" si="268">IF(SIGN(J190-50)&lt;&gt;SIGN(J191-50)," ","")</f>
        <v xml:space="preserve"> </v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0</v>
      </c>
      <c r="AK191" s="34" t="str">
        <f t="shared" si="192"/>
        <v/>
      </c>
      <c r="AL191" s="28">
        <f t="shared" si="205"/>
        <v>0</v>
      </c>
      <c r="AM191" s="28" t="str">
        <f t="shared" si="193"/>
        <v/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6.5">
      <c r="A192" s="1">
        <f>RAW!A192</f>
        <v>42576</v>
      </c>
      <c r="B192">
        <f>RAW!B192</f>
        <v>1.3859999999999999</v>
      </c>
      <c r="C192">
        <f>RAW!C192</f>
        <v>1.44</v>
      </c>
      <c r="D192">
        <f>RAW!D192</f>
        <v>1.3859999999999999</v>
      </c>
      <c r="E192" s="5">
        <f>RAW!E192</f>
        <v>1.405</v>
      </c>
      <c r="F192" s="3">
        <f>RAW!N192</f>
        <v>66.194976891814207</v>
      </c>
      <c r="G192" s="5" t="str">
        <f t="shared" si="202"/>
        <v/>
      </c>
      <c r="H192" s="3">
        <f>RAW!O192</f>
        <v>55.422980637090198</v>
      </c>
      <c r="I192" s="5" t="str">
        <f t="shared" si="202"/>
        <v/>
      </c>
      <c r="J192" s="3">
        <f>RAW!P192</f>
        <v>51.384368663165098</v>
      </c>
      <c r="K192" s="5" t="str">
        <f t="shared" ref="K192" si="269">IF(SIGN(J191-50)&lt;&gt;SIGN(J192-50)," ","")</f>
        <v xml:space="preserve"> </v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6.5">
      <c r="A193" s="1">
        <f>RAW!A193</f>
        <v>42577</v>
      </c>
      <c r="B193">
        <f>RAW!B193</f>
        <v>1.43</v>
      </c>
      <c r="C193">
        <f>RAW!C193</f>
        <v>1.45</v>
      </c>
      <c r="D193">
        <f>RAW!D193</f>
        <v>1.411</v>
      </c>
      <c r="E193" s="5">
        <f>RAW!E193</f>
        <v>1.4419999999999999</v>
      </c>
      <c r="F193" s="3">
        <f>RAW!N193</f>
        <v>72.998848594912701</v>
      </c>
      <c r="G193" s="5" t="str">
        <f t="shared" si="202"/>
        <v/>
      </c>
      <c r="H193" s="3">
        <f>RAW!O193</f>
        <v>59.193660996678602</v>
      </c>
      <c r="I193" s="5" t="str">
        <f t="shared" si="202"/>
        <v/>
      </c>
      <c r="J193" s="3">
        <f>RAW!P193</f>
        <v>53.903136997778198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1</v>
      </c>
      <c r="AK193" s="34" t="str">
        <f t="shared" si="192"/>
        <v/>
      </c>
      <c r="AL193" s="28">
        <f t="shared" si="205"/>
        <v>1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6.5">
      <c r="A194" s="1">
        <f>RAW!A194</f>
        <v>42578</v>
      </c>
      <c r="B194">
        <f>RAW!B194</f>
        <v>1.45</v>
      </c>
      <c r="C194">
        <f>RAW!C194</f>
        <v>1.5649999999999999</v>
      </c>
      <c r="D194">
        <f>RAW!D194</f>
        <v>1.45</v>
      </c>
      <c r="E194" s="5">
        <f>RAW!E194</f>
        <v>1.546</v>
      </c>
      <c r="F194" s="3">
        <f>RAW!N194</f>
        <v>83.734385342591494</v>
      </c>
      <c r="G194" s="5" t="str">
        <f t="shared" si="202"/>
        <v/>
      </c>
      <c r="H194" s="3">
        <f>RAW!O194</f>
        <v>67.512173115857394</v>
      </c>
      <c r="I194" s="5" t="str">
        <f t="shared" si="202"/>
        <v/>
      </c>
      <c r="J194" s="3">
        <f>RAW!P194</f>
        <v>60.016913099314102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1</v>
      </c>
      <c r="AK194" s="34" t="str">
        <f t="shared" si="192"/>
        <v/>
      </c>
      <c r="AL194" s="28">
        <f t="shared" si="205"/>
        <v>2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6.5">
      <c r="A195" s="1">
        <f>RAW!A195</f>
        <v>42579</v>
      </c>
      <c r="B195">
        <f>RAW!B195</f>
        <v>1.54</v>
      </c>
      <c r="C195">
        <f>RAW!C195</f>
        <v>1.5619999999999901</v>
      </c>
      <c r="D195">
        <f>RAW!D195</f>
        <v>1.514</v>
      </c>
      <c r="E195" s="5">
        <f>RAW!E195</f>
        <v>1.5249999999999999</v>
      </c>
      <c r="F195" s="3">
        <f>RAW!N195</f>
        <v>76.563149370352804</v>
      </c>
      <c r="G195" s="5" t="str">
        <f t="shared" si="202"/>
        <v/>
      </c>
      <c r="H195" s="3">
        <f>RAW!O195</f>
        <v>64.646455601904194</v>
      </c>
      <c r="I195" s="5" t="str">
        <f t="shared" si="202"/>
        <v/>
      </c>
      <c r="J195" s="3">
        <f>RAW!P195</f>
        <v>58.375403935469301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1</v>
      </c>
      <c r="AK195" s="34" t="str">
        <f t="shared" ref="AK195:AK258" si="283">IF(AND(AJ195=1,AJ196=0),"GROUP",IF(AND(AJ195=1,Z195="LAST"),"GROUP",""))</f>
        <v/>
      </c>
      <c r="AL195" s="28">
        <f t="shared" si="205"/>
        <v>3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6.5">
      <c r="A196" s="1">
        <f>RAW!A196</f>
        <v>42580</v>
      </c>
      <c r="B196">
        <f>RAW!B196</f>
        <v>1.5369999999999999</v>
      </c>
      <c r="C196">
        <f>RAW!C196</f>
        <v>1.54</v>
      </c>
      <c r="D196">
        <f>RAW!D196</f>
        <v>1.49</v>
      </c>
      <c r="E196" s="5">
        <f>RAW!E196</f>
        <v>1.52</v>
      </c>
      <c r="F196" s="3">
        <f>RAW!N196</f>
        <v>74.784064200714695</v>
      </c>
      <c r="G196" s="5" t="str">
        <f t="shared" ref="G196:I259" si="293">IF(SIGN(F195-50)&lt;&gt;SIGN(F196-50)," ","")</f>
        <v/>
      </c>
      <c r="H196" s="3">
        <f>RAW!O196</f>
        <v>63.9504221715193</v>
      </c>
      <c r="I196" s="5" t="str">
        <f t="shared" si="293"/>
        <v/>
      </c>
      <c r="J196" s="3">
        <f>RAW!P196</f>
        <v>57.978961533847801</v>
      </c>
      <c r="K196" s="5" t="str">
        <f t="shared" ref="K196" si="294">IF(SIGN(J195-50)&lt;&gt;SIGN(J196-50)," ","")</f>
        <v/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1</v>
      </c>
      <c r="AK196" s="34" t="str">
        <f t="shared" si="283"/>
        <v/>
      </c>
      <c r="AL196" s="28">
        <f t="shared" ref="AL196:AL259" si="296">IF(AND(Z196="FIRST",AJ196=1),1,IF(AND(AK195="GROUP",AJ196=0),0,AJ196+AL195))</f>
        <v>4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6.5">
      <c r="A197" s="1">
        <f>RAW!A197</f>
        <v>42583</v>
      </c>
      <c r="B197">
        <f>RAW!B197</f>
        <v>1.5389999999999999</v>
      </c>
      <c r="C197">
        <f>RAW!C197</f>
        <v>1.548</v>
      </c>
      <c r="D197">
        <f>RAW!D197</f>
        <v>1.5029999999999999</v>
      </c>
      <c r="E197" s="5">
        <f>RAW!E197</f>
        <v>1.526</v>
      </c>
      <c r="F197" s="3">
        <f>RAW!N197</f>
        <v>75.578532801590299</v>
      </c>
      <c r="G197" s="5" t="str">
        <f t="shared" si="293"/>
        <v/>
      </c>
      <c r="H197" s="3">
        <f>RAW!O197</f>
        <v>64.445131822476</v>
      </c>
      <c r="I197" s="5" t="str">
        <f t="shared" si="293"/>
        <v/>
      </c>
      <c r="J197" s="3">
        <f>RAW!P197</f>
        <v>58.335484149740303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1</v>
      </c>
      <c r="AK197" s="34" t="str">
        <f t="shared" si="283"/>
        <v>GROUP</v>
      </c>
      <c r="AL197" s="28">
        <f t="shared" si="296"/>
        <v>5</v>
      </c>
      <c r="AM197" s="28">
        <f t="shared" si="284"/>
        <v>5</v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6.5">
      <c r="A198" s="1">
        <f>RAW!A198</f>
        <v>42584</v>
      </c>
      <c r="B198">
        <f>RAW!B198</f>
        <v>1.544</v>
      </c>
      <c r="C198">
        <f>RAW!C198</f>
        <v>1.544</v>
      </c>
      <c r="D198">
        <f>RAW!D198</f>
        <v>1.4730000000000001</v>
      </c>
      <c r="E198" s="5">
        <f>RAW!E198</f>
        <v>1.48</v>
      </c>
      <c r="F198" s="3">
        <f>RAW!N198</f>
        <v>58.962393534913197</v>
      </c>
      <c r="G198" s="5" t="str">
        <f t="shared" si="293"/>
        <v/>
      </c>
      <c r="H198" s="3">
        <f>RAW!O198</f>
        <v>57.886425338335599</v>
      </c>
      <c r="I198" s="5" t="str">
        <f t="shared" si="293"/>
        <v/>
      </c>
      <c r="J198" s="3">
        <f>RAW!P198</f>
        <v>54.605937437624704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6.5">
      <c r="A199" s="1">
        <f>RAW!A199</f>
        <v>42585</v>
      </c>
      <c r="B199">
        <f>RAW!B199</f>
        <v>1.498</v>
      </c>
      <c r="C199">
        <f>RAW!C199</f>
        <v>1.6459999999999999</v>
      </c>
      <c r="D199">
        <f>RAW!D199</f>
        <v>1.4590000000000001</v>
      </c>
      <c r="E199" s="5">
        <f>RAW!E199</f>
        <v>1.5489999999999999</v>
      </c>
      <c r="F199" s="3">
        <f>RAW!N199</f>
        <v>70.364440894291107</v>
      </c>
      <c r="G199" s="5" t="str">
        <f t="shared" si="293"/>
        <v/>
      </c>
      <c r="H199" s="3">
        <f>RAW!O199</f>
        <v>63.8324077434213</v>
      </c>
      <c r="I199" s="5" t="str">
        <f t="shared" si="293"/>
        <v/>
      </c>
      <c r="J199" s="3">
        <f>RAW!P199</f>
        <v>58.758691733373198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1</v>
      </c>
      <c r="AK199" s="34" t="str">
        <f t="shared" si="283"/>
        <v/>
      </c>
      <c r="AL199" s="28">
        <f t="shared" si="296"/>
        <v>1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6.5">
      <c r="A200" s="1">
        <f>RAW!A200</f>
        <v>42586</v>
      </c>
      <c r="B200">
        <f>RAW!B200</f>
        <v>1.5469999999999999</v>
      </c>
      <c r="C200">
        <f>RAW!C200</f>
        <v>1.5719999999999901</v>
      </c>
      <c r="D200">
        <f>RAW!D200</f>
        <v>1.516</v>
      </c>
      <c r="E200" s="5">
        <f>RAW!E200</f>
        <v>1.56</v>
      </c>
      <c r="F200" s="3">
        <f>RAW!N200</f>
        <v>71.820644997595906</v>
      </c>
      <c r="G200" s="5" t="str">
        <f t="shared" si="293"/>
        <v/>
      </c>
      <c r="H200" s="3">
        <f>RAW!O200</f>
        <v>64.688356417066402</v>
      </c>
      <c r="I200" s="5" t="str">
        <f t="shared" si="293"/>
        <v/>
      </c>
      <c r="J200" s="3">
        <f>RAW!P200</f>
        <v>59.380708966051003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1</v>
      </c>
      <c r="AK200" s="34" t="str">
        <f t="shared" si="283"/>
        <v/>
      </c>
      <c r="AL200" s="28">
        <f t="shared" si="296"/>
        <v>2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6.5">
      <c r="A201" s="1">
        <f>RAW!A201</f>
        <v>42587</v>
      </c>
      <c r="B201">
        <f>RAW!B201</f>
        <v>1.56</v>
      </c>
      <c r="C201">
        <f>RAW!C201</f>
        <v>1.6080000000000001</v>
      </c>
      <c r="D201">
        <f>RAW!D201</f>
        <v>1.5409999999999999</v>
      </c>
      <c r="E201" s="5">
        <f>RAW!E201</f>
        <v>1.605</v>
      </c>
      <c r="F201" s="3">
        <f>RAW!N201</f>
        <v>77.173795438264406</v>
      </c>
      <c r="G201" s="5" t="str">
        <f t="shared" si="293"/>
        <v/>
      </c>
      <c r="H201" s="3">
        <f>RAW!O201</f>
        <v>68.022450266750099</v>
      </c>
      <c r="I201" s="5" t="str">
        <f t="shared" si="293"/>
        <v/>
      </c>
      <c r="J201" s="3">
        <f>RAW!P201</f>
        <v>61.852144249499901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1</v>
      </c>
      <c r="AK201" s="34" t="str">
        <f t="shared" si="283"/>
        <v/>
      </c>
      <c r="AL201" s="28">
        <f t="shared" si="296"/>
        <v>3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6.5">
      <c r="A202" s="1">
        <f>RAW!A202</f>
        <v>42590</v>
      </c>
      <c r="B202">
        <f>RAW!B202</f>
        <v>1.6</v>
      </c>
      <c r="C202">
        <f>RAW!C202</f>
        <v>1.643</v>
      </c>
      <c r="D202">
        <f>RAW!D202</f>
        <v>1.6</v>
      </c>
      <c r="E202" s="5">
        <f>RAW!E202</f>
        <v>1.629</v>
      </c>
      <c r="F202" s="3">
        <f>RAW!N202</f>
        <v>79.586685052102098</v>
      </c>
      <c r="G202" s="5" t="str">
        <f t="shared" si="293"/>
        <v/>
      </c>
      <c r="H202" s="3">
        <f>RAW!O202</f>
        <v>69.667401100224794</v>
      </c>
      <c r="I202" s="5" t="str">
        <f t="shared" si="293"/>
        <v/>
      </c>
      <c r="J202" s="3">
        <f>RAW!P202</f>
        <v>63.109111732808699</v>
      </c>
      <c r="K202" s="5" t="str">
        <f t="shared" ref="K202" si="306">IF(SIGN(J201-50)&lt;&gt;SIGN(J202-50)," ","")</f>
        <v/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1</v>
      </c>
      <c r="AK202" s="34" t="str">
        <f t="shared" si="283"/>
        <v/>
      </c>
      <c r="AL202" s="28">
        <f t="shared" si="296"/>
        <v>4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6.5">
      <c r="A203" s="1">
        <f>RAW!A203</f>
        <v>42591</v>
      </c>
      <c r="B203">
        <f>RAW!B203</f>
        <v>1.643</v>
      </c>
      <c r="C203">
        <f>RAW!C203</f>
        <v>1.643</v>
      </c>
      <c r="D203">
        <f>RAW!D203</f>
        <v>1.6159999999999899</v>
      </c>
      <c r="E203" s="5">
        <f>RAW!E203</f>
        <v>1.6419999999999999</v>
      </c>
      <c r="F203" s="3">
        <f>RAW!N203</f>
        <v>80.864926191749902</v>
      </c>
      <c r="G203" s="5" t="str">
        <f t="shared" si="293"/>
        <v/>
      </c>
      <c r="H203" s="3">
        <f>RAW!O203</f>
        <v>70.551078853630997</v>
      </c>
      <c r="I203" s="5" t="str">
        <f t="shared" si="293"/>
        <v/>
      </c>
      <c r="J203" s="3">
        <f>RAW!P203</f>
        <v>63.787738474222699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1</v>
      </c>
      <c r="AK203" s="34" t="str">
        <f t="shared" si="283"/>
        <v/>
      </c>
      <c r="AL203" s="28">
        <f t="shared" si="296"/>
        <v>5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1</v>
      </c>
      <c r="AV203" s="33" t="str">
        <f t="shared" si="287"/>
        <v>GROUP</v>
      </c>
      <c r="AW203" s="33">
        <f t="shared" si="298"/>
        <v>1</v>
      </c>
      <c r="AX203" s="33">
        <f t="shared" si="288"/>
        <v>1</v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6.5">
      <c r="A204" s="1">
        <f>RAW!A204</f>
        <v>42592</v>
      </c>
      <c r="B204">
        <f>RAW!B204</f>
        <v>1.645</v>
      </c>
      <c r="C204">
        <f>RAW!C204</f>
        <v>1.6579999999999999</v>
      </c>
      <c r="D204">
        <f>RAW!D204</f>
        <v>1.6279999999999999</v>
      </c>
      <c r="E204" s="5">
        <f>RAW!E204</f>
        <v>1.6319999999999999</v>
      </c>
      <c r="F204" s="3">
        <f>RAW!N204</f>
        <v>76.562449635830106</v>
      </c>
      <c r="G204" s="5" t="str">
        <f t="shared" si="293"/>
        <v/>
      </c>
      <c r="H204" s="3">
        <f>RAW!O204</f>
        <v>68.888536981566006</v>
      </c>
      <c r="I204" s="5" t="str">
        <f t="shared" si="293"/>
        <v/>
      </c>
      <c r="J204" s="3">
        <f>RAW!P204</f>
        <v>62.853861287736301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1</v>
      </c>
      <c r="AK204" s="34" t="str">
        <f t="shared" si="283"/>
        <v/>
      </c>
      <c r="AL204" s="28">
        <f t="shared" si="296"/>
        <v>6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6.5">
      <c r="A205" s="1">
        <f>RAW!A205</f>
        <v>42593</v>
      </c>
      <c r="B205">
        <f>RAW!B205</f>
        <v>1.6219999999999899</v>
      </c>
      <c r="C205">
        <f>RAW!C205</f>
        <v>1.67</v>
      </c>
      <c r="D205">
        <f>RAW!D205</f>
        <v>1.6219999999999899</v>
      </c>
      <c r="E205" s="5">
        <f>RAW!E205</f>
        <v>1.67</v>
      </c>
      <c r="F205" s="3">
        <f>RAW!N205</f>
        <v>81.035719295657501</v>
      </c>
      <c r="G205" s="5" t="str">
        <f t="shared" si="293"/>
        <v/>
      </c>
      <c r="H205" s="3">
        <f>RAW!O205</f>
        <v>71.624905178526305</v>
      </c>
      <c r="I205" s="5" t="str">
        <f t="shared" si="293"/>
        <v/>
      </c>
      <c r="J205" s="3">
        <f>RAW!P205</f>
        <v>64.9039992504742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1</v>
      </c>
      <c r="AK205" s="34" t="str">
        <f t="shared" si="283"/>
        <v/>
      </c>
      <c r="AL205" s="28">
        <f t="shared" si="296"/>
        <v>7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1</v>
      </c>
      <c r="AV205" s="33" t="str">
        <f t="shared" si="287"/>
        <v>GROUP</v>
      </c>
      <c r="AW205" s="33">
        <f t="shared" si="298"/>
        <v>1</v>
      </c>
      <c r="AX205" s="33">
        <f t="shared" si="288"/>
        <v>1</v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6.5">
      <c r="A206" s="1">
        <f>RAW!A206</f>
        <v>42594</v>
      </c>
      <c r="B206">
        <f>RAW!B206</f>
        <v>1.67</v>
      </c>
      <c r="C206">
        <f>RAW!C206</f>
        <v>1.67</v>
      </c>
      <c r="D206">
        <f>RAW!D206</f>
        <v>1.63</v>
      </c>
      <c r="E206" s="5">
        <f>RAW!E206</f>
        <v>1.659</v>
      </c>
      <c r="F206" s="3">
        <f>RAW!N206</f>
        <v>76.128706505448207</v>
      </c>
      <c r="G206" s="5" t="str">
        <f t="shared" si="293"/>
        <v/>
      </c>
      <c r="H206" s="3">
        <f>RAW!O206</f>
        <v>69.713448591206003</v>
      </c>
      <c r="I206" s="5" t="str">
        <f t="shared" si="293"/>
        <v/>
      </c>
      <c r="J206" s="3">
        <f>RAW!P206</f>
        <v>63.833184584654198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1</v>
      </c>
      <c r="AK206" s="34" t="str">
        <f t="shared" si="283"/>
        <v/>
      </c>
      <c r="AL206" s="28">
        <f t="shared" si="296"/>
        <v>8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6.5">
      <c r="A207" s="1">
        <f>RAW!A207</f>
        <v>42597</v>
      </c>
      <c r="B207">
        <f>RAW!B207</f>
        <v>1.659</v>
      </c>
      <c r="C207">
        <f>RAW!C207</f>
        <v>1.659</v>
      </c>
      <c r="D207">
        <f>RAW!D207</f>
        <v>1.659</v>
      </c>
      <c r="E207" s="5">
        <f>RAW!E207</f>
        <v>1.659</v>
      </c>
      <c r="F207" s="3">
        <f>RAW!N207</f>
        <v>76.128706505448207</v>
      </c>
      <c r="G207" s="5" t="str">
        <f t="shared" si="293"/>
        <v/>
      </c>
      <c r="H207" s="3">
        <f>RAW!O207</f>
        <v>69.713448591206003</v>
      </c>
      <c r="I207" s="5" t="str">
        <f t="shared" si="293"/>
        <v/>
      </c>
      <c r="J207" s="3">
        <f>RAW!P207</f>
        <v>63.833184584654198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1</v>
      </c>
      <c r="AK207" s="34" t="str">
        <f t="shared" si="283"/>
        <v/>
      </c>
      <c r="AL207" s="28">
        <f t="shared" si="296"/>
        <v>9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6.5">
      <c r="A208" s="1">
        <f>RAW!A208</f>
        <v>42598</v>
      </c>
      <c r="B208">
        <f>RAW!B208</f>
        <v>1.67</v>
      </c>
      <c r="C208">
        <f>RAW!C208</f>
        <v>1.6850000000000001</v>
      </c>
      <c r="D208">
        <f>RAW!D208</f>
        <v>1.67</v>
      </c>
      <c r="E208" s="5">
        <f>RAW!E208</f>
        <v>1.6850000000000001</v>
      </c>
      <c r="F208" s="3">
        <f>RAW!N208</f>
        <v>80.020873288548501</v>
      </c>
      <c r="G208" s="5" t="str">
        <f t="shared" si="293"/>
        <v/>
      </c>
      <c r="H208" s="3">
        <f>RAW!O208</f>
        <v>71.778055347370696</v>
      </c>
      <c r="I208" s="5" t="str">
        <f t="shared" si="293"/>
        <v/>
      </c>
      <c r="J208" s="3">
        <f>RAW!P208</f>
        <v>65.324023805998095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1</v>
      </c>
      <c r="AK208" s="34" t="str">
        <f t="shared" si="283"/>
        <v>GROUP</v>
      </c>
      <c r="AL208" s="28">
        <f t="shared" si="296"/>
        <v>10</v>
      </c>
      <c r="AM208" s="28">
        <f t="shared" si="284"/>
        <v>10</v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1</v>
      </c>
      <c r="AV208" s="33" t="str">
        <f t="shared" si="287"/>
        <v>GROUP</v>
      </c>
      <c r="AW208" s="33">
        <f t="shared" si="298"/>
        <v>1</v>
      </c>
      <c r="AX208" s="33">
        <f t="shared" si="288"/>
        <v>1</v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6.5">
      <c r="A209" s="1">
        <f>RAW!A209</f>
        <v>42599</v>
      </c>
      <c r="B209">
        <f>RAW!B209</f>
        <v>1.6850000000000001</v>
      </c>
      <c r="C209">
        <f>RAW!C209</f>
        <v>1.6850000000000001</v>
      </c>
      <c r="D209">
        <f>RAW!D209</f>
        <v>1.6219999999999899</v>
      </c>
      <c r="E209" s="5">
        <f>RAW!E209</f>
        <v>1.64</v>
      </c>
      <c r="F209" s="3">
        <f>RAW!N209</f>
        <v>60.200853165851697</v>
      </c>
      <c r="G209" s="5" t="str">
        <f t="shared" si="293"/>
        <v/>
      </c>
      <c r="H209" s="3">
        <f>RAW!O209</f>
        <v>63.686057923434497</v>
      </c>
      <c r="I209" s="5" t="str">
        <f t="shared" si="293"/>
        <v/>
      </c>
      <c r="J209" s="3">
        <f>RAW!P209</f>
        <v>60.771531835427197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6.5">
      <c r="A210" s="1">
        <f>RAW!A210</f>
        <v>42600</v>
      </c>
      <c r="B210">
        <f>RAW!B210</f>
        <v>1.651</v>
      </c>
      <c r="C210">
        <f>RAW!C210</f>
        <v>1.6739999999999999</v>
      </c>
      <c r="D210">
        <f>RAW!D210</f>
        <v>1.62</v>
      </c>
      <c r="E210" s="5">
        <f>RAW!E210</f>
        <v>1.661</v>
      </c>
      <c r="F210" s="3">
        <f>RAW!N210</f>
        <v>64.930070453101607</v>
      </c>
      <c r="G210" s="5" t="str">
        <f t="shared" si="293"/>
        <v/>
      </c>
      <c r="H210" s="3">
        <f>RAW!O210</f>
        <v>65.633187126429107</v>
      </c>
      <c r="I210" s="5" t="str">
        <f t="shared" si="293"/>
        <v/>
      </c>
      <c r="J210" s="3">
        <f>RAW!P210</f>
        <v>62.066892664211203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6.5">
      <c r="A211" s="1">
        <f>RAW!A211</f>
        <v>42601</v>
      </c>
      <c r="B211">
        <f>RAW!B211</f>
        <v>1.669</v>
      </c>
      <c r="C211">
        <f>RAW!C211</f>
        <v>1.669</v>
      </c>
      <c r="D211">
        <f>RAW!D211</f>
        <v>1.623</v>
      </c>
      <c r="E211" s="5">
        <f>RAW!E211</f>
        <v>1.6379999999999999</v>
      </c>
      <c r="F211" s="3">
        <f>RAW!N211</f>
        <v>56.371000429000603</v>
      </c>
      <c r="G211" s="5" t="str">
        <f t="shared" si="293"/>
        <v/>
      </c>
      <c r="H211" s="3">
        <f>RAW!O211</f>
        <v>61.729226460686398</v>
      </c>
      <c r="I211" s="5" t="str">
        <f t="shared" si="293"/>
        <v/>
      </c>
      <c r="J211" s="3">
        <f>RAW!P211</f>
        <v>59.796187509763499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6.5">
      <c r="A212" s="1">
        <f>RAW!A212</f>
        <v>42604</v>
      </c>
      <c r="B212">
        <f>RAW!B212</f>
        <v>1.6579999999999999</v>
      </c>
      <c r="C212">
        <f>RAW!C212</f>
        <v>1.669</v>
      </c>
      <c r="D212">
        <f>RAW!D212</f>
        <v>1.641</v>
      </c>
      <c r="E212" s="5">
        <f>RAW!E212</f>
        <v>1.661</v>
      </c>
      <c r="F212" s="3">
        <f>RAW!N212</f>
        <v>62.186353122158998</v>
      </c>
      <c r="G212" s="5" t="str">
        <f t="shared" si="293"/>
        <v/>
      </c>
      <c r="H212" s="3">
        <f>RAW!O212</f>
        <v>64.033154808131499</v>
      </c>
      <c r="I212" s="5" t="str">
        <f t="shared" si="293"/>
        <v/>
      </c>
      <c r="J212" s="3">
        <f>RAW!P212</f>
        <v>61.283446924565901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6.5">
      <c r="A213" s="1">
        <f>RAW!A213</f>
        <v>42605</v>
      </c>
      <c r="B213">
        <f>RAW!B213</f>
        <v>1.669</v>
      </c>
      <c r="C213">
        <f>RAW!C213</f>
        <v>1.7</v>
      </c>
      <c r="D213">
        <f>RAW!D213</f>
        <v>1.66</v>
      </c>
      <c r="E213" s="5">
        <f>RAW!E213</f>
        <v>1.69</v>
      </c>
      <c r="F213" s="3">
        <f>RAW!N213</f>
        <v>68.385167615498702</v>
      </c>
      <c r="G213" s="5" t="str">
        <f t="shared" si="293"/>
        <v/>
      </c>
      <c r="H213" s="3">
        <f>RAW!O213</f>
        <v>66.751060429138903</v>
      </c>
      <c r="I213" s="5" t="str">
        <f t="shared" si="293"/>
        <v/>
      </c>
      <c r="J213" s="3">
        <f>RAW!P213</f>
        <v>63.091080028126498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6.5">
      <c r="A214" s="1">
        <f>RAW!A214</f>
        <v>42606</v>
      </c>
      <c r="B214">
        <f>RAW!B214</f>
        <v>1.6739999999999999</v>
      </c>
      <c r="C214">
        <f>RAW!C214</f>
        <v>1.6990000000000001</v>
      </c>
      <c r="D214">
        <f>RAW!D214</f>
        <v>1.67</v>
      </c>
      <c r="E214" s="5">
        <f>RAW!E214</f>
        <v>1.694</v>
      </c>
      <c r="F214" s="3">
        <f>RAW!N214</f>
        <v>69.197720645075606</v>
      </c>
      <c r="G214" s="5" t="str">
        <f t="shared" si="293"/>
        <v/>
      </c>
      <c r="H214" s="3">
        <f>RAW!O214</f>
        <v>67.120130466330295</v>
      </c>
      <c r="I214" s="5" t="str">
        <f t="shared" si="293"/>
        <v/>
      </c>
      <c r="J214" s="3">
        <f>RAW!P214</f>
        <v>63.338976008382502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6.5">
      <c r="A215" s="1">
        <f>RAW!A215</f>
        <v>42607</v>
      </c>
      <c r="B215">
        <f>RAW!B215</f>
        <v>1.6990000000000001</v>
      </c>
      <c r="C215">
        <f>RAW!C215</f>
        <v>1.6990000000000001</v>
      </c>
      <c r="D215">
        <f>RAW!D215</f>
        <v>1.65</v>
      </c>
      <c r="E215" s="5">
        <f>RAW!E215</f>
        <v>1.675</v>
      </c>
      <c r="F215" s="3">
        <f>RAW!N215</f>
        <v>60.570648098249798</v>
      </c>
      <c r="G215" s="5" t="str">
        <f t="shared" si="293"/>
        <v/>
      </c>
      <c r="H215" s="3">
        <f>RAW!O215</f>
        <v>63.513706811893101</v>
      </c>
      <c r="I215" s="5" t="str">
        <f t="shared" si="293"/>
        <v/>
      </c>
      <c r="J215" s="3">
        <f>RAW!P215</f>
        <v>61.286007048857698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6.5">
      <c r="A216" s="1">
        <f>RAW!A216</f>
        <v>42608</v>
      </c>
      <c r="B216">
        <f>RAW!B216</f>
        <v>1.669</v>
      </c>
      <c r="C216">
        <f>RAW!C216</f>
        <v>1.69</v>
      </c>
      <c r="D216">
        <f>RAW!D216</f>
        <v>1.643</v>
      </c>
      <c r="E216" s="5">
        <f>RAW!E216</f>
        <v>1.6859999999999999</v>
      </c>
      <c r="F216" s="3">
        <f>RAW!N216</f>
        <v>63.633064493509004</v>
      </c>
      <c r="G216" s="5" t="str">
        <f t="shared" si="293"/>
        <v/>
      </c>
      <c r="H216" s="3">
        <f>RAW!O216</f>
        <v>64.696385815560603</v>
      </c>
      <c r="I216" s="5" t="str">
        <f t="shared" si="293"/>
        <v/>
      </c>
      <c r="J216" s="3">
        <f>RAW!P216</f>
        <v>62.034062609402902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6.5">
      <c r="A217" s="1">
        <f>RAW!A217</f>
        <v>42611</v>
      </c>
      <c r="B217">
        <f>RAW!B217</f>
        <v>1.6679999999999999</v>
      </c>
      <c r="C217">
        <f>RAW!C217</f>
        <v>1.7290000000000001</v>
      </c>
      <c r="D217">
        <f>RAW!D217</f>
        <v>1.6679999999999999</v>
      </c>
      <c r="E217" s="5">
        <f>RAW!E217</f>
        <v>1.72</v>
      </c>
      <c r="F217" s="3">
        <f>RAW!N217</f>
        <v>71.590043221848404</v>
      </c>
      <c r="G217" s="5" t="str">
        <f t="shared" si="293"/>
        <v/>
      </c>
      <c r="H217" s="3">
        <f>RAW!O217</f>
        <v>68.1345607355547</v>
      </c>
      <c r="I217" s="5" t="str">
        <f t="shared" si="293"/>
        <v/>
      </c>
      <c r="J217" s="3">
        <f>RAW!P217</f>
        <v>64.2744365230906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1</v>
      </c>
      <c r="AK217" s="34" t="str">
        <f t="shared" si="283"/>
        <v>GROUP</v>
      </c>
      <c r="AL217" s="28">
        <f t="shared" si="296"/>
        <v>1</v>
      </c>
      <c r="AM217" s="28">
        <f t="shared" si="284"/>
        <v>1</v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6.5">
      <c r="A218" s="1">
        <f>RAW!A218</f>
        <v>42612</v>
      </c>
      <c r="B218">
        <f>RAW!B218</f>
        <v>1.72</v>
      </c>
      <c r="C218">
        <f>RAW!C218</f>
        <v>1.746</v>
      </c>
      <c r="D218">
        <f>RAW!D218</f>
        <v>1.7</v>
      </c>
      <c r="E218" s="5">
        <f>RAW!E218</f>
        <v>1.7050000000000001</v>
      </c>
      <c r="F218" s="3">
        <f>RAW!N218</f>
        <v>64.343883664225203</v>
      </c>
      <c r="G218" s="5" t="str">
        <f t="shared" si="293"/>
        <v/>
      </c>
      <c r="H218" s="3">
        <f>RAW!O218</f>
        <v>65.121351895502897</v>
      </c>
      <c r="I218" s="5" t="str">
        <f t="shared" si="293"/>
        <v/>
      </c>
      <c r="J218" s="3">
        <f>RAW!P218</f>
        <v>62.564208663138999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6.5">
      <c r="A219" s="1">
        <f>RAW!A219</f>
        <v>42613</v>
      </c>
      <c r="B219">
        <f>RAW!B219</f>
        <v>1.72</v>
      </c>
      <c r="C219">
        <f>RAW!C219</f>
        <v>1.73</v>
      </c>
      <c r="D219">
        <f>RAW!D219</f>
        <v>1.7</v>
      </c>
      <c r="E219" s="5">
        <f>RAW!E219</f>
        <v>1.71</v>
      </c>
      <c r="F219" s="3">
        <f>RAW!N219</f>
        <v>65.694238389483402</v>
      </c>
      <c r="G219" s="5" t="str">
        <f t="shared" si="293"/>
        <v/>
      </c>
      <c r="H219" s="3">
        <f>RAW!O219</f>
        <v>65.666411996751606</v>
      </c>
      <c r="I219" s="5" t="str">
        <f t="shared" si="293"/>
        <v/>
      </c>
      <c r="J219" s="3">
        <f>RAW!P219</f>
        <v>62.909626649588098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6.5">
      <c r="A220" s="1">
        <f>RAW!A220</f>
        <v>42614</v>
      </c>
      <c r="B220">
        <f>RAW!B220</f>
        <v>1.7030000000000001</v>
      </c>
      <c r="C220">
        <f>RAW!C220</f>
        <v>1.74</v>
      </c>
      <c r="D220">
        <f>RAW!D220</f>
        <v>1.6379999999999999</v>
      </c>
      <c r="E220" s="5">
        <f>RAW!E220</f>
        <v>1.669</v>
      </c>
      <c r="F220" s="3">
        <f>RAW!N220</f>
        <v>48.222852123013404</v>
      </c>
      <c r="G220" s="5" t="str">
        <f t="shared" si="293"/>
        <v xml:space="preserve"> </v>
      </c>
      <c r="H220" s="3">
        <f>RAW!O220</f>
        <v>57.703282085365302</v>
      </c>
      <c r="I220" s="5" t="str">
        <f t="shared" si="293"/>
        <v/>
      </c>
      <c r="J220" s="3">
        <f>RAW!P220</f>
        <v>58.279657743433702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6.5">
      <c r="A221" s="1">
        <f>RAW!A221</f>
        <v>42615</v>
      </c>
      <c r="B221">
        <f>RAW!B221</f>
        <v>1.6769999999999901</v>
      </c>
      <c r="C221">
        <f>RAW!C221</f>
        <v>1.68</v>
      </c>
      <c r="D221">
        <f>RAW!D221</f>
        <v>1.633</v>
      </c>
      <c r="E221" s="5">
        <f>RAW!E221</f>
        <v>1.66699999999999</v>
      </c>
      <c r="F221" s="3">
        <f>RAW!N221</f>
        <v>47.503863620867598</v>
      </c>
      <c r="G221" s="5" t="str">
        <f t="shared" si="293"/>
        <v/>
      </c>
      <c r="H221" s="3">
        <f>RAW!O221</f>
        <v>57.338012116042798</v>
      </c>
      <c r="I221" s="5" t="str">
        <f t="shared" si="293"/>
        <v/>
      </c>
      <c r="J221" s="3">
        <f>RAW!P221</f>
        <v>58.060791212450901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6.5">
      <c r="A222" s="1">
        <f>RAW!A222</f>
        <v>42618</v>
      </c>
      <c r="B222">
        <f>RAW!B222</f>
        <v>1.6879999999999999</v>
      </c>
      <c r="C222">
        <f>RAW!C222</f>
        <v>1.7749999999999999</v>
      </c>
      <c r="D222">
        <f>RAW!D222</f>
        <v>1.67</v>
      </c>
      <c r="E222" s="5">
        <f>RAW!E222</f>
        <v>1.758</v>
      </c>
      <c r="F222" s="3">
        <f>RAW!N222</f>
        <v>70.696399094513893</v>
      </c>
      <c r="G222" s="5" t="str">
        <f t="shared" si="293"/>
        <v xml:space="preserve"> </v>
      </c>
      <c r="H222" s="3">
        <f>RAW!O222</f>
        <v>67.437995587205904</v>
      </c>
      <c r="I222" s="5" t="str">
        <f t="shared" si="293"/>
        <v/>
      </c>
      <c r="J222" s="3">
        <f>RAW!P222</f>
        <v>64.440722306689693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1</v>
      </c>
      <c r="AK222" s="34" t="str">
        <f t="shared" si="283"/>
        <v>GROUP</v>
      </c>
      <c r="AL222" s="28">
        <f t="shared" si="296"/>
        <v>1</v>
      </c>
      <c r="AM222" s="28">
        <f t="shared" si="284"/>
        <v>1</v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6.5">
      <c r="A223" s="1">
        <f>RAW!A223</f>
        <v>42619</v>
      </c>
      <c r="B223">
        <f>RAW!B223</f>
        <v>1.78</v>
      </c>
      <c r="C223">
        <f>RAW!C223</f>
        <v>1.794</v>
      </c>
      <c r="D223">
        <f>RAW!D223</f>
        <v>1.75</v>
      </c>
      <c r="E223" s="5">
        <f>RAW!E223</f>
        <v>1.75</v>
      </c>
      <c r="F223" s="3">
        <f>RAW!N223</f>
        <v>67.631843542391593</v>
      </c>
      <c r="G223" s="5" t="str">
        <f t="shared" si="293"/>
        <v/>
      </c>
      <c r="H223" s="3">
        <f>RAW!O223</f>
        <v>65.9595993048992</v>
      </c>
      <c r="I223" s="5" t="str">
        <f t="shared" si="293"/>
        <v/>
      </c>
      <c r="J223" s="3">
        <f>RAW!P223</f>
        <v>63.548366527236901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6.5">
      <c r="A224" s="1">
        <f>RAW!A224</f>
        <v>42620</v>
      </c>
      <c r="B224">
        <f>RAW!B224</f>
        <v>1.784</v>
      </c>
      <c r="C224">
        <f>RAW!C224</f>
        <v>1.7989999999999999</v>
      </c>
      <c r="D224">
        <f>RAW!D224</f>
        <v>1.7549999999999999</v>
      </c>
      <c r="E224" s="5">
        <f>RAW!E224</f>
        <v>1.78</v>
      </c>
      <c r="F224" s="3">
        <f>RAW!N224</f>
        <v>72.791820339092794</v>
      </c>
      <c r="G224" s="5" t="str">
        <f t="shared" si="293"/>
        <v/>
      </c>
      <c r="H224" s="3">
        <f>RAW!O224</f>
        <v>68.728169052226704</v>
      </c>
      <c r="I224" s="5" t="str">
        <f t="shared" si="293"/>
        <v/>
      </c>
      <c r="J224" s="3">
        <f>RAW!P224</f>
        <v>65.433135793407601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1</v>
      </c>
      <c r="AK224" s="34" t="str">
        <f t="shared" si="283"/>
        <v/>
      </c>
      <c r="AL224" s="28">
        <f t="shared" si="296"/>
        <v>1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6.5">
      <c r="A225" s="1">
        <f>RAW!A225</f>
        <v>42621</v>
      </c>
      <c r="B225">
        <f>RAW!B225</f>
        <v>1.7969999999999999</v>
      </c>
      <c r="C225">
        <f>RAW!C225</f>
        <v>1.7989999999999999</v>
      </c>
      <c r="D225">
        <f>RAW!D225</f>
        <v>1.7709999999999999</v>
      </c>
      <c r="E225" s="5">
        <f>RAW!E225</f>
        <v>1.7769999999999999</v>
      </c>
      <c r="F225" s="3">
        <f>RAW!N225</f>
        <v>71.462724966215205</v>
      </c>
      <c r="G225" s="5" t="str">
        <f t="shared" si="293"/>
        <v/>
      </c>
      <c r="H225" s="3">
        <f>RAW!O225</f>
        <v>68.1314183770711</v>
      </c>
      <c r="I225" s="5" t="str">
        <f t="shared" si="293"/>
        <v/>
      </c>
      <c r="J225" s="3">
        <f>RAW!P225</f>
        <v>65.079808843517696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1</v>
      </c>
      <c r="AK225" s="34" t="str">
        <f t="shared" si="283"/>
        <v/>
      </c>
      <c r="AL225" s="28">
        <f t="shared" si="296"/>
        <v>2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6.5">
      <c r="A226" s="1">
        <f>RAW!A226</f>
        <v>42622</v>
      </c>
      <c r="B226">
        <f>RAW!B226</f>
        <v>1.76199999999999</v>
      </c>
      <c r="C226">
        <f>RAW!C226</f>
        <v>1.8280000000000001</v>
      </c>
      <c r="D226">
        <f>RAW!D226</f>
        <v>1.76</v>
      </c>
      <c r="E226" s="5">
        <f>RAW!E226</f>
        <v>1.82</v>
      </c>
      <c r="F226" s="3">
        <f>RAW!N226</f>
        <v>78.1378620239269</v>
      </c>
      <c r="G226" s="5" t="str">
        <f t="shared" si="293"/>
        <v/>
      </c>
      <c r="H226" s="3">
        <f>RAW!O226</f>
        <v>71.897846092500302</v>
      </c>
      <c r="I226" s="5" t="str">
        <f t="shared" si="293"/>
        <v/>
      </c>
      <c r="J226" s="3">
        <f>RAW!P226</f>
        <v>67.704384500378296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1</v>
      </c>
      <c r="AK226" s="34" t="str">
        <f t="shared" si="283"/>
        <v>GROUP</v>
      </c>
      <c r="AL226" s="28">
        <f t="shared" si="296"/>
        <v>3</v>
      </c>
      <c r="AM226" s="28">
        <f t="shared" si="284"/>
        <v>3</v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1</v>
      </c>
      <c r="AV226" s="33" t="str">
        <f t="shared" si="287"/>
        <v>GROUP</v>
      </c>
      <c r="AW226" s="33">
        <f t="shared" si="298"/>
        <v>1</v>
      </c>
      <c r="AX226" s="33">
        <f t="shared" si="288"/>
        <v>1</v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6.5">
      <c r="A227" s="1">
        <f>RAW!A227</f>
        <v>42625</v>
      </c>
      <c r="B227">
        <f>RAW!B227</f>
        <v>1.8</v>
      </c>
      <c r="C227">
        <f>RAW!C227</f>
        <v>1.8019999999999901</v>
      </c>
      <c r="D227">
        <f>RAW!D227</f>
        <v>1.7269999999999901</v>
      </c>
      <c r="E227" s="5">
        <f>RAW!E227</f>
        <v>1.7649999999999999</v>
      </c>
      <c r="F227" s="3">
        <f>RAW!N227</f>
        <v>57.920619934689398</v>
      </c>
      <c r="G227" s="5" t="str">
        <f t="shared" si="293"/>
        <v/>
      </c>
      <c r="H227" s="3">
        <f>RAW!O227</f>
        <v>61.831824032401997</v>
      </c>
      <c r="I227" s="5" t="str">
        <f t="shared" si="293"/>
        <v/>
      </c>
      <c r="J227" s="3">
        <f>RAW!P227</f>
        <v>61.496853299459097</v>
      </c>
      <c r="K227" s="5" t="str">
        <f t="shared" ref="K227" si="331">IF(SIGN(J226-50)&lt;&gt;SIGN(J227-50)," ","")</f>
        <v/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0</v>
      </c>
      <c r="AG227" s="28" t="str">
        <f t="shared" si="282"/>
        <v/>
      </c>
      <c r="AH227" s="34">
        <f t="shared" si="295"/>
        <v>0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6.5">
      <c r="A228" s="1">
        <f>RAW!A228</f>
        <v>42626</v>
      </c>
      <c r="B228">
        <f>RAW!B228</f>
        <v>1.7869999999999999</v>
      </c>
      <c r="C228">
        <f>RAW!C228</f>
        <v>1.7869999999999999</v>
      </c>
      <c r="D228">
        <f>RAW!D228</f>
        <v>1.7369999999999901</v>
      </c>
      <c r="E228" s="5">
        <f>RAW!E228</f>
        <v>1.7369999999999901</v>
      </c>
      <c r="F228" s="3">
        <f>RAW!N228</f>
        <v>50.205328555074701</v>
      </c>
      <c r="G228" s="5" t="str">
        <f t="shared" si="293"/>
        <v/>
      </c>
      <c r="H228" s="3">
        <f>RAW!O228</f>
        <v>57.424082800122697</v>
      </c>
      <c r="I228" s="5" t="str">
        <f t="shared" si="293"/>
        <v/>
      </c>
      <c r="J228" s="3">
        <f>RAW!P228</f>
        <v>58.6236925315824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0</v>
      </c>
      <c r="AG228" s="28" t="str">
        <f t="shared" si="282"/>
        <v/>
      </c>
      <c r="AH228" s="34">
        <f t="shared" si="295"/>
        <v>0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6.5">
      <c r="A229" s="1">
        <f>RAW!A229</f>
        <v>42627</v>
      </c>
      <c r="B229">
        <f>RAW!B229</f>
        <v>1.7269999999999901</v>
      </c>
      <c r="C229">
        <f>RAW!C229</f>
        <v>1.7609999999999999</v>
      </c>
      <c r="D229">
        <f>RAW!D229</f>
        <v>1.71</v>
      </c>
      <c r="E229" s="5">
        <f>RAW!E229</f>
        <v>1.736</v>
      </c>
      <c r="F229" s="3">
        <f>RAW!N229</f>
        <v>49.928217437287103</v>
      </c>
      <c r="G229" s="5" t="str">
        <f t="shared" si="293"/>
        <v xml:space="preserve"> </v>
      </c>
      <c r="H229" s="3">
        <f>RAW!O229</f>
        <v>57.2670697877451</v>
      </c>
      <c r="I229" s="5" t="str">
        <f t="shared" si="293"/>
        <v/>
      </c>
      <c r="J229" s="3">
        <f>RAW!P229</f>
        <v>58.521162463542503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0</v>
      </c>
      <c r="AG229" s="28" t="str">
        <f t="shared" si="282"/>
        <v/>
      </c>
      <c r="AH229" s="34">
        <f t="shared" si="295"/>
        <v>0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6.5">
      <c r="A230" s="1">
        <f>RAW!A230</f>
        <v>42628</v>
      </c>
      <c r="B230">
        <f>RAW!B230</f>
        <v>1.7569999999999999</v>
      </c>
      <c r="C230">
        <f>RAW!C230</f>
        <v>1.7569999999999999</v>
      </c>
      <c r="D230">
        <f>RAW!D230</f>
        <v>1.7150000000000001</v>
      </c>
      <c r="E230" s="5">
        <f>RAW!E230</f>
        <v>1.7350000000000001</v>
      </c>
      <c r="F230" s="3">
        <f>RAW!N230</f>
        <v>49.6087627081696</v>
      </c>
      <c r="G230" s="5" t="str">
        <f t="shared" si="293"/>
        <v/>
      </c>
      <c r="H230" s="3">
        <f>RAW!O230</f>
        <v>57.098936277687699</v>
      </c>
      <c r="I230" s="5" t="str">
        <f t="shared" si="293"/>
        <v/>
      </c>
      <c r="J230" s="3">
        <f>RAW!P230</f>
        <v>58.413891171399001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0</v>
      </c>
      <c r="AG230" s="28" t="str">
        <f t="shared" si="282"/>
        <v/>
      </c>
      <c r="AH230" s="34">
        <f t="shared" si="295"/>
        <v>0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6.5">
      <c r="A231" s="1">
        <f>RAW!A231</f>
        <v>42629</v>
      </c>
      <c r="B231">
        <f>RAW!B231</f>
        <v>1.74</v>
      </c>
      <c r="C231">
        <f>RAW!C231</f>
        <v>1.74</v>
      </c>
      <c r="D231">
        <f>RAW!D231</f>
        <v>1.6459999999999999</v>
      </c>
      <c r="E231" s="5">
        <f>RAW!E231</f>
        <v>1.6459999999999999</v>
      </c>
      <c r="F231" s="3">
        <f>RAW!N231</f>
        <v>29.806603511143599</v>
      </c>
      <c r="G231" s="5" t="str">
        <f t="shared" si="293"/>
        <v/>
      </c>
      <c r="H231" s="3">
        <f>RAW!O231</f>
        <v>44.559808601252399</v>
      </c>
      <c r="I231" s="5" t="str">
        <f t="shared" si="293"/>
        <v xml:space="preserve"> </v>
      </c>
      <c r="J231" s="3">
        <f>RAW!P231</f>
        <v>49.871116278679999</v>
      </c>
      <c r="K231" s="5" t="str">
        <f t="shared" ref="K231" si="335">IF(SIGN(J230-50)&lt;&gt;SIGN(J231-50)," ","")</f>
        <v xml:space="preserve"> </v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>GROUP</v>
      </c>
      <c r="AH231" s="34">
        <f t="shared" si="295"/>
        <v>1</v>
      </c>
      <c r="AI231" s="34">
        <f t="shared" si="273"/>
        <v>1</v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0</v>
      </c>
      <c r="AR231" s="33" t="str">
        <f t="shared" si="285"/>
        <v/>
      </c>
      <c r="AS231" s="33">
        <f t="shared" si="297"/>
        <v>0</v>
      </c>
      <c r="AT231" s="33" t="str">
        <f t="shared" si="286"/>
        <v/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6.5">
      <c r="A232" s="1">
        <f>RAW!A232</f>
        <v>42632</v>
      </c>
      <c r="B232">
        <f>RAW!B232</f>
        <v>1.6419999999999999</v>
      </c>
      <c r="C232">
        <f>RAW!C232</f>
        <v>1.7390000000000001</v>
      </c>
      <c r="D232">
        <f>RAW!D232</f>
        <v>1.6419999999999999</v>
      </c>
      <c r="E232" s="5">
        <f>RAW!E232</f>
        <v>1.72</v>
      </c>
      <c r="F232" s="3">
        <f>RAW!N232</f>
        <v>49.399461596052198</v>
      </c>
      <c r="G232" s="5" t="str">
        <f t="shared" si="293"/>
        <v/>
      </c>
      <c r="H232" s="3">
        <f>RAW!O232</f>
        <v>53.670008803770401</v>
      </c>
      <c r="I232" s="5" t="str">
        <f t="shared" si="293"/>
        <v xml:space="preserve"> </v>
      </c>
      <c r="J232" s="3">
        <f>RAW!P232</f>
        <v>55.546784710611497</v>
      </c>
      <c r="K232" s="5" t="str">
        <f t="shared" ref="K232" si="336">IF(SIGN(J231-50)&lt;&gt;SIGN(J232-50)," ","")</f>
        <v xml:space="preserve"> </v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0</v>
      </c>
      <c r="AG232" s="28" t="str">
        <f t="shared" si="282"/>
        <v/>
      </c>
      <c r="AH232" s="34">
        <f t="shared" si="295"/>
        <v>0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6.5">
      <c r="A233" s="1">
        <f>RAW!A233</f>
        <v>42633</v>
      </c>
      <c r="B233">
        <f>RAW!B233</f>
        <v>1.7369999999999901</v>
      </c>
      <c r="C233">
        <f>RAW!C233</f>
        <v>1.7369999999999901</v>
      </c>
      <c r="D233">
        <f>RAW!D233</f>
        <v>1.6719999999999999</v>
      </c>
      <c r="E233" s="5">
        <f>RAW!E233</f>
        <v>1.6890000000000001</v>
      </c>
      <c r="F233" s="3">
        <f>RAW!N233</f>
        <v>43.469367072273201</v>
      </c>
      <c r="G233" s="5" t="str">
        <f t="shared" si="293"/>
        <v/>
      </c>
      <c r="H233" s="3">
        <f>RAW!O233</f>
        <v>49.965837771632998</v>
      </c>
      <c r="I233" s="5" t="str">
        <f t="shared" si="293"/>
        <v xml:space="preserve"> </v>
      </c>
      <c r="J233" s="3">
        <f>RAW!P233</f>
        <v>52.911668848214802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0</v>
      </c>
      <c r="AG233" s="28" t="str">
        <f t="shared" si="282"/>
        <v/>
      </c>
      <c r="AH233" s="34">
        <f t="shared" si="295"/>
        <v>0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0</v>
      </c>
      <c r="AR233" s="33" t="str">
        <f t="shared" si="285"/>
        <v/>
      </c>
      <c r="AS233" s="33">
        <f t="shared" si="297"/>
        <v>0</v>
      </c>
      <c r="AT233" s="33" t="str">
        <f t="shared" si="286"/>
        <v/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6.5">
      <c r="A234" s="1">
        <f>RAW!A234</f>
        <v>42634</v>
      </c>
      <c r="B234">
        <f>RAW!B234</f>
        <v>1.71</v>
      </c>
      <c r="C234">
        <f>RAW!C234</f>
        <v>1.744</v>
      </c>
      <c r="D234">
        <f>RAW!D234</f>
        <v>1.7090000000000001</v>
      </c>
      <c r="E234" s="5">
        <f>RAW!E234</f>
        <v>1.74</v>
      </c>
      <c r="F234" s="3">
        <f>RAW!N234</f>
        <v>54.0553189066149</v>
      </c>
      <c r="G234" s="5" t="str">
        <f t="shared" si="293"/>
        <v xml:space="preserve"> </v>
      </c>
      <c r="H234" s="3">
        <f>RAW!O234</f>
        <v>55.417365871911301</v>
      </c>
      <c r="I234" s="5" t="str">
        <f t="shared" si="293"/>
        <v xml:space="preserve"> </v>
      </c>
      <c r="J234" s="3">
        <f>RAW!P234</f>
        <v>56.4781954355011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0</v>
      </c>
      <c r="AG234" s="28" t="str">
        <f t="shared" si="282"/>
        <v/>
      </c>
      <c r="AH234" s="34">
        <f t="shared" si="295"/>
        <v>0</v>
      </c>
      <c r="AI234" s="34" t="str">
        <f t="shared" si="273"/>
        <v/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6.5">
      <c r="A235" s="1">
        <f>RAW!A235</f>
        <v>42635</v>
      </c>
      <c r="B235">
        <f>RAW!B235</f>
        <v>1.7469999999999899</v>
      </c>
      <c r="C235">
        <f>RAW!C235</f>
        <v>1.85</v>
      </c>
      <c r="D235">
        <f>RAW!D235</f>
        <v>1.746</v>
      </c>
      <c r="E235" s="5">
        <f>RAW!E235</f>
        <v>1.774</v>
      </c>
      <c r="F235" s="3">
        <f>RAW!N235</f>
        <v>59.896302801448201</v>
      </c>
      <c r="G235" s="5" t="str">
        <f t="shared" si="293"/>
        <v/>
      </c>
      <c r="H235" s="3">
        <f>RAW!O235</f>
        <v>58.651823101080097</v>
      </c>
      <c r="I235" s="5" t="str">
        <f t="shared" si="293"/>
        <v/>
      </c>
      <c r="J235" s="3">
        <f>RAW!P235</f>
        <v>58.669491005195901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6.5">
      <c r="A236" s="1">
        <f>RAW!A236</f>
        <v>42636</v>
      </c>
      <c r="B236">
        <f>RAW!B236</f>
        <v>1.77199999999999</v>
      </c>
      <c r="C236">
        <f>RAW!C236</f>
        <v>1.827</v>
      </c>
      <c r="D236">
        <f>RAW!D236</f>
        <v>1.77199999999999</v>
      </c>
      <c r="E236" s="5">
        <f>RAW!E236</f>
        <v>1.8169999999999999</v>
      </c>
      <c r="F236" s="3">
        <f>RAW!N236</f>
        <v>66.230747425959606</v>
      </c>
      <c r="G236" s="5" t="str">
        <f t="shared" si="293"/>
        <v/>
      </c>
      <c r="H236" s="3">
        <f>RAW!O236</f>
        <v>62.370109704500599</v>
      </c>
      <c r="I236" s="5" t="str">
        <f t="shared" si="293"/>
        <v/>
      </c>
      <c r="J236" s="3">
        <f>RAW!P236</f>
        <v>61.259706016487499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6.5">
      <c r="A237" s="1">
        <f>RAW!A237</f>
        <v>42639</v>
      </c>
      <c r="B237">
        <f>RAW!B237</f>
        <v>1.8180000000000001</v>
      </c>
      <c r="C237">
        <f>RAW!C237</f>
        <v>1.82</v>
      </c>
      <c r="D237">
        <f>RAW!D237</f>
        <v>1.7589999999999999</v>
      </c>
      <c r="E237" s="5">
        <f>RAW!E237</f>
        <v>1.78</v>
      </c>
      <c r="F237" s="3">
        <f>RAW!N237</f>
        <v>57.1662470492304</v>
      </c>
      <c r="G237" s="5" t="str">
        <f t="shared" si="293"/>
        <v/>
      </c>
      <c r="H237" s="3">
        <f>RAW!O237</f>
        <v>57.572554837352101</v>
      </c>
      <c r="I237" s="5" t="str">
        <f t="shared" si="293"/>
        <v/>
      </c>
      <c r="J237" s="3">
        <f>RAW!P237</f>
        <v>57.976918606013399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6.5">
      <c r="A238" s="1">
        <f>RAW!A238</f>
        <v>42640</v>
      </c>
      <c r="B238">
        <f>RAW!B238</f>
        <v>1.8149999999999999</v>
      </c>
      <c r="C238">
        <f>RAW!C238</f>
        <v>1.8149999999999999</v>
      </c>
      <c r="D238">
        <f>RAW!D238</f>
        <v>1.7709999999999999</v>
      </c>
      <c r="E238" s="5">
        <f>RAW!E238</f>
        <v>1.7829999999999999</v>
      </c>
      <c r="F238" s="3">
        <f>RAW!N238</f>
        <v>57.713704257369002</v>
      </c>
      <c r="G238" s="5" t="str">
        <f t="shared" si="293"/>
        <v/>
      </c>
      <c r="H238" s="3">
        <f>RAW!O238</f>
        <v>57.8556205841506</v>
      </c>
      <c r="I238" s="5" t="str">
        <f t="shared" si="293"/>
        <v/>
      </c>
      <c r="J238" s="3">
        <f>RAW!P238</f>
        <v>58.167766658255303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6.5">
      <c r="A239" s="1">
        <f>RAW!A239</f>
        <v>42641</v>
      </c>
      <c r="B239">
        <f>RAW!B239</f>
        <v>1.8029999999999999</v>
      </c>
      <c r="C239">
        <f>RAW!C239</f>
        <v>1.8280000000000001</v>
      </c>
      <c r="D239">
        <f>RAW!D239</f>
        <v>1.778</v>
      </c>
      <c r="E239" s="5">
        <f>RAW!E239</f>
        <v>1.81</v>
      </c>
      <c r="F239" s="3">
        <f>RAW!N239</f>
        <v>62.717081525501698</v>
      </c>
      <c r="G239" s="5" t="str">
        <f t="shared" si="293"/>
        <v/>
      </c>
      <c r="H239" s="3">
        <f>RAW!O239</f>
        <v>60.415352112104799</v>
      </c>
      <c r="I239" s="5" t="str">
        <f t="shared" si="293"/>
        <v/>
      </c>
      <c r="J239" s="3">
        <f>RAW!P239</f>
        <v>59.889210488484203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0</v>
      </c>
      <c r="AG239" s="28" t="str">
        <f t="shared" si="282"/>
        <v/>
      </c>
      <c r="AH239" s="34">
        <f t="shared" si="295"/>
        <v>0</v>
      </c>
      <c r="AI239" s="34" t="str">
        <f t="shared" si="273"/>
        <v/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6.5">
      <c r="A240" s="1">
        <f>RAW!A240</f>
        <v>42642</v>
      </c>
      <c r="B240">
        <f>RAW!B240</f>
        <v>1.8149999999999999</v>
      </c>
      <c r="C240">
        <f>RAW!C240</f>
        <v>1.837</v>
      </c>
      <c r="D240">
        <f>RAW!D240</f>
        <v>1.7729999999999999</v>
      </c>
      <c r="E240" s="5">
        <f>RAW!E240</f>
        <v>1.8</v>
      </c>
      <c r="F240" s="3">
        <f>RAW!N240</f>
        <v>59.666536345946497</v>
      </c>
      <c r="G240" s="5" t="str">
        <f t="shared" si="293"/>
        <v/>
      </c>
      <c r="H240" s="3">
        <f>RAW!O240</f>
        <v>58.986368226653902</v>
      </c>
      <c r="I240" s="5" t="str">
        <f t="shared" si="293"/>
        <v/>
      </c>
      <c r="J240" s="3">
        <f>RAW!P240</f>
        <v>58.945886574803403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6.5">
      <c r="A241" s="1">
        <f>RAW!A241</f>
        <v>42643</v>
      </c>
      <c r="B241">
        <f>RAW!B241</f>
        <v>1.8080000000000001</v>
      </c>
      <c r="C241">
        <f>RAW!C241</f>
        <v>1.8080000000000001</v>
      </c>
      <c r="D241">
        <f>RAW!D241</f>
        <v>1.74</v>
      </c>
      <c r="E241" s="5">
        <f>RAW!E241</f>
        <v>1.8</v>
      </c>
      <c r="F241" s="3">
        <f>RAW!N241</f>
        <v>59.666536345946497</v>
      </c>
      <c r="G241" s="5" t="str">
        <f t="shared" si="293"/>
        <v/>
      </c>
      <c r="H241" s="3">
        <f>RAW!O241</f>
        <v>58.986368226653902</v>
      </c>
      <c r="I241" s="5" t="str">
        <f t="shared" si="293"/>
        <v/>
      </c>
      <c r="J241" s="3">
        <f>RAW!P241</f>
        <v>58.945886574803403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6.5">
      <c r="A242" s="1">
        <f>RAW!A242</f>
        <v>42646</v>
      </c>
      <c r="B242">
        <f>RAW!B242</f>
        <v>1.8</v>
      </c>
      <c r="C242">
        <f>RAW!C242</f>
        <v>1.8180000000000001</v>
      </c>
      <c r="D242">
        <f>RAW!D242</f>
        <v>1.75199999999999</v>
      </c>
      <c r="E242" s="5">
        <f>RAW!E242</f>
        <v>1.78</v>
      </c>
      <c r="F242" s="3">
        <f>RAW!N242</f>
        <v>52.689949880411397</v>
      </c>
      <c r="G242" s="5" t="str">
        <f t="shared" si="293"/>
        <v/>
      </c>
      <c r="H242" s="3">
        <f>RAW!O242</f>
        <v>55.918512092410502</v>
      </c>
      <c r="I242" s="5" t="str">
        <f t="shared" si="293"/>
        <v/>
      </c>
      <c r="J242" s="3">
        <f>RAW!P242</f>
        <v>56.967337739900302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6.5">
      <c r="A243" s="1">
        <f>RAW!A243</f>
        <v>42647</v>
      </c>
      <c r="B243">
        <f>RAW!B243</f>
        <v>1.7609999999999999</v>
      </c>
      <c r="C243">
        <f>RAW!C243</f>
        <v>1.83</v>
      </c>
      <c r="D243">
        <f>RAW!D243</f>
        <v>1.7609999999999999</v>
      </c>
      <c r="E243" s="5">
        <f>RAW!E243</f>
        <v>1.784</v>
      </c>
      <c r="F243" s="3">
        <f>RAW!N243</f>
        <v>53.946420477847397</v>
      </c>
      <c r="G243" s="5" t="str">
        <f t="shared" si="293"/>
        <v/>
      </c>
      <c r="H243" s="3">
        <f>RAW!O243</f>
        <v>56.406845357464199</v>
      </c>
      <c r="I243" s="5" t="str">
        <f t="shared" si="293"/>
        <v/>
      </c>
      <c r="J243" s="3">
        <f>RAW!P243</f>
        <v>57.2685414255631</v>
      </c>
      <c r="K243" s="5" t="str">
        <f t="shared" ref="K243" si="347">IF(SIGN(J242-50)&lt;&gt;SIGN(J243-50)," ","")</f>
        <v/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6.5">
      <c r="A244" s="1">
        <f>RAW!A244</f>
        <v>42648</v>
      </c>
      <c r="B244">
        <f>RAW!B244</f>
        <v>1.78</v>
      </c>
      <c r="C244">
        <f>RAW!C244</f>
        <v>1.829</v>
      </c>
      <c r="D244">
        <f>RAW!D244</f>
        <v>1.7729999999999999</v>
      </c>
      <c r="E244" s="5">
        <f>RAW!E244</f>
        <v>1.8169999999999999</v>
      </c>
      <c r="F244" s="3">
        <f>RAW!N244</f>
        <v>63.322123526555302</v>
      </c>
      <c r="G244" s="5" t="str">
        <f t="shared" si="293"/>
        <v/>
      </c>
      <c r="H244" s="3">
        <f>RAW!O244</f>
        <v>60.312979811635302</v>
      </c>
      <c r="I244" s="5" t="str">
        <f t="shared" si="293"/>
        <v/>
      </c>
      <c r="J244" s="3">
        <f>RAW!P244</f>
        <v>59.711342543077599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6.5">
      <c r="A245" s="1">
        <f>RAW!A245</f>
        <v>42649</v>
      </c>
      <c r="B245">
        <f>RAW!B245</f>
        <v>1.82</v>
      </c>
      <c r="C245">
        <f>RAW!C245</f>
        <v>1.84</v>
      </c>
      <c r="D245">
        <f>RAW!D245</f>
        <v>1.79</v>
      </c>
      <c r="E245" s="5">
        <f>RAW!E245</f>
        <v>1.8</v>
      </c>
      <c r="F245" s="3">
        <f>RAW!N245</f>
        <v>56.418972202682298</v>
      </c>
      <c r="G245" s="5" t="str">
        <f t="shared" si="293"/>
        <v/>
      </c>
      <c r="H245" s="3">
        <f>RAW!O245</f>
        <v>57.4567721539687</v>
      </c>
      <c r="I245" s="5" t="str">
        <f t="shared" si="293"/>
        <v/>
      </c>
      <c r="J245" s="3">
        <f>RAW!P245</f>
        <v>57.920341705865603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0</v>
      </c>
      <c r="AK245" s="34" t="str">
        <f t="shared" si="283"/>
        <v/>
      </c>
      <c r="AL245" s="28">
        <f t="shared" si="296"/>
        <v>0</v>
      </c>
      <c r="AM245" s="28" t="str">
        <f t="shared" si="284"/>
        <v/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6.5">
      <c r="A246" s="1">
        <f>RAW!A246</f>
        <v>42650</v>
      </c>
      <c r="B246">
        <f>RAW!B246</f>
        <v>1.81</v>
      </c>
      <c r="C246">
        <f>RAW!C246</f>
        <v>1.81</v>
      </c>
      <c r="D246">
        <f>RAW!D246</f>
        <v>1.7649999999999999</v>
      </c>
      <c r="E246" s="5">
        <f>RAW!E246</f>
        <v>1.79</v>
      </c>
      <c r="F246" s="3">
        <f>RAW!N246</f>
        <v>52.491788964846599</v>
      </c>
      <c r="G246" s="5" t="str">
        <f t="shared" si="293"/>
        <v/>
      </c>
      <c r="H246" s="3">
        <f>RAW!O246</f>
        <v>55.783298250156498</v>
      </c>
      <c r="I246" s="5" t="str">
        <f t="shared" si="293"/>
        <v/>
      </c>
      <c r="J246" s="3">
        <f>RAW!P246</f>
        <v>56.866832418370997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6.5">
      <c r="A247" s="1">
        <f>RAW!A247</f>
        <v>42653</v>
      </c>
      <c r="B247">
        <f>RAW!B247</f>
        <v>1.7689999999999999</v>
      </c>
      <c r="C247">
        <f>RAW!C247</f>
        <v>1.8049999999999999</v>
      </c>
      <c r="D247">
        <f>RAW!D247</f>
        <v>1.7689999999999999</v>
      </c>
      <c r="E247" s="5">
        <f>RAW!E247</f>
        <v>1.796</v>
      </c>
      <c r="F247" s="3">
        <f>RAW!N247</f>
        <v>54.699087065005102</v>
      </c>
      <c r="G247" s="5" t="str">
        <f t="shared" si="293"/>
        <v/>
      </c>
      <c r="H247" s="3">
        <f>RAW!O247</f>
        <v>56.600073645289498</v>
      </c>
      <c r="I247" s="5" t="str">
        <f t="shared" si="293"/>
        <v/>
      </c>
      <c r="J247" s="3">
        <f>RAW!P247</f>
        <v>57.355496997171201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0</v>
      </c>
      <c r="AK247" s="34" t="str">
        <f t="shared" si="283"/>
        <v/>
      </c>
      <c r="AL247" s="28">
        <f t="shared" si="296"/>
        <v>0</v>
      </c>
      <c r="AM247" s="28" t="str">
        <f t="shared" si="284"/>
        <v/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6.5">
      <c r="A248" s="1">
        <f>RAW!A248</f>
        <v>42654</v>
      </c>
      <c r="B248">
        <f>RAW!B248</f>
        <v>1.7749999999999999</v>
      </c>
      <c r="C248">
        <f>RAW!C248</f>
        <v>1.804</v>
      </c>
      <c r="D248">
        <f>RAW!D248</f>
        <v>1.7749999999999999</v>
      </c>
      <c r="E248" s="5">
        <f>RAW!E248</f>
        <v>1.79</v>
      </c>
      <c r="F248" s="3">
        <f>RAW!N248</f>
        <v>51.886576768352199</v>
      </c>
      <c r="G248" s="5" t="str">
        <f t="shared" si="293"/>
        <v/>
      </c>
      <c r="H248" s="3">
        <f>RAW!O248</f>
        <v>55.496088176232803</v>
      </c>
      <c r="I248" s="5" t="str">
        <f t="shared" si="293"/>
        <v/>
      </c>
      <c r="J248" s="3">
        <f>RAW!P248</f>
        <v>56.681235877495403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6.5">
      <c r="A249" s="1">
        <f>RAW!A249</f>
        <v>42655</v>
      </c>
      <c r="B249">
        <f>RAW!B249</f>
        <v>1.79</v>
      </c>
      <c r="C249">
        <f>RAW!C249</f>
        <v>1.8149999999999999</v>
      </c>
      <c r="D249">
        <f>RAW!D249</f>
        <v>1.7829999999999999</v>
      </c>
      <c r="E249" s="5">
        <f>RAW!E249</f>
        <v>1.7909999999999999</v>
      </c>
      <c r="F249" s="3">
        <f>RAW!N249</f>
        <v>52.362849109749099</v>
      </c>
      <c r="G249" s="5" t="str">
        <f t="shared" si="293"/>
        <v/>
      </c>
      <c r="H249" s="3">
        <f>RAW!O249</f>
        <v>55.651348402118899</v>
      </c>
      <c r="I249" s="5" t="str">
        <f t="shared" si="293"/>
        <v/>
      </c>
      <c r="J249" s="3">
        <f>RAW!P249</f>
        <v>56.770171271544399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0</v>
      </c>
      <c r="AK249" s="34" t="str">
        <f t="shared" si="283"/>
        <v/>
      </c>
      <c r="AL249" s="28">
        <f t="shared" si="296"/>
        <v>0</v>
      </c>
      <c r="AM249" s="28" t="str">
        <f t="shared" si="284"/>
        <v/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6.5">
      <c r="A250" s="1">
        <f>RAW!A250</f>
        <v>42656</v>
      </c>
      <c r="B250">
        <f>RAW!B250</f>
        <v>1.7849999999999999</v>
      </c>
      <c r="C250">
        <f>RAW!C250</f>
        <v>1.788</v>
      </c>
      <c r="D250">
        <f>RAW!D250</f>
        <v>1.7649999999999999</v>
      </c>
      <c r="E250" s="5">
        <f>RAW!E250</f>
        <v>1.7669999999999999</v>
      </c>
      <c r="F250" s="3">
        <f>RAW!N250</f>
        <v>40.999103654325502</v>
      </c>
      <c r="G250" s="5" t="str">
        <f t="shared" si="293"/>
        <v xml:space="preserve"> </v>
      </c>
      <c r="H250" s="3">
        <f>RAW!O250</f>
        <v>51.0483613027587</v>
      </c>
      <c r="I250" s="5" t="str">
        <f t="shared" si="293"/>
        <v/>
      </c>
      <c r="J250" s="3">
        <f>RAW!P250</f>
        <v>53.977548512583603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6.5">
      <c r="A251" s="1">
        <f>RAW!A251</f>
        <v>42657</v>
      </c>
      <c r="B251">
        <f>RAW!B251</f>
        <v>1.7669999999999999</v>
      </c>
      <c r="C251">
        <f>RAW!C251</f>
        <v>1.7929999999999999</v>
      </c>
      <c r="D251">
        <f>RAW!D251</f>
        <v>1.7669999999999999</v>
      </c>
      <c r="E251" s="5">
        <f>RAW!E251</f>
        <v>1.7749999999999999</v>
      </c>
      <c r="F251" s="3">
        <f>RAW!N251</f>
        <v>45.591023703504</v>
      </c>
      <c r="G251" s="5" t="str">
        <f t="shared" si="293"/>
        <v/>
      </c>
      <c r="H251" s="3">
        <f>RAW!O251</f>
        <v>52.459883576899401</v>
      </c>
      <c r="I251" s="5" t="str">
        <f t="shared" si="293"/>
        <v/>
      </c>
      <c r="J251" s="3">
        <f>RAW!P251</f>
        <v>54.756510396545004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0</v>
      </c>
      <c r="AK251" s="34" t="str">
        <f t="shared" si="283"/>
        <v/>
      </c>
      <c r="AL251" s="28">
        <f t="shared" si="296"/>
        <v>0</v>
      </c>
      <c r="AM251" s="28" t="str">
        <f t="shared" si="284"/>
        <v/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6.5">
      <c r="A252" s="1">
        <f>RAW!A252</f>
        <v>42660</v>
      </c>
      <c r="B252">
        <f>RAW!B252</f>
        <v>1.7629999999999999</v>
      </c>
      <c r="C252">
        <f>RAW!C252</f>
        <v>1.7949999999999999</v>
      </c>
      <c r="D252">
        <f>RAW!D252</f>
        <v>1.756</v>
      </c>
      <c r="E252" s="5">
        <f>RAW!E252</f>
        <v>1.7949999999999999</v>
      </c>
      <c r="F252" s="3">
        <f>RAW!N252</f>
        <v>55.656842743491097</v>
      </c>
      <c r="G252" s="5" t="str">
        <f t="shared" si="293"/>
        <v xml:space="preserve"> </v>
      </c>
      <c r="H252" s="3">
        <f>RAW!O252</f>
        <v>55.884679016997097</v>
      </c>
      <c r="I252" s="5" t="str">
        <f t="shared" si="293"/>
        <v/>
      </c>
      <c r="J252" s="3">
        <f>RAW!P252</f>
        <v>56.681163863140704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6.5">
      <c r="A253" s="1">
        <f>RAW!A253</f>
        <v>42661</v>
      </c>
      <c r="B253">
        <f>RAW!B253</f>
        <v>1.774</v>
      </c>
      <c r="C253">
        <f>RAW!C253</f>
        <v>1.8169999999999999</v>
      </c>
      <c r="D253">
        <f>RAW!D253</f>
        <v>1.774</v>
      </c>
      <c r="E253" s="5">
        <f>RAW!E253</f>
        <v>1.7909999999999999</v>
      </c>
      <c r="F253" s="3">
        <f>RAW!N253</f>
        <v>53.353704899746397</v>
      </c>
      <c r="G253" s="5" t="str">
        <f t="shared" si="293"/>
        <v/>
      </c>
      <c r="H253" s="3">
        <f>RAW!O253</f>
        <v>55.030802788824701</v>
      </c>
      <c r="I253" s="5" t="str">
        <f t="shared" si="293"/>
        <v/>
      </c>
      <c r="J253" s="3">
        <f>RAW!P253</f>
        <v>56.179292961966901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0</v>
      </c>
      <c r="AK253" s="34" t="str">
        <f t="shared" si="283"/>
        <v/>
      </c>
      <c r="AL253" s="28">
        <f t="shared" si="296"/>
        <v>0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6.5">
      <c r="A254" s="1">
        <f>RAW!A254</f>
        <v>42662</v>
      </c>
      <c r="B254">
        <f>RAW!B254</f>
        <v>1.8049999999999999</v>
      </c>
      <c r="C254">
        <f>RAW!C254</f>
        <v>1.8049999999999999</v>
      </c>
      <c r="D254">
        <f>RAW!D254</f>
        <v>1.76</v>
      </c>
      <c r="E254" s="5">
        <f>RAW!E254</f>
        <v>1.778</v>
      </c>
      <c r="F254" s="3">
        <f>RAW!N254</f>
        <v>46.117695632505502</v>
      </c>
      <c r="G254" s="5" t="str">
        <f t="shared" si="293"/>
        <v xml:space="preserve"> </v>
      </c>
      <c r="H254" s="3">
        <f>RAW!O254</f>
        <v>52.237288895768899</v>
      </c>
      <c r="I254" s="5" t="str">
        <f t="shared" si="293"/>
        <v/>
      </c>
      <c r="J254" s="3">
        <f>RAW!P254</f>
        <v>54.5316078430563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0</v>
      </c>
      <c r="AK254" s="34" t="str">
        <f t="shared" si="283"/>
        <v/>
      </c>
      <c r="AL254" s="28">
        <f t="shared" si="296"/>
        <v>0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6.5">
      <c r="A255" s="1">
        <f>RAW!A255</f>
        <v>42663</v>
      </c>
      <c r="B255">
        <f>RAW!B255</f>
        <v>1.8089999999999999</v>
      </c>
      <c r="C255">
        <f>RAW!C255</f>
        <v>1.8109999999999999</v>
      </c>
      <c r="D255">
        <f>RAW!D255</f>
        <v>1.76</v>
      </c>
      <c r="E255" s="5">
        <f>RAW!E255</f>
        <v>1.798</v>
      </c>
      <c r="F255" s="3">
        <f>RAW!N255</f>
        <v>56.666275255545102</v>
      </c>
      <c r="G255" s="5" t="str">
        <f t="shared" si="293"/>
        <v xml:space="preserve"> </v>
      </c>
      <c r="H255" s="3">
        <f>RAW!O255</f>
        <v>55.942682636381903</v>
      </c>
      <c r="I255" s="5" t="str">
        <f t="shared" si="293"/>
        <v/>
      </c>
      <c r="J255" s="3">
        <f>RAW!P255</f>
        <v>56.588351518005503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0</v>
      </c>
      <c r="AK255" s="34" t="str">
        <f t="shared" si="283"/>
        <v/>
      </c>
      <c r="AL255" s="28">
        <f t="shared" si="296"/>
        <v>0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6.5">
      <c r="A256" s="1">
        <f>RAW!A256</f>
        <v>42664</v>
      </c>
      <c r="B256">
        <f>RAW!B256</f>
        <v>1.8049999999999999</v>
      </c>
      <c r="C256">
        <f>RAW!C256</f>
        <v>1.8080000000000001</v>
      </c>
      <c r="D256">
        <f>RAW!D256</f>
        <v>1.79</v>
      </c>
      <c r="E256" s="5">
        <f>RAW!E256</f>
        <v>1.796</v>
      </c>
      <c r="F256" s="3">
        <f>RAW!N256</f>
        <v>55.400922513041102</v>
      </c>
      <c r="G256" s="5" t="str">
        <f t="shared" si="293"/>
        <v/>
      </c>
      <c r="H256" s="3">
        <f>RAW!O256</f>
        <v>55.479171636995297</v>
      </c>
      <c r="I256" s="5" t="str">
        <f t="shared" si="293"/>
        <v/>
      </c>
      <c r="J256" s="3">
        <f>RAW!P256</f>
        <v>56.320848269926202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0</v>
      </c>
      <c r="AK256" s="34" t="str">
        <f t="shared" si="283"/>
        <v/>
      </c>
      <c r="AL256" s="28">
        <f t="shared" si="296"/>
        <v>0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6.5">
      <c r="A257" s="1">
        <f>RAW!A257</f>
        <v>42667</v>
      </c>
      <c r="B257">
        <f>RAW!B257</f>
        <v>1.78</v>
      </c>
      <c r="C257">
        <f>RAW!C257</f>
        <v>1.873</v>
      </c>
      <c r="D257">
        <f>RAW!D257</f>
        <v>1.78</v>
      </c>
      <c r="E257" s="5">
        <f>RAW!E257</f>
        <v>1.84</v>
      </c>
      <c r="F257" s="3">
        <f>RAW!N257</f>
        <v>71.649542598535803</v>
      </c>
      <c r="G257" s="5" t="str">
        <f t="shared" si="293"/>
        <v/>
      </c>
      <c r="H257" s="3">
        <f>RAW!O257</f>
        <v>62.784615823034102</v>
      </c>
      <c r="I257" s="5" t="str">
        <f t="shared" si="293"/>
        <v/>
      </c>
      <c r="J257" s="3">
        <f>RAW!P257</f>
        <v>60.620954478148398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/>
      </c>
      <c r="AL257" s="28">
        <f t="shared" si="296"/>
        <v>1</v>
      </c>
      <c r="AM257" s="28" t="str">
        <f t="shared" si="284"/>
        <v/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6.5">
      <c r="A258" s="1">
        <f>RAW!A258</f>
        <v>42668</v>
      </c>
      <c r="B258">
        <f>RAW!B258</f>
        <v>1.919</v>
      </c>
      <c r="C258">
        <f>RAW!C258</f>
        <v>1.9769999999999901</v>
      </c>
      <c r="D258">
        <f>RAW!D258</f>
        <v>1.9</v>
      </c>
      <c r="E258" s="5">
        <f>RAW!E258</f>
        <v>1.93</v>
      </c>
      <c r="F258" s="3">
        <f>RAW!N258</f>
        <v>84.8345849975627</v>
      </c>
      <c r="G258" s="5" t="str">
        <f t="shared" si="293"/>
        <v/>
      </c>
      <c r="H258" s="3">
        <f>RAW!O258</f>
        <v>72.665052701590596</v>
      </c>
      <c r="I258" s="5" t="str">
        <f t="shared" si="293"/>
        <v/>
      </c>
      <c r="J258" s="3">
        <f>RAW!P258</f>
        <v>67.493979483053806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1</v>
      </c>
      <c r="AK258" s="34" t="str">
        <f t="shared" si="283"/>
        <v/>
      </c>
      <c r="AL258" s="28">
        <f t="shared" si="296"/>
        <v>2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1</v>
      </c>
      <c r="AV258" s="33" t="str">
        <f t="shared" si="287"/>
        <v/>
      </c>
      <c r="AW258" s="33">
        <f t="shared" si="298"/>
        <v>1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6.5">
      <c r="A259" s="1">
        <f>RAW!A259</f>
        <v>42669</v>
      </c>
      <c r="B259">
        <f>RAW!B259</f>
        <v>1.9369999999999901</v>
      </c>
      <c r="C259">
        <f>RAW!C259</f>
        <v>2.0920000000000001</v>
      </c>
      <c r="D259">
        <f>RAW!D259</f>
        <v>1.9359999999999999</v>
      </c>
      <c r="E259" s="5">
        <f>RAW!E259</f>
        <v>2.02</v>
      </c>
      <c r="F259" s="3">
        <f>RAW!N259</f>
        <v>90.168833958531295</v>
      </c>
      <c r="G259" s="5" t="str">
        <f t="shared" si="293"/>
        <v/>
      </c>
      <c r="H259" s="3">
        <f>RAW!O259</f>
        <v>78.742818985020904</v>
      </c>
      <c r="I259" s="5" t="str">
        <f t="shared" si="293"/>
        <v/>
      </c>
      <c r="J259" s="3">
        <f>RAW!P259</f>
        <v>72.528463711815604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1</v>
      </c>
      <c r="AK259" s="34" t="str">
        <f t="shared" ref="AK259:AK262" si="368">IF(AND(AJ259=1,AJ260=0),"GROUP",IF(AND(AJ259=1,Z259="LAST"),"GROUP",""))</f>
        <v/>
      </c>
      <c r="AL259" s="28">
        <f t="shared" si="296"/>
        <v>3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1</v>
      </c>
      <c r="AV259" s="33" t="str">
        <f t="shared" ref="AV259:AV262" si="372">IF(AND(AU259=1,AU260=0),"GROUP",IF(AND(AU259=1,Z259="LAST"),"GROUP",""))</f>
        <v/>
      </c>
      <c r="AW259" s="33">
        <f t="shared" si="298"/>
        <v>2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1</v>
      </c>
      <c r="BG259" s="141" t="str">
        <f t="shared" ref="BG259:BG262" si="376">IF(AND(BF259=1,BF260=0),"GROUP",IF(AND(BF259=1,Z259="LAST"),"GROUP",""))</f>
        <v/>
      </c>
      <c r="BH259" s="141">
        <f t="shared" si="300"/>
        <v>1</v>
      </c>
      <c r="BI259" s="141" t="str">
        <f t="shared" ref="BI259:BI262" si="377">IF(BG259="GROUP",BH259,"")</f>
        <v/>
      </c>
      <c r="BJ259" s="141"/>
      <c r="BK259" s="141"/>
    </row>
    <row r="260" spans="1:63" ht="16.5">
      <c r="A260" s="1">
        <f>RAW!A260</f>
        <v>42670</v>
      </c>
      <c r="B260">
        <f>RAW!B260</f>
        <v>2.0259999999999998</v>
      </c>
      <c r="C260">
        <f>RAW!C260</f>
        <v>2.0760000000000001</v>
      </c>
      <c r="D260">
        <f>RAW!D260</f>
        <v>1.9730000000000001</v>
      </c>
      <c r="E260" s="5">
        <f>RAW!E260</f>
        <v>2.04</v>
      </c>
      <c r="F260" s="3">
        <f>RAW!N260</f>
        <v>90.990428237896396</v>
      </c>
      <c r="G260" s="5" t="str">
        <f t="shared" ref="G260:I262" si="378">IF(SIGN(F259-50)&lt;&gt;SIGN(F260-50)," ","")</f>
        <v/>
      </c>
      <c r="H260" s="3">
        <f>RAW!O260</f>
        <v>79.816779675223103</v>
      </c>
      <c r="I260" s="5" t="str">
        <f t="shared" si="378"/>
        <v/>
      </c>
      <c r="J260" s="3">
        <f>RAW!P260</f>
        <v>73.486612988437798</v>
      </c>
      <c r="K260" s="5" t="str">
        <f t="shared" ref="K260" si="379">IF(SIGN(J259-50)&lt;&gt;SIGN(J260-50)," ","")</f>
        <v/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1</v>
      </c>
      <c r="AK260" s="34" t="str">
        <f t="shared" si="368"/>
        <v/>
      </c>
      <c r="AL260" s="28">
        <f t="shared" ref="AL260:AL262" si="381">IF(AND(Z260="FIRST",AJ260=1),1,IF(AND(AK259="GROUP",AJ260=0),0,AJ260+AL259))</f>
        <v>4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1</v>
      </c>
      <c r="AV260" s="33" t="str">
        <f t="shared" si="372"/>
        <v/>
      </c>
      <c r="AW260" s="33">
        <f t="shared" ref="AW260:AW262" si="383">IF(AND(Z260="FIRST",AU260=1),1,IF(AND(AV259="GROUP",AU260=0),0,AU260+AW259))</f>
        <v>3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1</v>
      </c>
      <c r="BG260" s="141" t="str">
        <f t="shared" si="376"/>
        <v>GROUP</v>
      </c>
      <c r="BH260" s="141">
        <f t="shared" ref="BH260:BH262" si="385">IF(AND(Z260="FIRST", BF260=1),1,IF(AND(BG259="GROUP",BF260=0),0,BF260+BH259))</f>
        <v>2</v>
      </c>
      <c r="BI260" s="141">
        <f t="shared" si="377"/>
        <v>2</v>
      </c>
      <c r="BJ260" s="141"/>
      <c r="BK260" s="141"/>
    </row>
    <row r="261" spans="1:63" ht="16.5">
      <c r="A261" s="1">
        <f>RAW!A261</f>
        <v>42671</v>
      </c>
      <c r="B261">
        <f>RAW!B261</f>
        <v>2.0459999999999998</v>
      </c>
      <c r="C261">
        <f>RAW!C261</f>
        <v>2.0459999999999998</v>
      </c>
      <c r="D261">
        <f>RAW!D261</f>
        <v>1.966</v>
      </c>
      <c r="E261" s="5">
        <f>RAW!E261</f>
        <v>2.0099999999999998</v>
      </c>
      <c r="F261" s="3">
        <f>RAW!N261</f>
        <v>79.381089586406802</v>
      </c>
      <c r="G261" s="5" t="str">
        <f t="shared" si="378"/>
        <v/>
      </c>
      <c r="H261" s="3">
        <f>RAW!O261</f>
        <v>73.794221388907502</v>
      </c>
      <c r="I261" s="5" t="str">
        <f t="shared" si="378"/>
        <v/>
      </c>
      <c r="J261" s="3">
        <f>RAW!P261</f>
        <v>69.660002372714402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0</v>
      </c>
      <c r="AG261" s="28" t="str">
        <f t="shared" si="367"/>
        <v/>
      </c>
      <c r="AH261" s="34">
        <f t="shared" si="380"/>
        <v>0</v>
      </c>
      <c r="AI261" s="34" t="str">
        <f t="shared" si="363"/>
        <v/>
      </c>
      <c r="AJ261" s="28">
        <f t="shared" si="274"/>
        <v>1</v>
      </c>
      <c r="AK261" s="34" t="str">
        <f t="shared" si="368"/>
        <v/>
      </c>
      <c r="AL261" s="28">
        <f t="shared" si="381"/>
        <v>5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1</v>
      </c>
      <c r="AV261" s="33" t="str">
        <f t="shared" si="372"/>
        <v/>
      </c>
      <c r="AW261" s="33">
        <f t="shared" si="383"/>
        <v>4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6.5">
      <c r="A262" s="1">
        <f>RAW!A262</f>
        <v>42674</v>
      </c>
      <c r="B262">
        <f>RAW!B262</f>
        <v>2.0139999999999998</v>
      </c>
      <c r="C262">
        <f>RAW!C262</f>
        <v>2.1</v>
      </c>
      <c r="D262">
        <f>RAW!D262</f>
        <v>2.004</v>
      </c>
      <c r="E262" s="5">
        <f>RAW!E262</f>
        <v>2.09</v>
      </c>
      <c r="F262" s="3">
        <f>RAW!N262</f>
        <v>85.239969029074203</v>
      </c>
      <c r="G262" s="5" t="str">
        <f t="shared" si="378"/>
        <v/>
      </c>
      <c r="H262" s="3">
        <f>RAW!O262</f>
        <v>78.461428929775096</v>
      </c>
      <c r="I262" s="5" t="str">
        <f t="shared" si="378"/>
        <v/>
      </c>
      <c r="J262" s="3">
        <f>RAW!P262</f>
        <v>73.520737112731595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0</v>
      </c>
      <c r="AG262" s="28" t="str">
        <f t="shared" si="367"/>
        <v/>
      </c>
      <c r="AH262" s="34">
        <f t="shared" si="380"/>
        <v>0</v>
      </c>
      <c r="AI262" s="34" t="str">
        <f t="shared" si="363"/>
        <v/>
      </c>
      <c r="AJ262" s="28">
        <f t="shared" si="274"/>
        <v>1</v>
      </c>
      <c r="AK262" s="34" t="str">
        <f t="shared" si="368"/>
        <v>GROUP</v>
      </c>
      <c r="AL262" s="28">
        <f t="shared" si="381"/>
        <v>6</v>
      </c>
      <c r="AM262" s="28">
        <f t="shared" si="369"/>
        <v>6</v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1</v>
      </c>
      <c r="AV262" s="33" t="str">
        <f t="shared" si="372"/>
        <v>GROUP</v>
      </c>
      <c r="AW262" s="33">
        <f t="shared" si="383"/>
        <v>5</v>
      </c>
      <c r="AX262" s="33">
        <f t="shared" si="373"/>
        <v>5</v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1</v>
      </c>
      <c r="BG262" s="141" t="str">
        <f t="shared" si="376"/>
        <v>GROUP</v>
      </c>
      <c r="BH262" s="141">
        <f t="shared" si="385"/>
        <v>1</v>
      </c>
      <c r="BI262" s="141">
        <f t="shared" si="377"/>
        <v>1</v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zoomScalePageLayoutView="70" workbookViewId="0"/>
  </sheetViews>
  <sheetFormatPr defaultColWidth="8.85546875" defaultRowHeight="15"/>
  <cols>
    <col min="1" max="1" width="28.42578125" customWidth="1"/>
    <col min="2" max="2" width="36.28515625" bestFit="1" customWidth="1"/>
    <col min="3" max="3" width="15.85546875" bestFit="1" customWidth="1"/>
    <col min="4" max="4" width="32.42578125" bestFit="1" customWidth="1"/>
    <col min="5" max="5" width="36.28515625" bestFit="1" customWidth="1"/>
    <col min="6" max="6" width="5" bestFit="1" customWidth="1"/>
    <col min="7" max="7" width="48.42578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125</v>
      </c>
    </row>
    <row r="4" spans="1:10">
      <c r="B4" s="13" t="s">
        <v>37</v>
      </c>
      <c r="C4" s="49">
        <f>RSI!AB4</f>
        <v>42</v>
      </c>
      <c r="D4" s="49">
        <f>RSI!AC4</f>
        <v>40</v>
      </c>
      <c r="E4" s="74">
        <f>RSI!AD4</f>
        <v>34</v>
      </c>
      <c r="G4" s="33"/>
      <c r="H4" s="49" t="s">
        <v>38</v>
      </c>
      <c r="I4" s="49" t="s">
        <v>126</v>
      </c>
    </row>
    <row r="5" spans="1:10">
      <c r="B5" s="13" t="s">
        <v>38</v>
      </c>
      <c r="C5" s="49">
        <f>RSI!AB5</f>
        <v>10</v>
      </c>
      <c r="D5" s="49">
        <f>RSI!AC5</f>
        <v>12</v>
      </c>
      <c r="E5" s="74">
        <f>RSI!AD5</f>
        <v>22</v>
      </c>
      <c r="G5" s="158"/>
      <c r="H5" t="s">
        <v>39</v>
      </c>
      <c r="I5" s="49" t="s">
        <v>127</v>
      </c>
    </row>
    <row r="6" spans="1:10" ht="15.75" thickBot="1">
      <c r="B6" s="14" t="s">
        <v>39</v>
      </c>
      <c r="C6" s="155">
        <f>RSI!AB6</f>
        <v>3</v>
      </c>
      <c r="D6" s="155">
        <f>RSI!AC6</f>
        <v>2</v>
      </c>
      <c r="E6" s="127">
        <f>RSI!AD6</f>
        <v>16</v>
      </c>
      <c r="G6" s="50"/>
      <c r="H6" s="49" t="s">
        <v>74</v>
      </c>
      <c r="I6" s="49" t="s">
        <v>128</v>
      </c>
    </row>
    <row r="7" spans="1:10">
      <c r="G7" s="51"/>
      <c r="H7" s="49" t="s">
        <v>75</v>
      </c>
      <c r="I7" s="49" t="s">
        <v>129</v>
      </c>
    </row>
    <row r="8" spans="1:10" ht="15.75" thickBot="1"/>
    <row r="9" spans="1:10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>
      <c r="A18" s="79"/>
      <c r="B18" s="57" t="s">
        <v>63</v>
      </c>
      <c r="C18" s="28">
        <f>RSI!$AO$4</f>
        <v>40</v>
      </c>
      <c r="D18" s="80"/>
      <c r="E18" s="59" t="s">
        <v>63</v>
      </c>
      <c r="F18" s="33">
        <f>RSI!$AZ$4</f>
        <v>12</v>
      </c>
      <c r="G18" s="80"/>
      <c r="H18" s="156" t="s">
        <v>63</v>
      </c>
      <c r="I18" s="141">
        <f>RSI!$BK$4</f>
        <v>2</v>
      </c>
      <c r="J18" s="81"/>
    </row>
    <row r="19" spans="1:10">
      <c r="A19" s="79"/>
      <c r="B19" s="57" t="s">
        <v>64</v>
      </c>
      <c r="C19" s="28">
        <f>RSI!$AO$5</f>
        <v>42</v>
      </c>
      <c r="D19" s="80"/>
      <c r="E19" s="59" t="s">
        <v>64</v>
      </c>
      <c r="F19" s="33">
        <f>RSI!$AZ$5</f>
        <v>10</v>
      </c>
      <c r="G19" s="80"/>
      <c r="H19" s="156" t="s">
        <v>64</v>
      </c>
      <c r="I19" s="141">
        <f>RSI!$BK$5</f>
        <v>3</v>
      </c>
      <c r="J19" s="81"/>
    </row>
    <row r="20" spans="1:10">
      <c r="A20" s="79"/>
      <c r="B20" s="57" t="s">
        <v>65</v>
      </c>
      <c r="C20" s="28">
        <f ca="1">RSI!$AO$6</f>
        <v>11</v>
      </c>
      <c r="D20" s="80"/>
      <c r="E20" s="59" t="s">
        <v>65</v>
      </c>
      <c r="F20" s="33">
        <f ca="1">RSI!$AZ$6</f>
        <v>6</v>
      </c>
      <c r="G20" s="80"/>
      <c r="H20" s="156" t="s">
        <v>65</v>
      </c>
      <c r="I20" s="141">
        <f ca="1">RSI!$BK$6</f>
        <v>1</v>
      </c>
      <c r="J20" s="81"/>
    </row>
    <row r="21" spans="1:10">
      <c r="A21" s="79"/>
      <c r="B21" s="57" t="s">
        <v>66</v>
      </c>
      <c r="C21" s="28">
        <f ca="1">RSI!$AO$7</f>
        <v>13</v>
      </c>
      <c r="D21" s="80"/>
      <c r="E21" s="59" t="s">
        <v>66</v>
      </c>
      <c r="F21" s="33">
        <f ca="1">RSI!$AZ$7</f>
        <v>6</v>
      </c>
      <c r="G21" s="80"/>
      <c r="H21" s="156" t="s">
        <v>66</v>
      </c>
      <c r="I21" s="141">
        <f ca="1">RSI!$BK$7</f>
        <v>2</v>
      </c>
      <c r="J21" s="81"/>
    </row>
    <row r="22" spans="1:10">
      <c r="A22" s="79"/>
      <c r="B22" s="58" t="s">
        <v>72</v>
      </c>
      <c r="C22" s="28">
        <f ca="1">RSI!$AO$9</f>
        <v>3.2307692307692308</v>
      </c>
      <c r="D22" s="80"/>
      <c r="E22" s="60" t="s">
        <v>72</v>
      </c>
      <c r="F22" s="33">
        <f ca="1">RSI!$AZ$9</f>
        <v>1.6666666666666667</v>
      </c>
      <c r="G22" s="80"/>
      <c r="H22" s="157" t="s">
        <v>72</v>
      </c>
      <c r="I22" s="141">
        <f ca="1">RSI!$BK$9</f>
        <v>1.5</v>
      </c>
      <c r="J22" s="81"/>
    </row>
    <row r="23" spans="1:10">
      <c r="A23" s="79"/>
      <c r="B23" s="28" t="s">
        <v>78</v>
      </c>
      <c r="C23" s="28">
        <f>RSI!$AO$12</f>
        <v>10</v>
      </c>
      <c r="D23" s="80"/>
      <c r="E23" s="33" t="s">
        <v>78</v>
      </c>
      <c r="F23" s="33">
        <f>RSI!$AZ$12</f>
        <v>5</v>
      </c>
      <c r="G23" s="80"/>
      <c r="H23" s="141" t="s">
        <v>78</v>
      </c>
      <c r="I23" s="141">
        <f>RSI!$BK$12</f>
        <v>2</v>
      </c>
      <c r="J23" s="81"/>
    </row>
    <row r="24" spans="1:10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1</v>
      </c>
      <c r="G24" s="80"/>
      <c r="H24" s="141" t="s">
        <v>79</v>
      </c>
      <c r="I24" s="141">
        <f>RSI!$BK$13</f>
        <v>1</v>
      </c>
      <c r="J24" s="81"/>
    </row>
    <row r="25" spans="1:10">
      <c r="A25" s="79"/>
      <c r="B25" s="58" t="s">
        <v>71</v>
      </c>
      <c r="C25" s="28">
        <f ca="1">RSI!$AO$8</f>
        <v>3.6363636363636362</v>
      </c>
      <c r="D25" s="80"/>
      <c r="E25" s="60" t="s">
        <v>71</v>
      </c>
      <c r="F25" s="33">
        <f ca="1">RSI!$AZ$8</f>
        <v>2</v>
      </c>
      <c r="G25" s="80"/>
      <c r="H25" s="157" t="s">
        <v>71</v>
      </c>
      <c r="I25" s="141">
        <f ca="1">RSI!$BK$8</f>
        <v>2</v>
      </c>
      <c r="J25" s="81"/>
    </row>
    <row r="26" spans="1:10">
      <c r="A26" s="79"/>
      <c r="B26" s="28" t="s">
        <v>76</v>
      </c>
      <c r="C26" s="28">
        <f>RSI!$AO$10</f>
        <v>12</v>
      </c>
      <c r="D26" s="80"/>
      <c r="E26" s="33" t="s">
        <v>76</v>
      </c>
      <c r="F26" s="33">
        <f>RSI!$AZ$10</f>
        <v>4</v>
      </c>
      <c r="G26" s="80"/>
      <c r="H26" s="141" t="s">
        <v>76</v>
      </c>
      <c r="I26" s="141">
        <f>RSI!$BK$10</f>
        <v>2</v>
      </c>
      <c r="J26" s="81"/>
    </row>
    <row r="27" spans="1:10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</v>
      </c>
      <c r="J27" s="81"/>
    </row>
    <row r="28" spans="1:10">
      <c r="A28" s="79"/>
      <c r="B28" s="28" t="s">
        <v>58</v>
      </c>
      <c r="C28" s="28">
        <f ca="1">RSI!$AO$14</f>
        <v>34</v>
      </c>
      <c r="D28" s="80"/>
      <c r="E28" s="33" t="s">
        <v>58</v>
      </c>
      <c r="F28" s="33">
        <f ca="1">RSI!$AZ$14</f>
        <v>22</v>
      </c>
      <c r="G28" s="80"/>
      <c r="H28" s="141" t="s">
        <v>58</v>
      </c>
      <c r="I28" s="141">
        <f ca="1">RSI!$BK$14</f>
        <v>16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2017-01-12T17:26:27Z</dcterms:modified>
</cp:coreProperties>
</file>