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albertobendin/TISproject_2016-2017/results/"/>
    </mc:Choice>
  </mc:AlternateContent>
  <bookViews>
    <workbookView xWindow="0" yWindow="0" windowWidth="38400" windowHeight="21600" activeTab="9"/>
  </bookViews>
  <sheets>
    <sheet name="AST.MI" sheetId="9" r:id="rId1"/>
    <sheet name="CAI.MI" sheetId="8" r:id="rId2"/>
    <sheet name="CPR.MI" sheetId="7" r:id="rId3"/>
    <sheet name="ERG.MI" sheetId="6" r:id="rId4"/>
    <sheet name="FCT.MI" sheetId="5" r:id="rId5"/>
    <sheet name="GEO.MI" sheetId="4" r:id="rId6"/>
    <sheet name="PIA.MI" sheetId="1" r:id="rId7"/>
    <sheet name="SO.MI" sheetId="3" r:id="rId8"/>
    <sheet name="SPM.MI" sheetId="2" r:id="rId9"/>
    <sheet name="SUMMARY MEAN" sheetId="10" r:id="rId10"/>
    <sheet name="SUMMARY MAX" sheetId="11" r:id="rId11"/>
    <sheet name="SUMMARY MIN" sheetId="12" r:id="rId12"/>
  </sheets>
  <definedNames>
    <definedName name="_xlnm._FilterDatabase" localSheetId="0" hidden="1">AST.MI!$A$2:$A$13</definedName>
    <definedName name="_xlnm._FilterDatabase" localSheetId="1" hidden="1">CAI.MI!$A$2:$A$13</definedName>
    <definedName name="_xlnm._FilterDatabase" localSheetId="2" hidden="1">CPR.MI!$A$2:$A$13</definedName>
    <definedName name="_xlnm._FilterDatabase" localSheetId="3" hidden="1">ERG.MI!$A$2:$A$13</definedName>
    <definedName name="_xlnm._FilterDatabase" localSheetId="4" hidden="1">FCT.MI!$A$2:$A$13</definedName>
    <definedName name="_xlnm._FilterDatabase" localSheetId="5" hidden="1">GEO.MI!$A$2:$A$13</definedName>
    <definedName name="_xlnm._FilterDatabase" localSheetId="6" hidden="1">PIA.MI!$A$2:$A$13</definedName>
    <definedName name="_xlnm._FilterDatabase" localSheetId="7" hidden="1">SO.MI!$A$2:$A$13</definedName>
    <definedName name="_xlnm._FilterDatabase" localSheetId="8" hidden="1">SPM.MI!$A$2:$A$13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2" l="1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AJ6" i="12"/>
  <c r="AK6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AJ7" i="12"/>
  <c r="AK7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J10" i="12"/>
  <c r="AK10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AJ11" i="12"/>
  <c r="AK11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AJ12" i="12"/>
  <c r="AK12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AJ13" i="12"/>
  <c r="AK13" i="12"/>
  <c r="C5" i="12"/>
  <c r="C6" i="12"/>
  <c r="C7" i="12"/>
  <c r="C8" i="12"/>
  <c r="C9" i="12"/>
  <c r="C10" i="12"/>
  <c r="C11" i="12"/>
  <c r="C12" i="12"/>
  <c r="C13" i="12"/>
  <c r="C4" i="12"/>
  <c r="D4" i="10"/>
  <c r="D4" i="11"/>
  <c r="E4" i="10"/>
  <c r="E4" i="11"/>
  <c r="F4" i="10"/>
  <c r="F4" i="11"/>
  <c r="G4" i="10"/>
  <c r="G4" i="11"/>
  <c r="H4" i="10"/>
  <c r="H4" i="11"/>
  <c r="I4" i="10"/>
  <c r="I4" i="11"/>
  <c r="J4" i="10"/>
  <c r="J4" i="11"/>
  <c r="K4" i="10"/>
  <c r="K4" i="11"/>
  <c r="L4" i="10"/>
  <c r="L4" i="11"/>
  <c r="M4" i="10"/>
  <c r="M4" i="11"/>
  <c r="N4" i="10"/>
  <c r="N4" i="11"/>
  <c r="O4" i="10"/>
  <c r="O4" i="11"/>
  <c r="P4" i="10"/>
  <c r="P4" i="11"/>
  <c r="Q4" i="10"/>
  <c r="Q4" i="11"/>
  <c r="R4" i="10"/>
  <c r="R4" i="11"/>
  <c r="S4" i="10"/>
  <c r="S4" i="11"/>
  <c r="T4" i="10"/>
  <c r="T4" i="11"/>
  <c r="U4" i="10"/>
  <c r="U4" i="11"/>
  <c r="V4" i="10"/>
  <c r="V4" i="11"/>
  <c r="W4" i="10"/>
  <c r="W4" i="11"/>
  <c r="X4" i="10"/>
  <c r="X4" i="11"/>
  <c r="Y4" i="10"/>
  <c r="Y4" i="11"/>
  <c r="Z4" i="10"/>
  <c r="Z4" i="11"/>
  <c r="AA4" i="10"/>
  <c r="AA4" i="11"/>
  <c r="AB4" i="10"/>
  <c r="AB4" i="11"/>
  <c r="AC4" i="10"/>
  <c r="AC4" i="11"/>
  <c r="AD4" i="10"/>
  <c r="AD4" i="11"/>
  <c r="AE4" i="10"/>
  <c r="AE4" i="11"/>
  <c r="AF4" i="10"/>
  <c r="AF4" i="11"/>
  <c r="AG4" i="10"/>
  <c r="AG4" i="11"/>
  <c r="AH4" i="10"/>
  <c r="AH4" i="11"/>
  <c r="AI4" i="10"/>
  <c r="AI4" i="11"/>
  <c r="AJ4" i="10"/>
  <c r="AJ4" i="11"/>
  <c r="AK4" i="10"/>
  <c r="AK4" i="11"/>
  <c r="D5" i="10"/>
  <c r="D5" i="11"/>
  <c r="E5" i="10"/>
  <c r="E5" i="11"/>
  <c r="F5" i="10"/>
  <c r="F5" i="11"/>
  <c r="G5" i="10"/>
  <c r="G5" i="11"/>
  <c r="H5" i="10"/>
  <c r="H5" i="11"/>
  <c r="I5" i="10"/>
  <c r="I5" i="11"/>
  <c r="J5" i="10"/>
  <c r="J5" i="11"/>
  <c r="K5" i="10"/>
  <c r="K5" i="11"/>
  <c r="L5" i="10"/>
  <c r="L5" i="11"/>
  <c r="M5" i="10"/>
  <c r="M5" i="11"/>
  <c r="N5" i="10"/>
  <c r="N5" i="11"/>
  <c r="O5" i="10"/>
  <c r="O5" i="11"/>
  <c r="P5" i="10"/>
  <c r="P5" i="11"/>
  <c r="Q5" i="10"/>
  <c r="Q5" i="11"/>
  <c r="R5" i="10"/>
  <c r="R5" i="11"/>
  <c r="S5" i="10"/>
  <c r="S5" i="11"/>
  <c r="T5" i="10"/>
  <c r="T5" i="11"/>
  <c r="U5" i="10"/>
  <c r="U5" i="11"/>
  <c r="V5" i="10"/>
  <c r="V5" i="11"/>
  <c r="W5" i="10"/>
  <c r="W5" i="11"/>
  <c r="X5" i="10"/>
  <c r="X5" i="11"/>
  <c r="Y5" i="10"/>
  <c r="Y5" i="11"/>
  <c r="Z5" i="10"/>
  <c r="Z5" i="11"/>
  <c r="AA5" i="10"/>
  <c r="AA5" i="11"/>
  <c r="AB5" i="10"/>
  <c r="AB5" i="11"/>
  <c r="AC5" i="10"/>
  <c r="AC5" i="11"/>
  <c r="AD5" i="10"/>
  <c r="AD5" i="11"/>
  <c r="AE5" i="10"/>
  <c r="AE5" i="11"/>
  <c r="AF5" i="10"/>
  <c r="AF5" i="11"/>
  <c r="AG5" i="10"/>
  <c r="AG5" i="11"/>
  <c r="AH5" i="10"/>
  <c r="AH5" i="11"/>
  <c r="AI5" i="10"/>
  <c r="AI5" i="11"/>
  <c r="AJ5" i="10"/>
  <c r="AJ5" i="11"/>
  <c r="AK5" i="10"/>
  <c r="AK5" i="11"/>
  <c r="D6" i="10"/>
  <c r="D6" i="11"/>
  <c r="E6" i="10"/>
  <c r="E6" i="11"/>
  <c r="F6" i="10"/>
  <c r="F6" i="11"/>
  <c r="G6" i="10"/>
  <c r="G6" i="11"/>
  <c r="H6" i="10"/>
  <c r="H6" i="11"/>
  <c r="I6" i="10"/>
  <c r="I6" i="11"/>
  <c r="J6" i="10"/>
  <c r="J6" i="11"/>
  <c r="K6" i="10"/>
  <c r="K6" i="11"/>
  <c r="L6" i="10"/>
  <c r="L6" i="11"/>
  <c r="M6" i="10"/>
  <c r="M6" i="11"/>
  <c r="N6" i="10"/>
  <c r="N6" i="11"/>
  <c r="O6" i="10"/>
  <c r="O6" i="11"/>
  <c r="P6" i="10"/>
  <c r="P6" i="11"/>
  <c r="Q6" i="10"/>
  <c r="Q6" i="11"/>
  <c r="R6" i="10"/>
  <c r="R6" i="11"/>
  <c r="S6" i="10"/>
  <c r="S6" i="11"/>
  <c r="T6" i="10"/>
  <c r="T6" i="11"/>
  <c r="U6" i="10"/>
  <c r="U6" i="11"/>
  <c r="V6" i="10"/>
  <c r="V6" i="11"/>
  <c r="W6" i="10"/>
  <c r="W6" i="11"/>
  <c r="X6" i="10"/>
  <c r="X6" i="11"/>
  <c r="Y6" i="10"/>
  <c r="Y6" i="11"/>
  <c r="Z6" i="10"/>
  <c r="Z6" i="11"/>
  <c r="AA6" i="10"/>
  <c r="AA6" i="11"/>
  <c r="AB6" i="10"/>
  <c r="AB6" i="11"/>
  <c r="AC6" i="10"/>
  <c r="AC6" i="11"/>
  <c r="AD6" i="10"/>
  <c r="AD6" i="11"/>
  <c r="AE6" i="10"/>
  <c r="AE6" i="11"/>
  <c r="AF6" i="10"/>
  <c r="AF6" i="11"/>
  <c r="AG6" i="10"/>
  <c r="AG6" i="11"/>
  <c r="AH6" i="10"/>
  <c r="AH6" i="11"/>
  <c r="AI6" i="10"/>
  <c r="AI6" i="11"/>
  <c r="AJ6" i="10"/>
  <c r="AJ6" i="11"/>
  <c r="AK6" i="10"/>
  <c r="AK6" i="11"/>
  <c r="D7" i="10"/>
  <c r="D7" i="11"/>
  <c r="E7" i="10"/>
  <c r="E7" i="11"/>
  <c r="F7" i="10"/>
  <c r="F7" i="11"/>
  <c r="G7" i="10"/>
  <c r="G7" i="11"/>
  <c r="H7" i="10"/>
  <c r="H7" i="11"/>
  <c r="I7" i="10"/>
  <c r="I7" i="11"/>
  <c r="J7" i="10"/>
  <c r="J7" i="11"/>
  <c r="K7" i="10"/>
  <c r="K7" i="11"/>
  <c r="L7" i="10"/>
  <c r="L7" i="11"/>
  <c r="M7" i="10"/>
  <c r="M7" i="11"/>
  <c r="N7" i="10"/>
  <c r="N7" i="11"/>
  <c r="O7" i="10"/>
  <c r="O7" i="11"/>
  <c r="P7" i="10"/>
  <c r="P7" i="11"/>
  <c r="Q7" i="10"/>
  <c r="Q7" i="11"/>
  <c r="R7" i="10"/>
  <c r="R7" i="11"/>
  <c r="S7" i="10"/>
  <c r="S7" i="11"/>
  <c r="T7" i="10"/>
  <c r="T7" i="11"/>
  <c r="U7" i="10"/>
  <c r="U7" i="11"/>
  <c r="V7" i="10"/>
  <c r="V7" i="11"/>
  <c r="W7" i="10"/>
  <c r="W7" i="11"/>
  <c r="X7" i="10"/>
  <c r="X7" i="11"/>
  <c r="Y7" i="10"/>
  <c r="Y7" i="11"/>
  <c r="Z7" i="10"/>
  <c r="Z7" i="11"/>
  <c r="AA7" i="10"/>
  <c r="AA7" i="11"/>
  <c r="AB7" i="10"/>
  <c r="AB7" i="11"/>
  <c r="AC7" i="10"/>
  <c r="AC7" i="11"/>
  <c r="AD7" i="10"/>
  <c r="AD7" i="11"/>
  <c r="AE7" i="10"/>
  <c r="AE7" i="11"/>
  <c r="AF7" i="10"/>
  <c r="AF7" i="11"/>
  <c r="AG7" i="10"/>
  <c r="AG7" i="11"/>
  <c r="AH7" i="10"/>
  <c r="AH7" i="11"/>
  <c r="AI7" i="10"/>
  <c r="AI7" i="11"/>
  <c r="AJ7" i="10"/>
  <c r="AJ7" i="11"/>
  <c r="AK7" i="10"/>
  <c r="AK7" i="11"/>
  <c r="D8" i="10"/>
  <c r="D8" i="11"/>
  <c r="E8" i="10"/>
  <c r="E8" i="11"/>
  <c r="F8" i="10"/>
  <c r="F8" i="11"/>
  <c r="G8" i="10"/>
  <c r="G8" i="11"/>
  <c r="H8" i="10"/>
  <c r="H8" i="11"/>
  <c r="I8" i="10"/>
  <c r="I8" i="11"/>
  <c r="J8" i="10"/>
  <c r="J8" i="11"/>
  <c r="K8" i="10"/>
  <c r="K8" i="11"/>
  <c r="L8" i="10"/>
  <c r="L8" i="11"/>
  <c r="M8" i="10"/>
  <c r="M8" i="11"/>
  <c r="N8" i="10"/>
  <c r="N8" i="11"/>
  <c r="O8" i="10"/>
  <c r="O8" i="11"/>
  <c r="P8" i="10"/>
  <c r="P8" i="11"/>
  <c r="Q8" i="10"/>
  <c r="Q8" i="11"/>
  <c r="R8" i="10"/>
  <c r="R8" i="11"/>
  <c r="S8" i="10"/>
  <c r="S8" i="11"/>
  <c r="T8" i="10"/>
  <c r="T8" i="11"/>
  <c r="U8" i="10"/>
  <c r="U8" i="11"/>
  <c r="V8" i="10"/>
  <c r="V8" i="11"/>
  <c r="W8" i="10"/>
  <c r="W8" i="11"/>
  <c r="X8" i="10"/>
  <c r="X8" i="11"/>
  <c r="Y8" i="10"/>
  <c r="Y8" i="11"/>
  <c r="Z8" i="10"/>
  <c r="Z8" i="11"/>
  <c r="AA8" i="10"/>
  <c r="AA8" i="11"/>
  <c r="AB8" i="10"/>
  <c r="AB8" i="11"/>
  <c r="AC8" i="10"/>
  <c r="AC8" i="11"/>
  <c r="AD8" i="10"/>
  <c r="AD8" i="11"/>
  <c r="AE8" i="10"/>
  <c r="AE8" i="11"/>
  <c r="AF8" i="10"/>
  <c r="AF8" i="11"/>
  <c r="AG8" i="10"/>
  <c r="AG8" i="11"/>
  <c r="AH8" i="10"/>
  <c r="AH8" i="11"/>
  <c r="AI8" i="10"/>
  <c r="AI8" i="11"/>
  <c r="AJ8" i="10"/>
  <c r="AJ8" i="11"/>
  <c r="AK8" i="10"/>
  <c r="AK8" i="11"/>
  <c r="D9" i="10"/>
  <c r="D9" i="11"/>
  <c r="E9" i="10"/>
  <c r="E9" i="11"/>
  <c r="F9" i="10"/>
  <c r="F9" i="11"/>
  <c r="G9" i="10"/>
  <c r="G9" i="11"/>
  <c r="H9" i="10"/>
  <c r="H9" i="11"/>
  <c r="I9" i="10"/>
  <c r="I9" i="11"/>
  <c r="J9" i="10"/>
  <c r="J9" i="11"/>
  <c r="K9" i="10"/>
  <c r="K9" i="11"/>
  <c r="L9" i="10"/>
  <c r="L9" i="11"/>
  <c r="M9" i="10"/>
  <c r="M9" i="11"/>
  <c r="N9" i="10"/>
  <c r="N9" i="11"/>
  <c r="O9" i="10"/>
  <c r="O9" i="11"/>
  <c r="P9" i="10"/>
  <c r="P9" i="11"/>
  <c r="Q9" i="10"/>
  <c r="Q9" i="11"/>
  <c r="R9" i="10"/>
  <c r="R9" i="11"/>
  <c r="S9" i="10"/>
  <c r="S9" i="11"/>
  <c r="T9" i="10"/>
  <c r="T9" i="11"/>
  <c r="U9" i="10"/>
  <c r="U9" i="11"/>
  <c r="V9" i="10"/>
  <c r="V9" i="11"/>
  <c r="W9" i="10"/>
  <c r="W9" i="11"/>
  <c r="X9" i="10"/>
  <c r="X9" i="11"/>
  <c r="Y9" i="10"/>
  <c r="Y9" i="11"/>
  <c r="Z9" i="10"/>
  <c r="Z9" i="11"/>
  <c r="AA9" i="10"/>
  <c r="AA9" i="11"/>
  <c r="AB9" i="10"/>
  <c r="AB9" i="11"/>
  <c r="AC9" i="10"/>
  <c r="AC9" i="11"/>
  <c r="AD9" i="10"/>
  <c r="AD9" i="11"/>
  <c r="AE9" i="10"/>
  <c r="AE9" i="11"/>
  <c r="AF9" i="10"/>
  <c r="AF9" i="11"/>
  <c r="AG9" i="10"/>
  <c r="AG9" i="11"/>
  <c r="AH9" i="10"/>
  <c r="AH9" i="11"/>
  <c r="AI9" i="10"/>
  <c r="AI9" i="11"/>
  <c r="AJ9" i="10"/>
  <c r="AJ9" i="11"/>
  <c r="AK9" i="10"/>
  <c r="AK9" i="11"/>
  <c r="D10" i="10"/>
  <c r="D10" i="11"/>
  <c r="E10" i="10"/>
  <c r="E10" i="11"/>
  <c r="F10" i="10"/>
  <c r="F10" i="11"/>
  <c r="G10" i="10"/>
  <c r="G10" i="11"/>
  <c r="H10" i="10"/>
  <c r="H10" i="11"/>
  <c r="I10" i="10"/>
  <c r="I10" i="11"/>
  <c r="J10" i="10"/>
  <c r="J10" i="11"/>
  <c r="K10" i="10"/>
  <c r="K10" i="11"/>
  <c r="L10" i="10"/>
  <c r="L10" i="11"/>
  <c r="M10" i="10"/>
  <c r="M10" i="11"/>
  <c r="N10" i="10"/>
  <c r="N10" i="11"/>
  <c r="O10" i="10"/>
  <c r="O10" i="11"/>
  <c r="P10" i="10"/>
  <c r="P10" i="11"/>
  <c r="Q10" i="10"/>
  <c r="Q10" i="11"/>
  <c r="R10" i="10"/>
  <c r="R10" i="11"/>
  <c r="S10" i="10"/>
  <c r="S10" i="11"/>
  <c r="T10" i="10"/>
  <c r="T10" i="11"/>
  <c r="U10" i="10"/>
  <c r="U10" i="11"/>
  <c r="V10" i="10"/>
  <c r="V10" i="11"/>
  <c r="W10" i="10"/>
  <c r="W10" i="11"/>
  <c r="X10" i="10"/>
  <c r="X10" i="11"/>
  <c r="Y10" i="10"/>
  <c r="Y10" i="11"/>
  <c r="Z10" i="10"/>
  <c r="Z10" i="11"/>
  <c r="AA10" i="10"/>
  <c r="AA10" i="11"/>
  <c r="AB10" i="10"/>
  <c r="AB10" i="11"/>
  <c r="AC10" i="10"/>
  <c r="AC10" i="11"/>
  <c r="AD10" i="10"/>
  <c r="AD10" i="11"/>
  <c r="AE10" i="10"/>
  <c r="AE10" i="11"/>
  <c r="AF10" i="10"/>
  <c r="AF10" i="11"/>
  <c r="AG10" i="10"/>
  <c r="AG10" i="11"/>
  <c r="AH10" i="10"/>
  <c r="AH10" i="11"/>
  <c r="AI10" i="10"/>
  <c r="AI10" i="11"/>
  <c r="AJ10" i="10"/>
  <c r="AJ10" i="11"/>
  <c r="AK10" i="10"/>
  <c r="AK10" i="11"/>
  <c r="D11" i="10"/>
  <c r="D11" i="11"/>
  <c r="E11" i="10"/>
  <c r="E11" i="11"/>
  <c r="F11" i="10"/>
  <c r="F11" i="11"/>
  <c r="G11" i="10"/>
  <c r="G11" i="11"/>
  <c r="H11" i="10"/>
  <c r="H11" i="11"/>
  <c r="I11" i="10"/>
  <c r="I11" i="11"/>
  <c r="J11" i="10"/>
  <c r="J11" i="11"/>
  <c r="K11" i="10"/>
  <c r="K11" i="11"/>
  <c r="L11" i="10"/>
  <c r="L11" i="11"/>
  <c r="M11" i="10"/>
  <c r="M11" i="11"/>
  <c r="N11" i="10"/>
  <c r="N11" i="11"/>
  <c r="O11" i="10"/>
  <c r="O11" i="11"/>
  <c r="P11" i="10"/>
  <c r="P11" i="11"/>
  <c r="Q11" i="10"/>
  <c r="Q11" i="11"/>
  <c r="R11" i="10"/>
  <c r="R11" i="11"/>
  <c r="S11" i="10"/>
  <c r="S11" i="11"/>
  <c r="T11" i="10"/>
  <c r="T11" i="11"/>
  <c r="U11" i="10"/>
  <c r="U11" i="11"/>
  <c r="V11" i="10"/>
  <c r="V11" i="11"/>
  <c r="W11" i="10"/>
  <c r="W11" i="11"/>
  <c r="X11" i="10"/>
  <c r="X11" i="11"/>
  <c r="Y11" i="10"/>
  <c r="Y11" i="11"/>
  <c r="Z11" i="10"/>
  <c r="Z11" i="11"/>
  <c r="AA11" i="10"/>
  <c r="AA11" i="11"/>
  <c r="AB11" i="10"/>
  <c r="AB11" i="11"/>
  <c r="AC11" i="10"/>
  <c r="AC11" i="11"/>
  <c r="AD11" i="10"/>
  <c r="AD11" i="11"/>
  <c r="AE11" i="10"/>
  <c r="AE11" i="11"/>
  <c r="AF11" i="10"/>
  <c r="AF11" i="11"/>
  <c r="AG11" i="10"/>
  <c r="AG11" i="11"/>
  <c r="AH11" i="10"/>
  <c r="AH11" i="11"/>
  <c r="AI11" i="10"/>
  <c r="AI11" i="11"/>
  <c r="AJ11" i="10"/>
  <c r="AJ11" i="11"/>
  <c r="AK11" i="10"/>
  <c r="AK11" i="11"/>
  <c r="D12" i="10"/>
  <c r="D12" i="11"/>
  <c r="E12" i="10"/>
  <c r="E12" i="11"/>
  <c r="F12" i="10"/>
  <c r="F12" i="11"/>
  <c r="G12" i="10"/>
  <c r="G12" i="11"/>
  <c r="H12" i="10"/>
  <c r="H12" i="11"/>
  <c r="I12" i="10"/>
  <c r="I12" i="11"/>
  <c r="J12" i="10"/>
  <c r="J12" i="11"/>
  <c r="K12" i="10"/>
  <c r="K12" i="11"/>
  <c r="L12" i="10"/>
  <c r="L12" i="11"/>
  <c r="M12" i="10"/>
  <c r="M12" i="11"/>
  <c r="N12" i="10"/>
  <c r="N12" i="11"/>
  <c r="O12" i="10"/>
  <c r="O12" i="11"/>
  <c r="P12" i="10"/>
  <c r="P12" i="11"/>
  <c r="Q12" i="10"/>
  <c r="Q12" i="11"/>
  <c r="R12" i="10"/>
  <c r="R12" i="11"/>
  <c r="S12" i="10"/>
  <c r="S12" i="11"/>
  <c r="T12" i="10"/>
  <c r="T12" i="11"/>
  <c r="U12" i="10"/>
  <c r="U12" i="11"/>
  <c r="V12" i="10"/>
  <c r="V12" i="11"/>
  <c r="W12" i="10"/>
  <c r="W12" i="11"/>
  <c r="X12" i="10"/>
  <c r="X12" i="11"/>
  <c r="Y12" i="10"/>
  <c r="Y12" i="11"/>
  <c r="Z12" i="10"/>
  <c r="Z12" i="11"/>
  <c r="AA12" i="10"/>
  <c r="AA12" i="11"/>
  <c r="AB12" i="10"/>
  <c r="AB12" i="11"/>
  <c r="AC12" i="10"/>
  <c r="AC12" i="11"/>
  <c r="AD12" i="10"/>
  <c r="AD12" i="11"/>
  <c r="AE12" i="10"/>
  <c r="AE12" i="11"/>
  <c r="AF12" i="10"/>
  <c r="AF12" i="11"/>
  <c r="AG12" i="10"/>
  <c r="AG12" i="11"/>
  <c r="AH12" i="10"/>
  <c r="AH12" i="11"/>
  <c r="AI12" i="10"/>
  <c r="AI12" i="11"/>
  <c r="AJ12" i="10"/>
  <c r="AJ12" i="11"/>
  <c r="AK12" i="10"/>
  <c r="AK12" i="11"/>
  <c r="D13" i="10"/>
  <c r="D13" i="11"/>
  <c r="E13" i="10"/>
  <c r="E13" i="11"/>
  <c r="F13" i="10"/>
  <c r="F13" i="11"/>
  <c r="G13" i="10"/>
  <c r="G13" i="11"/>
  <c r="H13" i="10"/>
  <c r="H13" i="11"/>
  <c r="I13" i="10"/>
  <c r="I13" i="11"/>
  <c r="J13" i="10"/>
  <c r="J13" i="11"/>
  <c r="K13" i="10"/>
  <c r="K13" i="11"/>
  <c r="L13" i="10"/>
  <c r="L13" i="11"/>
  <c r="M13" i="10"/>
  <c r="M13" i="11"/>
  <c r="N13" i="10"/>
  <c r="N13" i="11"/>
  <c r="O13" i="10"/>
  <c r="O13" i="11"/>
  <c r="P13" i="10"/>
  <c r="P13" i="11"/>
  <c r="Q13" i="10"/>
  <c r="Q13" i="11"/>
  <c r="R13" i="10"/>
  <c r="R13" i="11"/>
  <c r="S13" i="10"/>
  <c r="S13" i="11"/>
  <c r="T13" i="10"/>
  <c r="T13" i="11"/>
  <c r="U13" i="10"/>
  <c r="U13" i="11"/>
  <c r="V13" i="10"/>
  <c r="V13" i="11"/>
  <c r="W13" i="10"/>
  <c r="W13" i="11"/>
  <c r="X13" i="10"/>
  <c r="X13" i="11"/>
  <c r="Y13" i="10"/>
  <c r="Y13" i="11"/>
  <c r="Z13" i="10"/>
  <c r="Z13" i="11"/>
  <c r="AA13" i="10"/>
  <c r="AA13" i="11"/>
  <c r="AB13" i="10"/>
  <c r="AB13" i="11"/>
  <c r="AC13" i="10"/>
  <c r="AC13" i="11"/>
  <c r="AD13" i="10"/>
  <c r="AD13" i="11"/>
  <c r="AE13" i="10"/>
  <c r="AE13" i="11"/>
  <c r="AF13" i="10"/>
  <c r="AF13" i="11"/>
  <c r="AG13" i="10"/>
  <c r="AG13" i="11"/>
  <c r="AH13" i="10"/>
  <c r="AH13" i="11"/>
  <c r="AI13" i="10"/>
  <c r="AI13" i="11"/>
  <c r="AJ13" i="10"/>
  <c r="AJ13" i="11"/>
  <c r="AK13" i="10"/>
  <c r="AK13" i="11"/>
  <c r="C5" i="10"/>
  <c r="C5" i="11"/>
  <c r="C6" i="10"/>
  <c r="C6" i="11"/>
  <c r="C7" i="10"/>
  <c r="C7" i="11"/>
  <c r="C8" i="10"/>
  <c r="C8" i="11"/>
  <c r="C9" i="10"/>
  <c r="C9" i="11"/>
  <c r="C10" i="10"/>
  <c r="C10" i="11"/>
  <c r="C11" i="10"/>
  <c r="C11" i="11"/>
  <c r="C12" i="10"/>
  <c r="C12" i="11"/>
  <c r="C13" i="10"/>
  <c r="C13" i="11"/>
  <c r="C4" i="10"/>
  <c r="C4" i="11"/>
</calcChain>
</file>

<file path=xl/sharedStrings.xml><?xml version="1.0" encoding="utf-8"?>
<sst xmlns="http://schemas.openxmlformats.org/spreadsheetml/2006/main" count="660" uniqueCount="22">
  <si>
    <t>CCI</t>
  </si>
  <si>
    <t>RSI</t>
  </si>
  <si>
    <t>PERIOD</t>
  </si>
  <si>
    <t>TRIMESTER</t>
  </si>
  <si>
    <t>4-MONTH</t>
  </si>
  <si>
    <t>HALF-YEAR</t>
  </si>
  <si>
    <t>YEAR</t>
  </si>
  <si>
    <t>MACD</t>
  </si>
  <si>
    <t>CLASSIC</t>
  </si>
  <si>
    <t>SHORT TERM</t>
  </si>
  <si>
    <t>50-LINE CROSSING</t>
  </si>
  <si>
    <t>MAX</t>
  </si>
  <si>
    <t>MIN</t>
  </si>
  <si>
    <t>14 OVERBOUGHT</t>
  </si>
  <si>
    <t>AVG</t>
  </si>
  <si>
    <t>14 OVERSOLD</t>
  </si>
  <si>
    <t>20 OVERBOUGHT</t>
  </si>
  <si>
    <t>20 OVERSOLD</t>
  </si>
  <si>
    <t>7 OVERBOUGHT</t>
  </si>
  <si>
    <t>7 OVERSOLD</t>
  </si>
  <si>
    <t>21 OVERBOUGHT</t>
  </si>
  <si>
    <t>21 OVERSOLD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</si>
</sst>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17" xfId="0" applyBorder="1"/>
    <xf numFmtId="0" fontId="0" fillId="0" borderId="9" xfId="0" applyBorder="1" applyAlignment="1">
      <alignment horizontal="center" vertical="center" wrapText="1"/>
    </xf>
    <xf numFmtId="0" fontId="0" fillId="0" borderId="20" xfId="0" applyBorder="1"/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0" xfId="0" applyNumberFormat="1"/>
    <xf numFmtId="2" fontId="0" fillId="0" borderId="2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/>
    <xf numFmtId="2" fontId="0" fillId="0" borderId="2" xfId="0" applyNumberFormat="1" applyBorder="1"/>
    <xf numFmtId="2" fontId="0" fillId="0" borderId="8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0" fillId="0" borderId="5" xfId="0" applyNumberFormat="1" applyBorder="1"/>
    <xf numFmtId="2" fontId="0" fillId="0" borderId="24" xfId="0" applyNumberFormat="1" applyBorder="1"/>
    <xf numFmtId="2" fontId="0" fillId="0" borderId="4" xfId="0" applyNumberFormat="1" applyBorder="1"/>
    <xf numFmtId="2" fontId="0" fillId="0" borderId="3" xfId="0" applyNumberFormat="1" applyBorder="1"/>
    <xf numFmtId="2" fontId="0" fillId="0" borderId="11" xfId="0" applyNumberFormat="1" applyBorder="1"/>
    <xf numFmtId="2" fontId="0" fillId="0" borderId="2" xfId="0" applyNumberFormat="1" applyBorder="1" applyAlignment="1">
      <alignment horizontal="center" vertical="center" wrapText="1"/>
    </xf>
    <xf numFmtId="2" fontId="0" fillId="0" borderId="25" xfId="0" applyNumberFormat="1" applyBorder="1"/>
    <xf numFmtId="2" fontId="0" fillId="0" borderId="1" xfId="0" applyNumberFormat="1" applyBorder="1"/>
    <xf numFmtId="2" fontId="0" fillId="0" borderId="10" xfId="0" applyNumberFormat="1" applyBorder="1"/>
    <xf numFmtId="2" fontId="0" fillId="0" borderId="6" xfId="0" applyNumberFormat="1" applyBorder="1" applyAlignment="1">
      <alignment horizontal="center" vertical="center" wrapText="1"/>
    </xf>
    <xf numFmtId="2" fontId="0" fillId="0" borderId="8" xfId="0" applyNumberFormat="1" applyBorder="1"/>
    <xf numFmtId="2" fontId="0" fillId="0" borderId="26" xfId="0" applyNumberFormat="1" applyBorder="1"/>
    <xf numFmtId="2" fontId="0" fillId="0" borderId="7" xfId="0" applyNumberFormat="1" applyBorder="1"/>
    <xf numFmtId="2" fontId="0" fillId="0" borderId="6" xfId="0" applyNumberFormat="1" applyBorder="1"/>
    <xf numFmtId="2" fontId="0" fillId="0" borderId="12" xfId="0" applyNumberFormat="1" applyBorder="1"/>
    <xf numFmtId="2" fontId="0" fillId="0" borderId="9" xfId="0" applyNumberFormat="1" applyBorder="1" applyAlignment="1">
      <alignment horizontal="center" vertical="center" wrapText="1"/>
    </xf>
    <xf numFmtId="2" fontId="0" fillId="0" borderId="20" xfId="0" applyNumberFormat="1" applyBorder="1"/>
    <xf numFmtId="2" fontId="0" fillId="0" borderId="27" xfId="0" applyNumberFormat="1" applyBorder="1"/>
    <xf numFmtId="2" fontId="0" fillId="0" borderId="15" xfId="0" applyNumberFormat="1" applyBorder="1"/>
    <xf numFmtId="2" fontId="0" fillId="0" borderId="13" xfId="0" applyNumberFormat="1" applyBorder="1"/>
    <xf numFmtId="2" fontId="0" fillId="0" borderId="17" xfId="0" applyNumberFormat="1" applyBorder="1"/>
    <xf numFmtId="2" fontId="0" fillId="0" borderId="14" xfId="0" applyNumberFormat="1" applyBorder="1"/>
    <xf numFmtId="2" fontId="0" fillId="0" borderId="11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K13"/>
  <sheetViews>
    <sheetView workbookViewId="0">
      <selection activeCell="AE13" sqref="AE13:AK13"/>
    </sheetView>
  </sheetViews>
  <sheetFormatPr baseColWidth="10" defaultColWidth="8.83203125" defaultRowHeight="15" outlineLevelCol="1" x14ac:dyDescent="0.2"/>
  <cols>
    <col min="1" max="1" width="10.5" customWidth="1"/>
    <col min="2" max="2" width="8.83203125" style="4"/>
    <col min="3" max="4" width="17.33203125" style="4" customWidth="1"/>
    <col min="5" max="5" width="16.33203125" customWidth="1"/>
    <col min="6" max="7" width="9.1640625" customWidth="1" outlineLevel="1"/>
    <col min="8" max="8" width="17.5" customWidth="1"/>
    <col min="9" max="10" width="9.1640625" customWidth="1" outlineLevel="1"/>
    <col min="11" max="11" width="17.6640625" customWidth="1"/>
    <col min="12" max="13" width="9.1640625" customWidth="1" outlineLevel="1"/>
    <col min="14" max="14" width="18" customWidth="1"/>
    <col min="15" max="16" width="9.1640625" customWidth="1" outlineLevel="1"/>
    <col min="17" max="17" width="16.5" customWidth="1"/>
    <col min="18" max="19" width="9.1640625" customWidth="1" outlineLevel="1"/>
    <col min="20" max="20" width="15.5" customWidth="1"/>
    <col min="21" max="22" width="9.1640625" customWidth="1" outlineLevel="1"/>
    <col min="23" max="23" width="10.83203125" customWidth="1"/>
    <col min="24" max="24" width="17.5" customWidth="1"/>
    <col min="25" max="26" width="9.1640625" customWidth="1" outlineLevel="1"/>
    <col min="27" max="27" width="16.83203125" customWidth="1"/>
    <col min="28" max="29" width="9.1640625" customWidth="1" outlineLevel="1"/>
    <col min="30" max="30" width="11" customWidth="1"/>
    <col min="31" max="31" width="16.83203125" customWidth="1"/>
    <col min="32" max="33" width="9.1640625" customWidth="1" outlineLevel="1"/>
    <col min="34" max="34" width="17.1640625" customWidth="1"/>
    <col min="35" max="36" width="9.1640625" customWidth="1" outlineLevel="1"/>
    <col min="37" max="37" width="12.5" customWidth="1"/>
  </cols>
  <sheetData>
    <row r="1" spans="1:37" x14ac:dyDescent="0.2">
      <c r="A1" s="37" t="s">
        <v>2</v>
      </c>
      <c r="B1" s="37"/>
      <c r="C1" s="39" t="s">
        <v>7</v>
      </c>
      <c r="D1" s="40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">
      <c r="A2" s="37"/>
      <c r="B2" s="37"/>
      <c r="C2" s="21" t="s">
        <v>8</v>
      </c>
      <c r="D2" s="13" t="s">
        <v>9</v>
      </c>
      <c r="E2" s="26" t="s">
        <v>13</v>
      </c>
      <c r="F2" s="27"/>
      <c r="G2" s="27"/>
      <c r="H2" s="27" t="s">
        <v>15</v>
      </c>
      <c r="I2" s="27"/>
      <c r="J2" s="27"/>
      <c r="K2" s="26" t="s">
        <v>16</v>
      </c>
      <c r="L2" s="27"/>
      <c r="M2" s="27"/>
      <c r="N2" s="27" t="s">
        <v>17</v>
      </c>
      <c r="O2" s="27"/>
      <c r="P2" s="27"/>
      <c r="Q2" s="28" t="s">
        <v>18</v>
      </c>
      <c r="R2" s="29"/>
      <c r="S2" s="29"/>
      <c r="T2" s="29" t="s">
        <v>19</v>
      </c>
      <c r="U2" s="29"/>
      <c r="V2" s="29"/>
      <c r="W2" s="35" t="s">
        <v>10</v>
      </c>
      <c r="X2" s="28" t="s">
        <v>13</v>
      </c>
      <c r="Y2" s="29"/>
      <c r="Z2" s="29"/>
      <c r="AA2" s="29" t="s">
        <v>15</v>
      </c>
      <c r="AB2" s="29"/>
      <c r="AC2" s="29"/>
      <c r="AD2" s="35" t="s">
        <v>10</v>
      </c>
      <c r="AE2" s="28" t="s">
        <v>20</v>
      </c>
      <c r="AF2" s="29"/>
      <c r="AG2" s="29"/>
      <c r="AH2" s="29" t="s">
        <v>21</v>
      </c>
      <c r="AI2" s="29"/>
      <c r="AJ2" s="29"/>
      <c r="AK2" s="30" t="s">
        <v>10</v>
      </c>
    </row>
    <row r="3" spans="1:37" x14ac:dyDescent="0.2">
      <c r="A3" s="38"/>
      <c r="B3" s="38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6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6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1"/>
    </row>
    <row r="4" spans="1:37" ht="15" customHeight="1" x14ac:dyDescent="0.2">
      <c r="A4" s="32" t="s">
        <v>3</v>
      </c>
      <c r="B4" s="3">
        <v>1</v>
      </c>
      <c r="C4" s="22">
        <v>5</v>
      </c>
      <c r="D4" s="2">
        <v>8</v>
      </c>
      <c r="E4" s="3">
        <v>6</v>
      </c>
      <c r="F4" s="3">
        <v>6</v>
      </c>
      <c r="G4" s="3">
        <v>6</v>
      </c>
      <c r="H4" s="3">
        <v>3.6</v>
      </c>
      <c r="I4" s="3">
        <v>7</v>
      </c>
      <c r="J4" s="3">
        <v>1</v>
      </c>
      <c r="K4" s="15">
        <v>6</v>
      </c>
      <c r="L4" s="3">
        <v>6</v>
      </c>
      <c r="M4" s="3">
        <v>6</v>
      </c>
      <c r="N4" s="3">
        <v>3.6</v>
      </c>
      <c r="O4" s="3">
        <v>0</v>
      </c>
      <c r="P4" s="3">
        <v>0</v>
      </c>
      <c r="Q4" s="15">
        <v>2</v>
      </c>
      <c r="R4" s="3">
        <v>2</v>
      </c>
      <c r="S4" s="3">
        <v>2</v>
      </c>
      <c r="T4" s="3">
        <v>2</v>
      </c>
      <c r="U4" s="3">
        <v>3</v>
      </c>
      <c r="V4" s="3">
        <v>1</v>
      </c>
      <c r="W4" s="2">
        <v>10</v>
      </c>
      <c r="X4" s="3">
        <v>0</v>
      </c>
      <c r="Y4" s="3">
        <v>0</v>
      </c>
      <c r="Z4" s="3">
        <v>0</v>
      </c>
      <c r="AA4" s="3">
        <v>1.5</v>
      </c>
      <c r="AB4" s="3">
        <v>2</v>
      </c>
      <c r="AC4" s="3">
        <v>1</v>
      </c>
      <c r="AD4" s="2">
        <v>2</v>
      </c>
      <c r="AE4" s="3">
        <v>0</v>
      </c>
      <c r="AF4" s="3">
        <v>0</v>
      </c>
      <c r="AG4" s="3">
        <v>0</v>
      </c>
      <c r="AH4" s="3">
        <v>1</v>
      </c>
      <c r="AI4" s="3">
        <v>1</v>
      </c>
      <c r="AJ4" s="3">
        <v>1</v>
      </c>
      <c r="AK4" s="8">
        <v>2</v>
      </c>
    </row>
    <row r="5" spans="1:37" x14ac:dyDescent="0.2">
      <c r="A5" s="33"/>
      <c r="B5" s="4">
        <v>2</v>
      </c>
      <c r="C5" s="23">
        <v>6</v>
      </c>
      <c r="D5" s="1">
        <v>9</v>
      </c>
      <c r="E5" s="4">
        <v>3.6666666666666665</v>
      </c>
      <c r="F5" s="4">
        <v>6</v>
      </c>
      <c r="G5" s="4">
        <v>1</v>
      </c>
      <c r="H5" s="4">
        <v>3.8</v>
      </c>
      <c r="I5" s="4">
        <v>5</v>
      </c>
      <c r="J5" s="4">
        <v>2</v>
      </c>
      <c r="K5" s="16">
        <v>6</v>
      </c>
      <c r="L5" s="4">
        <v>7</v>
      </c>
      <c r="M5" s="4">
        <v>5</v>
      </c>
      <c r="N5" s="4">
        <v>3.8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2</v>
      </c>
      <c r="U5" s="4">
        <v>4</v>
      </c>
      <c r="V5" s="4">
        <v>1</v>
      </c>
      <c r="W5" s="1">
        <v>12</v>
      </c>
      <c r="X5" s="4">
        <v>0</v>
      </c>
      <c r="Y5" s="4">
        <v>0</v>
      </c>
      <c r="Z5" s="4">
        <v>0</v>
      </c>
      <c r="AA5" s="4">
        <v>1</v>
      </c>
      <c r="AB5" s="4">
        <v>1</v>
      </c>
      <c r="AC5" s="4">
        <v>1</v>
      </c>
      <c r="AD5" s="1">
        <v>8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4</v>
      </c>
    </row>
    <row r="6" spans="1:37" x14ac:dyDescent="0.2">
      <c r="A6" s="33"/>
      <c r="B6" s="4">
        <v>3</v>
      </c>
      <c r="C6" s="23">
        <v>7</v>
      </c>
      <c r="D6" s="1">
        <v>6</v>
      </c>
      <c r="E6" s="4">
        <v>3</v>
      </c>
      <c r="F6" s="4">
        <v>5</v>
      </c>
      <c r="G6" s="4">
        <v>2</v>
      </c>
      <c r="H6" s="4">
        <v>5.666666666666667</v>
      </c>
      <c r="I6" s="4">
        <v>11</v>
      </c>
      <c r="J6" s="4">
        <v>1</v>
      </c>
      <c r="K6" s="16">
        <v>2.25</v>
      </c>
      <c r="L6" s="4">
        <v>5</v>
      </c>
      <c r="M6" s="4">
        <v>1</v>
      </c>
      <c r="N6" s="4">
        <v>9.5</v>
      </c>
      <c r="O6" s="4">
        <v>0</v>
      </c>
      <c r="P6" s="4">
        <v>0</v>
      </c>
      <c r="Q6" s="16">
        <v>1</v>
      </c>
      <c r="R6" s="4">
        <v>1</v>
      </c>
      <c r="S6" s="4">
        <v>1</v>
      </c>
      <c r="T6" s="4">
        <v>4.666666666666667</v>
      </c>
      <c r="U6" s="4">
        <v>10</v>
      </c>
      <c r="V6" s="4">
        <v>1</v>
      </c>
      <c r="W6" s="1">
        <v>13</v>
      </c>
      <c r="X6" s="4">
        <v>0</v>
      </c>
      <c r="Y6" s="4">
        <v>0</v>
      </c>
      <c r="Z6" s="4">
        <v>0</v>
      </c>
      <c r="AA6" s="4">
        <v>5</v>
      </c>
      <c r="AB6" s="4">
        <v>5</v>
      </c>
      <c r="AC6" s="4">
        <v>5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4</v>
      </c>
    </row>
    <row r="7" spans="1:37" x14ac:dyDescent="0.2">
      <c r="A7" s="34"/>
      <c r="B7" s="6">
        <v>4</v>
      </c>
      <c r="C7" s="24">
        <v>1</v>
      </c>
      <c r="D7" s="5">
        <v>4</v>
      </c>
      <c r="E7" s="6">
        <v>5.666666666666667</v>
      </c>
      <c r="F7" s="6">
        <v>12</v>
      </c>
      <c r="G7" s="6">
        <v>2</v>
      </c>
      <c r="H7" s="6">
        <v>3</v>
      </c>
      <c r="I7" s="6">
        <v>5</v>
      </c>
      <c r="J7" s="6">
        <v>5</v>
      </c>
      <c r="K7" s="17">
        <v>6</v>
      </c>
      <c r="L7" s="6">
        <v>10</v>
      </c>
      <c r="M7" s="6">
        <v>2</v>
      </c>
      <c r="N7" s="6">
        <v>5</v>
      </c>
      <c r="O7" s="6">
        <v>8</v>
      </c>
      <c r="P7" s="6">
        <v>2</v>
      </c>
      <c r="Q7" s="17">
        <v>8</v>
      </c>
      <c r="R7" s="6">
        <v>8</v>
      </c>
      <c r="S7" s="6">
        <v>8</v>
      </c>
      <c r="T7" s="6">
        <v>4.333333333333333</v>
      </c>
      <c r="U7" s="6">
        <v>10</v>
      </c>
      <c r="V7" s="6">
        <v>1</v>
      </c>
      <c r="W7" s="5">
        <v>12</v>
      </c>
      <c r="X7" s="6">
        <v>2</v>
      </c>
      <c r="Y7" s="6">
        <v>2</v>
      </c>
      <c r="Z7" s="6">
        <v>2</v>
      </c>
      <c r="AA7" s="6">
        <v>6</v>
      </c>
      <c r="AB7" s="6">
        <v>10</v>
      </c>
      <c r="AC7" s="6">
        <v>2</v>
      </c>
      <c r="AD7" s="5">
        <v>5</v>
      </c>
      <c r="AE7" s="6">
        <v>0</v>
      </c>
      <c r="AF7" s="6">
        <v>0</v>
      </c>
      <c r="AG7" s="6">
        <v>0</v>
      </c>
      <c r="AH7" s="6">
        <v>4</v>
      </c>
      <c r="AI7" s="6">
        <v>4</v>
      </c>
      <c r="AJ7" s="6">
        <v>4</v>
      </c>
      <c r="AK7" s="9">
        <v>1</v>
      </c>
    </row>
    <row r="8" spans="1:37" x14ac:dyDescent="0.2">
      <c r="A8" s="32" t="s">
        <v>4</v>
      </c>
      <c r="B8" s="3">
        <v>1</v>
      </c>
      <c r="C8" s="22">
        <v>6</v>
      </c>
      <c r="D8" s="2">
        <v>9</v>
      </c>
      <c r="E8" s="3">
        <v>4.333333333333333</v>
      </c>
      <c r="F8" s="3">
        <v>6</v>
      </c>
      <c r="G8" s="3">
        <v>1</v>
      </c>
      <c r="H8" s="3">
        <v>3.8333333333333335</v>
      </c>
      <c r="I8" s="3">
        <v>7</v>
      </c>
      <c r="J8" s="3">
        <v>1</v>
      </c>
      <c r="K8" s="15">
        <v>6.5</v>
      </c>
      <c r="L8" s="3">
        <v>7</v>
      </c>
      <c r="M8" s="3">
        <v>6</v>
      </c>
      <c r="N8" s="3">
        <v>3.8333333333333335</v>
      </c>
      <c r="O8" s="3">
        <v>0</v>
      </c>
      <c r="P8" s="3">
        <v>0</v>
      </c>
      <c r="Q8" s="15">
        <v>1.5</v>
      </c>
      <c r="R8" s="3">
        <v>2</v>
      </c>
      <c r="S8" s="3">
        <v>1</v>
      </c>
      <c r="T8" s="3">
        <v>2</v>
      </c>
      <c r="U8" s="3">
        <v>3</v>
      </c>
      <c r="V8" s="3">
        <v>1</v>
      </c>
      <c r="W8" s="2">
        <v>13</v>
      </c>
      <c r="X8" s="3">
        <v>0</v>
      </c>
      <c r="Y8" s="3">
        <v>0</v>
      </c>
      <c r="Z8" s="3">
        <v>0</v>
      </c>
      <c r="AA8" s="3">
        <v>1.5</v>
      </c>
      <c r="AB8" s="3">
        <v>2</v>
      </c>
      <c r="AC8" s="3">
        <v>1</v>
      </c>
      <c r="AD8" s="2">
        <v>5</v>
      </c>
      <c r="AE8" s="3">
        <v>0</v>
      </c>
      <c r="AF8" s="3">
        <v>0</v>
      </c>
      <c r="AG8" s="3">
        <v>0</v>
      </c>
      <c r="AH8" s="3">
        <v>1</v>
      </c>
      <c r="AI8" s="3">
        <v>1</v>
      </c>
      <c r="AJ8" s="3">
        <v>1</v>
      </c>
      <c r="AK8" s="8">
        <v>3</v>
      </c>
    </row>
    <row r="9" spans="1:37" x14ac:dyDescent="0.2">
      <c r="A9" s="33"/>
      <c r="B9" s="4">
        <v>2</v>
      </c>
      <c r="C9" s="23">
        <v>10</v>
      </c>
      <c r="D9" s="1">
        <v>12</v>
      </c>
      <c r="E9" s="4">
        <v>3.5</v>
      </c>
      <c r="F9" s="4">
        <v>5</v>
      </c>
      <c r="G9" s="4">
        <v>2</v>
      </c>
      <c r="H9" s="4">
        <v>3.3333333333333335</v>
      </c>
      <c r="I9" s="4">
        <v>5</v>
      </c>
      <c r="J9" s="4">
        <v>1</v>
      </c>
      <c r="K9" s="16">
        <v>3.6666666666666665</v>
      </c>
      <c r="L9" s="4">
        <v>5</v>
      </c>
      <c r="M9" s="4">
        <v>1</v>
      </c>
      <c r="N9" s="4">
        <v>4.4000000000000004</v>
      </c>
      <c r="O9" s="4">
        <v>0</v>
      </c>
      <c r="P9" s="4">
        <v>0</v>
      </c>
      <c r="Q9" s="16">
        <v>1</v>
      </c>
      <c r="R9" s="4">
        <v>1</v>
      </c>
      <c r="S9" s="4">
        <v>1</v>
      </c>
      <c r="T9" s="4">
        <v>2</v>
      </c>
      <c r="U9" s="4">
        <v>4</v>
      </c>
      <c r="V9" s="4">
        <v>1</v>
      </c>
      <c r="W9" s="1">
        <v>16</v>
      </c>
      <c r="X9" s="4">
        <v>0</v>
      </c>
      <c r="Y9" s="4">
        <v>0</v>
      </c>
      <c r="Z9" s="4">
        <v>0</v>
      </c>
      <c r="AA9" s="4">
        <v>1</v>
      </c>
      <c r="AB9" s="4">
        <v>1</v>
      </c>
      <c r="AC9" s="4">
        <v>1</v>
      </c>
      <c r="AD9" s="1">
        <v>7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7</v>
      </c>
    </row>
    <row r="10" spans="1:37" x14ac:dyDescent="0.2">
      <c r="A10" s="34"/>
      <c r="B10" s="6">
        <v>3</v>
      </c>
      <c r="C10" s="24">
        <v>3</v>
      </c>
      <c r="D10" s="5">
        <v>6</v>
      </c>
      <c r="E10" s="6">
        <v>4.75</v>
      </c>
      <c r="F10" s="6">
        <v>12</v>
      </c>
      <c r="G10" s="6">
        <v>2</v>
      </c>
      <c r="H10" s="6">
        <v>5.666666666666667</v>
      </c>
      <c r="I10" s="6">
        <v>11</v>
      </c>
      <c r="J10" s="6">
        <v>5</v>
      </c>
      <c r="K10" s="17">
        <v>3.75</v>
      </c>
      <c r="L10" s="6">
        <v>10</v>
      </c>
      <c r="M10" s="6">
        <v>1</v>
      </c>
      <c r="N10" s="6">
        <v>7</v>
      </c>
      <c r="O10" s="6">
        <v>8</v>
      </c>
      <c r="P10" s="6">
        <v>2</v>
      </c>
      <c r="Q10" s="17">
        <v>8</v>
      </c>
      <c r="R10" s="6">
        <v>8</v>
      </c>
      <c r="S10" s="6">
        <v>8</v>
      </c>
      <c r="T10" s="6">
        <v>5.75</v>
      </c>
      <c r="U10" s="6">
        <v>10</v>
      </c>
      <c r="V10" s="6">
        <v>1</v>
      </c>
      <c r="W10" s="5">
        <v>18</v>
      </c>
      <c r="X10" s="6">
        <v>2</v>
      </c>
      <c r="Y10" s="6">
        <v>2</v>
      </c>
      <c r="Z10" s="6">
        <v>2</v>
      </c>
      <c r="AA10" s="6">
        <v>5.666666666666667</v>
      </c>
      <c r="AB10" s="6">
        <v>10</v>
      </c>
      <c r="AC10" s="6">
        <v>2</v>
      </c>
      <c r="AD10" s="5">
        <v>7</v>
      </c>
      <c r="AE10" s="6">
        <v>0</v>
      </c>
      <c r="AF10" s="6">
        <v>0</v>
      </c>
      <c r="AG10" s="6">
        <v>0</v>
      </c>
      <c r="AH10" s="6">
        <v>4</v>
      </c>
      <c r="AI10" s="6">
        <v>4</v>
      </c>
      <c r="AJ10" s="6">
        <v>4</v>
      </c>
      <c r="AK10" s="9">
        <v>1</v>
      </c>
    </row>
    <row r="11" spans="1:37" x14ac:dyDescent="0.2">
      <c r="A11" s="32" t="s">
        <v>5</v>
      </c>
      <c r="B11" s="3">
        <v>1</v>
      </c>
      <c r="C11" s="22">
        <v>11</v>
      </c>
      <c r="D11" s="2">
        <v>17</v>
      </c>
      <c r="E11" s="3">
        <v>4.25</v>
      </c>
      <c r="F11" s="3">
        <v>6</v>
      </c>
      <c r="G11" s="3">
        <v>1</v>
      </c>
      <c r="H11" s="3">
        <v>3.7</v>
      </c>
      <c r="I11" s="3">
        <v>7</v>
      </c>
      <c r="J11" s="3">
        <v>1</v>
      </c>
      <c r="K11" s="15">
        <v>6</v>
      </c>
      <c r="L11" s="3">
        <v>7</v>
      </c>
      <c r="M11" s="3">
        <v>5</v>
      </c>
      <c r="N11" s="3">
        <v>3.7</v>
      </c>
      <c r="O11" s="3">
        <v>0</v>
      </c>
      <c r="P11" s="3">
        <v>0</v>
      </c>
      <c r="Q11" s="15">
        <v>1.3333333333333333</v>
      </c>
      <c r="R11" s="3">
        <v>2</v>
      </c>
      <c r="S11" s="3">
        <v>1</v>
      </c>
      <c r="T11" s="3">
        <v>2</v>
      </c>
      <c r="U11" s="3">
        <v>4</v>
      </c>
      <c r="V11" s="3">
        <v>1</v>
      </c>
      <c r="W11" s="2">
        <v>22</v>
      </c>
      <c r="X11" s="3">
        <v>0</v>
      </c>
      <c r="Y11" s="3">
        <v>0</v>
      </c>
      <c r="Z11" s="3">
        <v>0</v>
      </c>
      <c r="AA11" s="3">
        <v>1.3333333333333333</v>
      </c>
      <c r="AB11" s="3">
        <v>2</v>
      </c>
      <c r="AC11" s="3">
        <v>1</v>
      </c>
      <c r="AD11" s="2">
        <v>10</v>
      </c>
      <c r="AE11" s="3">
        <v>0</v>
      </c>
      <c r="AF11" s="3">
        <v>0</v>
      </c>
      <c r="AG11" s="3">
        <v>0</v>
      </c>
      <c r="AH11" s="3">
        <v>1</v>
      </c>
      <c r="AI11" s="3">
        <v>1</v>
      </c>
      <c r="AJ11" s="3">
        <v>1</v>
      </c>
      <c r="AK11" s="8">
        <v>6</v>
      </c>
    </row>
    <row r="12" spans="1:37" x14ac:dyDescent="0.2">
      <c r="A12" s="34"/>
      <c r="B12" s="6">
        <v>2</v>
      </c>
      <c r="C12" s="24">
        <v>8</v>
      </c>
      <c r="D12" s="5">
        <v>10</v>
      </c>
      <c r="E12" s="6">
        <v>4.1428571428571432</v>
      </c>
      <c r="F12" s="6">
        <v>12</v>
      </c>
      <c r="G12" s="6">
        <v>2</v>
      </c>
      <c r="H12" s="6">
        <v>4.5999999999999996</v>
      </c>
      <c r="I12" s="6">
        <v>11</v>
      </c>
      <c r="J12" s="6">
        <v>1</v>
      </c>
      <c r="K12" s="17">
        <v>3.5</v>
      </c>
      <c r="L12" s="6">
        <v>10</v>
      </c>
      <c r="M12" s="6">
        <v>1</v>
      </c>
      <c r="N12" s="6">
        <v>7.25</v>
      </c>
      <c r="O12" s="6">
        <v>8</v>
      </c>
      <c r="P12" s="6">
        <v>2</v>
      </c>
      <c r="Q12" s="17">
        <v>3.3333333333333335</v>
      </c>
      <c r="R12" s="6">
        <v>8</v>
      </c>
      <c r="S12" s="6">
        <v>1</v>
      </c>
      <c r="T12" s="6">
        <v>4.5</v>
      </c>
      <c r="U12" s="6">
        <v>10</v>
      </c>
      <c r="V12" s="6">
        <v>1</v>
      </c>
      <c r="W12" s="5">
        <v>25</v>
      </c>
      <c r="X12" s="6">
        <v>2</v>
      </c>
      <c r="Y12" s="6">
        <v>2</v>
      </c>
      <c r="Z12" s="6">
        <v>2</v>
      </c>
      <c r="AA12" s="6">
        <v>5.666666666666667</v>
      </c>
      <c r="AB12" s="6">
        <v>10</v>
      </c>
      <c r="AC12" s="6">
        <v>2</v>
      </c>
      <c r="AD12" s="5">
        <v>9</v>
      </c>
      <c r="AE12" s="6">
        <v>0</v>
      </c>
      <c r="AF12" s="6">
        <v>0</v>
      </c>
      <c r="AG12" s="6">
        <v>0</v>
      </c>
      <c r="AH12" s="6">
        <v>4</v>
      </c>
      <c r="AI12" s="6">
        <v>4</v>
      </c>
      <c r="AJ12" s="6">
        <v>4</v>
      </c>
      <c r="AK12" s="9">
        <v>5</v>
      </c>
    </row>
    <row r="13" spans="1:37" ht="16" thickBot="1" x14ac:dyDescent="0.25">
      <c r="A13" s="19" t="s">
        <v>6</v>
      </c>
      <c r="B13" s="20">
        <v>1</v>
      </c>
      <c r="C13" s="25">
        <v>19</v>
      </c>
      <c r="D13" s="12">
        <v>27</v>
      </c>
      <c r="E13" s="10">
        <v>4.1818181818181817</v>
      </c>
      <c r="F13" s="10">
        <v>12</v>
      </c>
      <c r="G13" s="10">
        <v>1</v>
      </c>
      <c r="H13" s="10">
        <v>4</v>
      </c>
      <c r="I13" s="10">
        <v>11</v>
      </c>
      <c r="J13" s="10">
        <v>1</v>
      </c>
      <c r="K13" s="18">
        <v>4.333333333333333</v>
      </c>
      <c r="L13" s="10">
        <v>10</v>
      </c>
      <c r="M13" s="10">
        <v>1</v>
      </c>
      <c r="N13" s="10">
        <v>4.7142857142857144</v>
      </c>
      <c r="O13" s="10">
        <v>8</v>
      </c>
      <c r="P13" s="10">
        <v>2</v>
      </c>
      <c r="Q13" s="18">
        <v>2.3333333333333335</v>
      </c>
      <c r="R13" s="10">
        <v>8</v>
      </c>
      <c r="S13" s="10">
        <v>1</v>
      </c>
      <c r="T13" s="10">
        <v>2.9375</v>
      </c>
      <c r="U13" s="10">
        <v>10</v>
      </c>
      <c r="V13" s="10">
        <v>1</v>
      </c>
      <c r="W13" s="12">
        <v>47</v>
      </c>
      <c r="X13" s="10">
        <v>2</v>
      </c>
      <c r="Y13" s="10">
        <v>2</v>
      </c>
      <c r="Z13" s="10">
        <v>2</v>
      </c>
      <c r="AA13" s="10">
        <v>3.5</v>
      </c>
      <c r="AB13" s="10">
        <v>10</v>
      </c>
      <c r="AC13" s="10">
        <v>1</v>
      </c>
      <c r="AD13" s="12">
        <v>19</v>
      </c>
      <c r="AE13" s="10">
        <v>0</v>
      </c>
      <c r="AF13" s="10">
        <v>0</v>
      </c>
      <c r="AG13" s="10">
        <v>0</v>
      </c>
      <c r="AH13" s="10">
        <v>3</v>
      </c>
      <c r="AI13" s="10">
        <v>4</v>
      </c>
      <c r="AJ13" s="10">
        <v>1</v>
      </c>
      <c r="AK13" s="11">
        <v>11</v>
      </c>
    </row>
  </sheetData>
  <mergeCells count="20">
    <mergeCell ref="A4:A7"/>
    <mergeCell ref="A8:A10"/>
    <mergeCell ref="A11:A12"/>
    <mergeCell ref="W2:W3"/>
    <mergeCell ref="X2:Z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  <mergeCell ref="AK2:AK3"/>
    <mergeCell ref="AA2:AC2"/>
    <mergeCell ref="AD2:AD3"/>
    <mergeCell ref="AE2:AG2"/>
    <mergeCell ref="AH2:AJ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K13"/>
  <sheetViews>
    <sheetView topLeftCell="M1" workbookViewId="0">
      <selection activeCell="AE13" sqref="AE13:AK13"/>
    </sheetView>
  </sheetViews>
  <sheetFormatPr baseColWidth="10" defaultColWidth="8.83203125" defaultRowHeight="15" outlineLevelCol="1" x14ac:dyDescent="0.2"/>
  <cols>
    <col min="1" max="1" width="10.5" customWidth="1"/>
    <col min="2" max="2" width="8.83203125" style="4"/>
    <col min="3" max="4" width="17.33203125" style="4" customWidth="1"/>
    <col min="5" max="5" width="16.33203125" customWidth="1"/>
    <col min="6" max="7" width="9.1640625" customWidth="1" outlineLevel="1"/>
    <col min="8" max="8" width="17.5" customWidth="1"/>
    <col min="9" max="10" width="9.1640625" customWidth="1" outlineLevel="1"/>
    <col min="11" max="11" width="17.6640625" customWidth="1"/>
    <col min="12" max="13" width="9.1640625" customWidth="1" outlineLevel="1"/>
    <col min="14" max="14" width="18" customWidth="1"/>
    <col min="15" max="16" width="9.1640625" customWidth="1" outlineLevel="1"/>
    <col min="17" max="17" width="16.5" customWidth="1"/>
    <col min="18" max="19" width="9.1640625" customWidth="1" outlineLevel="1"/>
    <col min="20" max="20" width="15.5" customWidth="1"/>
    <col min="21" max="22" width="9.1640625" customWidth="1" outlineLevel="1"/>
    <col min="23" max="23" width="10.83203125" customWidth="1"/>
    <col min="24" max="24" width="17.5" customWidth="1"/>
    <col min="25" max="26" width="9.1640625" customWidth="1" outlineLevel="1"/>
    <col min="27" max="27" width="16.83203125" customWidth="1"/>
    <col min="28" max="29" width="9.1640625" customWidth="1" outlineLevel="1"/>
    <col min="30" max="30" width="11" customWidth="1"/>
    <col min="31" max="31" width="16.83203125" customWidth="1"/>
    <col min="32" max="33" width="9.1640625" customWidth="1" outlineLevel="1"/>
    <col min="34" max="34" width="17.1640625" customWidth="1"/>
    <col min="35" max="36" width="9.1640625" customWidth="1" outlineLevel="1"/>
    <col min="37" max="37" width="12.5" customWidth="1"/>
  </cols>
  <sheetData>
    <row r="1" spans="1:37" x14ac:dyDescent="0.2">
      <c r="A1" s="37" t="s">
        <v>2</v>
      </c>
      <c r="B1" s="37"/>
      <c r="C1" s="39" t="s">
        <v>7</v>
      </c>
      <c r="D1" s="40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">
      <c r="A2" s="37"/>
      <c r="B2" s="37"/>
      <c r="C2" s="21" t="s">
        <v>8</v>
      </c>
      <c r="D2" s="13" t="s">
        <v>9</v>
      </c>
      <c r="E2" s="26" t="s">
        <v>13</v>
      </c>
      <c r="F2" s="27"/>
      <c r="G2" s="27"/>
      <c r="H2" s="27" t="s">
        <v>15</v>
      </c>
      <c r="I2" s="27"/>
      <c r="J2" s="27"/>
      <c r="K2" s="26" t="s">
        <v>16</v>
      </c>
      <c r="L2" s="27"/>
      <c r="M2" s="27"/>
      <c r="N2" s="27" t="s">
        <v>17</v>
      </c>
      <c r="O2" s="27"/>
      <c r="P2" s="27"/>
      <c r="Q2" s="28" t="s">
        <v>18</v>
      </c>
      <c r="R2" s="29"/>
      <c r="S2" s="29"/>
      <c r="T2" s="29" t="s">
        <v>19</v>
      </c>
      <c r="U2" s="29"/>
      <c r="V2" s="29"/>
      <c r="W2" s="35" t="s">
        <v>10</v>
      </c>
      <c r="X2" s="28" t="s">
        <v>13</v>
      </c>
      <c r="Y2" s="29"/>
      <c r="Z2" s="29"/>
      <c r="AA2" s="29" t="s">
        <v>15</v>
      </c>
      <c r="AB2" s="29"/>
      <c r="AC2" s="29"/>
      <c r="AD2" s="35" t="s">
        <v>10</v>
      </c>
      <c r="AE2" s="28" t="s">
        <v>20</v>
      </c>
      <c r="AF2" s="29"/>
      <c r="AG2" s="29"/>
      <c r="AH2" s="29" t="s">
        <v>21</v>
      </c>
      <c r="AI2" s="29"/>
      <c r="AJ2" s="29"/>
      <c r="AK2" s="30" t="s">
        <v>10</v>
      </c>
    </row>
    <row r="3" spans="1:37" x14ac:dyDescent="0.2">
      <c r="A3" s="38"/>
      <c r="B3" s="38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6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6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1"/>
    </row>
    <row r="4" spans="1:37" ht="15" customHeight="1" x14ac:dyDescent="0.2">
      <c r="A4" s="32" t="s">
        <v>3</v>
      </c>
      <c r="B4" s="3">
        <v>1</v>
      </c>
      <c r="C4" s="22">
        <v>4</v>
      </c>
      <c r="D4" s="2">
        <v>9</v>
      </c>
      <c r="E4" s="3">
        <v>2.4</v>
      </c>
      <c r="F4" s="3">
        <v>8</v>
      </c>
      <c r="G4" s="3">
        <v>1</v>
      </c>
      <c r="H4" s="3">
        <v>4.75</v>
      </c>
      <c r="I4" s="3">
        <v>12</v>
      </c>
      <c r="J4" s="3">
        <v>1</v>
      </c>
      <c r="K4" s="15">
        <v>3.2</v>
      </c>
      <c r="L4" s="3">
        <v>11</v>
      </c>
      <c r="M4" s="3">
        <v>1</v>
      </c>
      <c r="N4" s="3">
        <v>5</v>
      </c>
      <c r="O4" s="3">
        <v>0</v>
      </c>
      <c r="P4" s="3">
        <v>0</v>
      </c>
      <c r="Q4" s="15">
        <v>6</v>
      </c>
      <c r="R4" s="3">
        <v>11</v>
      </c>
      <c r="S4" s="3">
        <v>1</v>
      </c>
      <c r="T4" s="3">
        <v>3.5</v>
      </c>
      <c r="U4" s="3">
        <v>5</v>
      </c>
      <c r="V4" s="3">
        <v>2</v>
      </c>
      <c r="W4" s="2">
        <v>6</v>
      </c>
      <c r="X4" s="3">
        <v>2</v>
      </c>
      <c r="Y4" s="3">
        <v>2</v>
      </c>
      <c r="Z4" s="3">
        <v>2</v>
      </c>
      <c r="AA4" s="3">
        <v>2.5</v>
      </c>
      <c r="AB4" s="3">
        <v>4</v>
      </c>
      <c r="AC4" s="3">
        <v>1</v>
      </c>
      <c r="AD4" s="2">
        <v>4</v>
      </c>
      <c r="AE4" s="3">
        <v>0</v>
      </c>
      <c r="AF4" s="3">
        <v>0</v>
      </c>
      <c r="AG4" s="3">
        <v>0</v>
      </c>
      <c r="AH4" s="3">
        <v>1</v>
      </c>
      <c r="AI4" s="3">
        <v>1</v>
      </c>
      <c r="AJ4" s="3">
        <v>1</v>
      </c>
      <c r="AK4" s="8">
        <v>6</v>
      </c>
    </row>
    <row r="5" spans="1:37" x14ac:dyDescent="0.2">
      <c r="A5" s="33"/>
      <c r="B5" s="4">
        <v>2</v>
      </c>
      <c r="C5" s="23">
        <v>6</v>
      </c>
      <c r="D5" s="1">
        <v>7</v>
      </c>
      <c r="E5" s="4">
        <v>2.2000000000000002</v>
      </c>
      <c r="F5" s="4">
        <v>6</v>
      </c>
      <c r="G5" s="4">
        <v>1</v>
      </c>
      <c r="H5" s="4">
        <v>4</v>
      </c>
      <c r="I5" s="4">
        <v>6</v>
      </c>
      <c r="J5" s="4">
        <v>1</v>
      </c>
      <c r="K5" s="16">
        <v>3.3333333333333335</v>
      </c>
      <c r="L5" s="4">
        <v>7</v>
      </c>
      <c r="M5" s="4">
        <v>1</v>
      </c>
      <c r="N5" s="4">
        <v>4.333333333333333</v>
      </c>
      <c r="O5" s="4">
        <v>0</v>
      </c>
      <c r="P5" s="4">
        <v>0</v>
      </c>
      <c r="Q5" s="16">
        <v>1.6</v>
      </c>
      <c r="R5" s="4">
        <v>2</v>
      </c>
      <c r="S5" s="4">
        <v>1</v>
      </c>
      <c r="T5" s="4">
        <v>4</v>
      </c>
      <c r="U5" s="4">
        <v>6</v>
      </c>
      <c r="V5" s="4">
        <v>1</v>
      </c>
      <c r="W5" s="1">
        <v>8</v>
      </c>
      <c r="X5" s="4">
        <v>0</v>
      </c>
      <c r="Y5" s="4">
        <v>0</v>
      </c>
      <c r="Z5" s="4">
        <v>0</v>
      </c>
      <c r="AA5" s="4">
        <v>4</v>
      </c>
      <c r="AB5" s="4">
        <v>4</v>
      </c>
      <c r="AC5" s="4">
        <v>4</v>
      </c>
      <c r="AD5" s="1">
        <v>6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4</v>
      </c>
    </row>
    <row r="6" spans="1:37" x14ac:dyDescent="0.2">
      <c r="A6" s="33"/>
      <c r="B6" s="4">
        <v>3</v>
      </c>
      <c r="C6" s="23">
        <v>5</v>
      </c>
      <c r="D6" s="1">
        <v>13</v>
      </c>
      <c r="E6" s="4">
        <v>2.3333333333333335</v>
      </c>
      <c r="F6" s="4">
        <v>4</v>
      </c>
      <c r="G6" s="4">
        <v>1</v>
      </c>
      <c r="H6" s="4">
        <v>3.8333333333333335</v>
      </c>
      <c r="I6" s="4">
        <v>5</v>
      </c>
      <c r="J6" s="4">
        <v>2</v>
      </c>
      <c r="K6" s="16">
        <v>2</v>
      </c>
      <c r="L6" s="4">
        <v>2</v>
      </c>
      <c r="M6" s="4">
        <v>2</v>
      </c>
      <c r="N6" s="4">
        <v>3.1428571428571428</v>
      </c>
      <c r="O6" s="4">
        <v>0</v>
      </c>
      <c r="P6" s="4">
        <v>0</v>
      </c>
      <c r="Q6" s="16">
        <v>0</v>
      </c>
      <c r="R6" s="4">
        <v>0</v>
      </c>
      <c r="S6" s="4">
        <v>0</v>
      </c>
      <c r="T6" s="4">
        <v>2.8</v>
      </c>
      <c r="U6" s="4">
        <v>6</v>
      </c>
      <c r="V6" s="4">
        <v>1</v>
      </c>
      <c r="W6" s="1">
        <v>11</v>
      </c>
      <c r="X6" s="4">
        <v>0</v>
      </c>
      <c r="Y6" s="4">
        <v>0</v>
      </c>
      <c r="Z6" s="4">
        <v>0</v>
      </c>
      <c r="AA6" s="4">
        <v>4</v>
      </c>
      <c r="AB6" s="4">
        <v>5</v>
      </c>
      <c r="AC6" s="4">
        <v>3</v>
      </c>
      <c r="AD6" s="1">
        <v>5</v>
      </c>
      <c r="AE6" s="4">
        <v>0</v>
      </c>
      <c r="AF6" s="4">
        <v>0</v>
      </c>
      <c r="AG6" s="4">
        <v>0</v>
      </c>
      <c r="AH6" s="4">
        <v>1</v>
      </c>
      <c r="AI6" s="4">
        <v>1</v>
      </c>
      <c r="AJ6" s="4">
        <v>1</v>
      </c>
      <c r="AK6" s="7">
        <v>3</v>
      </c>
    </row>
    <row r="7" spans="1:37" x14ac:dyDescent="0.2">
      <c r="A7" s="34"/>
      <c r="B7" s="6">
        <v>4</v>
      </c>
      <c r="C7" s="24">
        <v>6</v>
      </c>
      <c r="D7" s="5">
        <v>6</v>
      </c>
      <c r="E7" s="6">
        <v>2.75</v>
      </c>
      <c r="F7" s="6">
        <v>3</v>
      </c>
      <c r="G7" s="6">
        <v>2</v>
      </c>
      <c r="H7" s="6">
        <v>3</v>
      </c>
      <c r="I7" s="6">
        <v>4</v>
      </c>
      <c r="J7" s="6">
        <v>2</v>
      </c>
      <c r="K7" s="17">
        <v>2.2000000000000002</v>
      </c>
      <c r="L7" s="6">
        <v>3</v>
      </c>
      <c r="M7" s="6">
        <v>1</v>
      </c>
      <c r="N7" s="6">
        <v>5</v>
      </c>
      <c r="O7" s="6">
        <v>9</v>
      </c>
      <c r="P7" s="6">
        <v>9</v>
      </c>
      <c r="Q7" s="17">
        <v>1.3333333333333333</v>
      </c>
      <c r="R7" s="6">
        <v>2</v>
      </c>
      <c r="S7" s="6">
        <v>1</v>
      </c>
      <c r="T7" s="6">
        <v>2</v>
      </c>
      <c r="U7" s="6">
        <v>3</v>
      </c>
      <c r="V7" s="6">
        <v>1</v>
      </c>
      <c r="W7" s="5">
        <v>12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15</v>
      </c>
    </row>
    <row r="8" spans="1:37" x14ac:dyDescent="0.2">
      <c r="A8" s="32" t="s">
        <v>4</v>
      </c>
      <c r="B8" s="3">
        <v>1</v>
      </c>
      <c r="C8" s="22">
        <v>7</v>
      </c>
      <c r="D8" s="2">
        <v>11</v>
      </c>
      <c r="E8" s="3">
        <v>2.7142857142857144</v>
      </c>
      <c r="F8" s="3">
        <v>8</v>
      </c>
      <c r="G8" s="3">
        <v>1</v>
      </c>
      <c r="H8" s="3">
        <v>4</v>
      </c>
      <c r="I8" s="3">
        <v>12</v>
      </c>
      <c r="J8" s="3">
        <v>1</v>
      </c>
      <c r="K8" s="15">
        <v>3.4285714285714284</v>
      </c>
      <c r="L8" s="3">
        <v>11</v>
      </c>
      <c r="M8" s="3">
        <v>1</v>
      </c>
      <c r="N8" s="3">
        <v>5</v>
      </c>
      <c r="O8" s="3">
        <v>0</v>
      </c>
      <c r="P8" s="3">
        <v>0</v>
      </c>
      <c r="Q8" s="15">
        <v>3.4</v>
      </c>
      <c r="R8" s="3">
        <v>11</v>
      </c>
      <c r="S8" s="3">
        <v>1</v>
      </c>
      <c r="T8" s="3">
        <v>3.5</v>
      </c>
      <c r="U8" s="3">
        <v>5</v>
      </c>
      <c r="V8" s="3">
        <v>2</v>
      </c>
      <c r="W8" s="2">
        <v>9</v>
      </c>
      <c r="X8" s="3">
        <v>2</v>
      </c>
      <c r="Y8" s="3">
        <v>2</v>
      </c>
      <c r="Z8" s="3">
        <v>2</v>
      </c>
      <c r="AA8" s="3">
        <v>2.5</v>
      </c>
      <c r="AB8" s="3">
        <v>4</v>
      </c>
      <c r="AC8" s="3">
        <v>1</v>
      </c>
      <c r="AD8" s="2">
        <v>4</v>
      </c>
      <c r="AE8" s="3">
        <v>0</v>
      </c>
      <c r="AF8" s="3">
        <v>0</v>
      </c>
      <c r="AG8" s="3">
        <v>0</v>
      </c>
      <c r="AH8" s="3">
        <v>1</v>
      </c>
      <c r="AI8" s="3">
        <v>1</v>
      </c>
      <c r="AJ8" s="3">
        <v>1</v>
      </c>
      <c r="AK8" s="8">
        <v>6</v>
      </c>
    </row>
    <row r="9" spans="1:37" x14ac:dyDescent="0.2">
      <c r="A9" s="33"/>
      <c r="B9" s="4">
        <v>2</v>
      </c>
      <c r="C9" s="23">
        <v>7</v>
      </c>
      <c r="D9" s="1">
        <v>13</v>
      </c>
      <c r="E9" s="4">
        <v>2.2000000000000002</v>
      </c>
      <c r="F9" s="4">
        <v>4</v>
      </c>
      <c r="G9" s="4">
        <v>1</v>
      </c>
      <c r="H9" s="4">
        <v>4</v>
      </c>
      <c r="I9" s="4">
        <v>6</v>
      </c>
      <c r="J9" s="4">
        <v>2</v>
      </c>
      <c r="K9" s="16">
        <v>2</v>
      </c>
      <c r="L9" s="4">
        <v>2</v>
      </c>
      <c r="M9" s="4">
        <v>2</v>
      </c>
      <c r="N9" s="4">
        <v>2.8571428571428572</v>
      </c>
      <c r="O9" s="4">
        <v>0</v>
      </c>
      <c r="P9" s="4">
        <v>0</v>
      </c>
      <c r="Q9" s="16">
        <v>1.5</v>
      </c>
      <c r="R9" s="4">
        <v>2</v>
      </c>
      <c r="S9" s="4">
        <v>1</v>
      </c>
      <c r="T9" s="4">
        <v>2.5</v>
      </c>
      <c r="U9" s="4">
        <v>6</v>
      </c>
      <c r="V9" s="4">
        <v>1</v>
      </c>
      <c r="W9" s="1">
        <v>15</v>
      </c>
      <c r="X9" s="4">
        <v>0</v>
      </c>
      <c r="Y9" s="4">
        <v>0</v>
      </c>
      <c r="Z9" s="4">
        <v>0</v>
      </c>
      <c r="AA9" s="4">
        <v>4</v>
      </c>
      <c r="AB9" s="4">
        <v>4</v>
      </c>
      <c r="AC9" s="4">
        <v>4</v>
      </c>
      <c r="AD9" s="1">
        <v>11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7</v>
      </c>
    </row>
    <row r="10" spans="1:37" x14ac:dyDescent="0.2">
      <c r="A10" s="34"/>
      <c r="B10" s="6">
        <v>3</v>
      </c>
      <c r="C10" s="24">
        <v>7</v>
      </c>
      <c r="D10" s="5">
        <v>11</v>
      </c>
      <c r="E10" s="6">
        <v>2.75</v>
      </c>
      <c r="F10" s="6">
        <v>3</v>
      </c>
      <c r="G10" s="6">
        <v>2</v>
      </c>
      <c r="H10" s="6">
        <v>4</v>
      </c>
      <c r="I10" s="6">
        <v>5</v>
      </c>
      <c r="J10" s="6">
        <v>2</v>
      </c>
      <c r="K10" s="17">
        <v>2.2000000000000002</v>
      </c>
      <c r="L10" s="6">
        <v>3</v>
      </c>
      <c r="M10" s="6">
        <v>1</v>
      </c>
      <c r="N10" s="6">
        <v>6.25</v>
      </c>
      <c r="O10" s="6">
        <v>9</v>
      </c>
      <c r="P10" s="6">
        <v>9</v>
      </c>
      <c r="Q10" s="17">
        <v>1.3333333333333333</v>
      </c>
      <c r="R10" s="6">
        <v>2</v>
      </c>
      <c r="S10" s="6">
        <v>1</v>
      </c>
      <c r="T10" s="6">
        <v>3.4</v>
      </c>
      <c r="U10" s="6">
        <v>6</v>
      </c>
      <c r="V10" s="6">
        <v>1</v>
      </c>
      <c r="W10" s="5">
        <v>13</v>
      </c>
      <c r="X10" s="6">
        <v>0</v>
      </c>
      <c r="Y10" s="6">
        <v>0</v>
      </c>
      <c r="Z10" s="6">
        <v>0</v>
      </c>
      <c r="AA10" s="6">
        <v>4</v>
      </c>
      <c r="AB10" s="6">
        <v>5</v>
      </c>
      <c r="AC10" s="6">
        <v>3</v>
      </c>
      <c r="AD10" s="5">
        <v>11</v>
      </c>
      <c r="AE10" s="6">
        <v>0</v>
      </c>
      <c r="AF10" s="6">
        <v>0</v>
      </c>
      <c r="AG10" s="6">
        <v>0</v>
      </c>
      <c r="AH10" s="6">
        <v>1</v>
      </c>
      <c r="AI10" s="6">
        <v>1</v>
      </c>
      <c r="AJ10" s="6">
        <v>1</v>
      </c>
      <c r="AK10" s="9">
        <v>15</v>
      </c>
    </row>
    <row r="11" spans="1:37" x14ac:dyDescent="0.2">
      <c r="A11" s="32" t="s">
        <v>5</v>
      </c>
      <c r="B11" s="3">
        <v>1</v>
      </c>
      <c r="C11" s="22">
        <v>10</v>
      </c>
      <c r="D11" s="2">
        <v>16</v>
      </c>
      <c r="E11" s="3">
        <v>2.2999999999999998</v>
      </c>
      <c r="F11" s="3">
        <v>8</v>
      </c>
      <c r="G11" s="3">
        <v>1</v>
      </c>
      <c r="H11" s="3">
        <v>4.375</v>
      </c>
      <c r="I11" s="3">
        <v>12</v>
      </c>
      <c r="J11" s="3">
        <v>1</v>
      </c>
      <c r="K11" s="15">
        <v>3.25</v>
      </c>
      <c r="L11" s="3">
        <v>11</v>
      </c>
      <c r="M11" s="3">
        <v>1</v>
      </c>
      <c r="N11" s="3">
        <v>4.666666666666667</v>
      </c>
      <c r="O11" s="3">
        <v>0</v>
      </c>
      <c r="P11" s="3">
        <v>0</v>
      </c>
      <c r="Q11" s="15">
        <v>2.8571428571428572</v>
      </c>
      <c r="R11" s="3">
        <v>11</v>
      </c>
      <c r="S11" s="3">
        <v>1</v>
      </c>
      <c r="T11" s="3">
        <v>3.7142857142857144</v>
      </c>
      <c r="U11" s="3">
        <v>6</v>
      </c>
      <c r="V11" s="3">
        <v>1</v>
      </c>
      <c r="W11" s="2">
        <v>14</v>
      </c>
      <c r="X11" s="3">
        <v>2</v>
      </c>
      <c r="Y11" s="3">
        <v>2</v>
      </c>
      <c r="Z11" s="3">
        <v>2</v>
      </c>
      <c r="AA11" s="3">
        <v>3</v>
      </c>
      <c r="AB11" s="3">
        <v>4</v>
      </c>
      <c r="AC11" s="3">
        <v>1</v>
      </c>
      <c r="AD11" s="2">
        <v>10</v>
      </c>
      <c r="AE11" s="3">
        <v>0</v>
      </c>
      <c r="AF11" s="3">
        <v>0</v>
      </c>
      <c r="AG11" s="3">
        <v>0</v>
      </c>
      <c r="AH11" s="3">
        <v>1</v>
      </c>
      <c r="AI11" s="3">
        <v>1</v>
      </c>
      <c r="AJ11" s="3">
        <v>1</v>
      </c>
      <c r="AK11" s="8">
        <v>10</v>
      </c>
    </row>
    <row r="12" spans="1:37" x14ac:dyDescent="0.2">
      <c r="A12" s="34"/>
      <c r="B12" s="6">
        <v>2</v>
      </c>
      <c r="C12" s="24">
        <v>11</v>
      </c>
      <c r="D12" s="5">
        <v>19</v>
      </c>
      <c r="E12" s="6">
        <v>2.5714285714285716</v>
      </c>
      <c r="F12" s="6">
        <v>4</v>
      </c>
      <c r="G12" s="6">
        <v>1</v>
      </c>
      <c r="H12" s="6">
        <v>3.625</v>
      </c>
      <c r="I12" s="6">
        <v>5</v>
      </c>
      <c r="J12" s="6">
        <v>2</v>
      </c>
      <c r="K12" s="17">
        <v>2.1428571428571428</v>
      </c>
      <c r="L12" s="6">
        <v>3</v>
      </c>
      <c r="M12" s="6">
        <v>1</v>
      </c>
      <c r="N12" s="6">
        <v>4</v>
      </c>
      <c r="O12" s="6">
        <v>9</v>
      </c>
      <c r="P12" s="6">
        <v>9</v>
      </c>
      <c r="Q12" s="17">
        <v>1.3333333333333333</v>
      </c>
      <c r="R12" s="6">
        <v>2</v>
      </c>
      <c r="S12" s="6">
        <v>1</v>
      </c>
      <c r="T12" s="6">
        <v>2.5</v>
      </c>
      <c r="U12" s="6">
        <v>6</v>
      </c>
      <c r="V12" s="6">
        <v>1</v>
      </c>
      <c r="W12" s="5">
        <v>23</v>
      </c>
      <c r="X12" s="6">
        <v>0</v>
      </c>
      <c r="Y12" s="6">
        <v>0</v>
      </c>
      <c r="Z12" s="6">
        <v>0</v>
      </c>
      <c r="AA12" s="6">
        <v>4</v>
      </c>
      <c r="AB12" s="6">
        <v>5</v>
      </c>
      <c r="AC12" s="6">
        <v>3</v>
      </c>
      <c r="AD12" s="5">
        <v>16</v>
      </c>
      <c r="AE12" s="6">
        <v>0</v>
      </c>
      <c r="AF12" s="6">
        <v>0</v>
      </c>
      <c r="AG12" s="6">
        <v>0</v>
      </c>
      <c r="AH12" s="6">
        <v>1</v>
      </c>
      <c r="AI12" s="6">
        <v>1</v>
      </c>
      <c r="AJ12" s="6">
        <v>1</v>
      </c>
      <c r="AK12" s="9">
        <v>18</v>
      </c>
    </row>
    <row r="13" spans="1:37" ht="16" thickBot="1" x14ac:dyDescent="0.25">
      <c r="A13" s="19" t="s">
        <v>6</v>
      </c>
      <c r="B13" s="20">
        <v>1</v>
      </c>
      <c r="C13" s="25">
        <v>21</v>
      </c>
      <c r="D13" s="12">
        <v>35</v>
      </c>
      <c r="E13" s="10">
        <v>2.5625</v>
      </c>
      <c r="F13" s="10">
        <v>8</v>
      </c>
      <c r="G13" s="10">
        <v>1</v>
      </c>
      <c r="H13" s="10">
        <v>4</v>
      </c>
      <c r="I13" s="10">
        <v>12</v>
      </c>
      <c r="J13" s="10">
        <v>1</v>
      </c>
      <c r="K13" s="18">
        <v>2.9285714285714284</v>
      </c>
      <c r="L13" s="10">
        <v>11</v>
      </c>
      <c r="M13" s="10">
        <v>1</v>
      </c>
      <c r="N13" s="10">
        <v>4.2857142857142856</v>
      </c>
      <c r="O13" s="10">
        <v>9</v>
      </c>
      <c r="P13" s="10">
        <v>9</v>
      </c>
      <c r="Q13" s="18">
        <v>2.4</v>
      </c>
      <c r="R13" s="10">
        <v>11</v>
      </c>
      <c r="S13" s="10">
        <v>1</v>
      </c>
      <c r="T13" s="10">
        <v>3.0666666666666669</v>
      </c>
      <c r="U13" s="10">
        <v>6</v>
      </c>
      <c r="V13" s="10">
        <v>1</v>
      </c>
      <c r="W13" s="12">
        <v>37</v>
      </c>
      <c r="X13" s="10">
        <v>2</v>
      </c>
      <c r="Y13" s="10">
        <v>2</v>
      </c>
      <c r="Z13" s="10">
        <v>2</v>
      </c>
      <c r="AA13" s="10">
        <v>3.4</v>
      </c>
      <c r="AB13" s="10">
        <v>5</v>
      </c>
      <c r="AC13" s="10">
        <v>1</v>
      </c>
      <c r="AD13" s="12">
        <v>26</v>
      </c>
      <c r="AE13" s="10">
        <v>0</v>
      </c>
      <c r="AF13" s="10">
        <v>0</v>
      </c>
      <c r="AG13" s="10">
        <v>0</v>
      </c>
      <c r="AH13" s="10">
        <v>1</v>
      </c>
      <c r="AI13" s="10">
        <v>1</v>
      </c>
      <c r="AJ13" s="10">
        <v>1</v>
      </c>
      <c r="AK13" s="11">
        <v>28</v>
      </c>
    </row>
  </sheetData>
  <mergeCells count="20">
    <mergeCell ref="A4:A7"/>
    <mergeCell ref="A8:A10"/>
    <mergeCell ref="A11:A12"/>
    <mergeCell ref="W2:W3"/>
    <mergeCell ref="X2:Z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  <mergeCell ref="AK2:AK3"/>
    <mergeCell ref="AA2:AC2"/>
    <mergeCell ref="AD2:AD3"/>
    <mergeCell ref="AE2:AG2"/>
    <mergeCell ref="AH2:AJ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K13"/>
  <sheetViews>
    <sheetView topLeftCell="M1" workbookViewId="0">
      <selection activeCell="AE13" sqref="AE13:AK13"/>
    </sheetView>
  </sheetViews>
  <sheetFormatPr baseColWidth="10" defaultColWidth="8.83203125" defaultRowHeight="15" outlineLevelCol="1" x14ac:dyDescent="0.2"/>
  <cols>
    <col min="1" max="1" width="10.5" customWidth="1"/>
    <col min="2" max="2" width="8.83203125" style="4"/>
    <col min="3" max="4" width="17.33203125" style="4" customWidth="1"/>
    <col min="5" max="5" width="16.33203125" customWidth="1"/>
    <col min="6" max="7" width="9.1640625" customWidth="1" outlineLevel="1"/>
    <col min="8" max="8" width="17.5" customWidth="1"/>
    <col min="9" max="10" width="9.1640625" customWidth="1" outlineLevel="1"/>
    <col min="11" max="11" width="17.6640625" customWidth="1"/>
    <col min="12" max="13" width="9.1640625" customWidth="1" outlineLevel="1"/>
    <col min="14" max="14" width="18" customWidth="1"/>
    <col min="15" max="16" width="9.1640625" customWidth="1" outlineLevel="1"/>
    <col min="17" max="17" width="16.5" customWidth="1"/>
    <col min="18" max="19" width="9.1640625" customWidth="1" outlineLevel="1"/>
    <col min="20" max="20" width="15.5" customWidth="1"/>
    <col min="21" max="22" width="9.1640625" customWidth="1" outlineLevel="1"/>
    <col min="23" max="23" width="10.83203125" customWidth="1"/>
    <col min="24" max="24" width="17.5" customWidth="1"/>
    <col min="25" max="26" width="9.1640625" customWidth="1" outlineLevel="1"/>
    <col min="27" max="27" width="16.83203125" customWidth="1"/>
    <col min="28" max="29" width="9.1640625" customWidth="1" outlineLevel="1"/>
    <col min="30" max="30" width="11" customWidth="1"/>
    <col min="31" max="31" width="16.83203125" customWidth="1"/>
    <col min="32" max="33" width="9.1640625" customWidth="1" outlineLevel="1"/>
    <col min="34" max="34" width="17.1640625" customWidth="1"/>
    <col min="35" max="36" width="9.1640625" customWidth="1" outlineLevel="1"/>
    <col min="37" max="37" width="12.5" customWidth="1"/>
  </cols>
  <sheetData>
    <row r="1" spans="1:37" x14ac:dyDescent="0.2">
      <c r="A1" s="37" t="s">
        <v>2</v>
      </c>
      <c r="B1" s="37"/>
      <c r="C1" s="39" t="s">
        <v>7</v>
      </c>
      <c r="D1" s="40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">
      <c r="A2" s="37"/>
      <c r="B2" s="37"/>
      <c r="C2" s="21" t="s">
        <v>8</v>
      </c>
      <c r="D2" s="13" t="s">
        <v>9</v>
      </c>
      <c r="E2" s="26" t="s">
        <v>13</v>
      </c>
      <c r="F2" s="27"/>
      <c r="G2" s="27"/>
      <c r="H2" s="27" t="s">
        <v>15</v>
      </c>
      <c r="I2" s="27"/>
      <c r="J2" s="27"/>
      <c r="K2" s="26" t="s">
        <v>16</v>
      </c>
      <c r="L2" s="27"/>
      <c r="M2" s="27"/>
      <c r="N2" s="27" t="s">
        <v>17</v>
      </c>
      <c r="O2" s="27"/>
      <c r="P2" s="27"/>
      <c r="Q2" s="28" t="s">
        <v>18</v>
      </c>
      <c r="R2" s="29"/>
      <c r="S2" s="29"/>
      <c r="T2" s="29" t="s">
        <v>19</v>
      </c>
      <c r="U2" s="29"/>
      <c r="V2" s="29"/>
      <c r="W2" s="35" t="s">
        <v>10</v>
      </c>
      <c r="X2" s="28" t="s">
        <v>13</v>
      </c>
      <c r="Y2" s="29"/>
      <c r="Z2" s="29"/>
      <c r="AA2" s="29" t="s">
        <v>15</v>
      </c>
      <c r="AB2" s="29"/>
      <c r="AC2" s="29"/>
      <c r="AD2" s="35" t="s">
        <v>10</v>
      </c>
      <c r="AE2" s="28" t="s">
        <v>20</v>
      </c>
      <c r="AF2" s="29"/>
      <c r="AG2" s="29"/>
      <c r="AH2" s="29" t="s">
        <v>21</v>
      </c>
      <c r="AI2" s="29"/>
      <c r="AJ2" s="29"/>
      <c r="AK2" s="30" t="s">
        <v>10</v>
      </c>
    </row>
    <row r="3" spans="1:37" x14ac:dyDescent="0.2">
      <c r="A3" s="38"/>
      <c r="B3" s="38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6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6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1"/>
    </row>
    <row r="4" spans="1:37" ht="15" customHeight="1" x14ac:dyDescent="0.2">
      <c r="A4" s="32" t="s">
        <v>3</v>
      </c>
      <c r="B4" s="3">
        <v>1</v>
      </c>
      <c r="C4" s="22">
        <v>5</v>
      </c>
      <c r="D4" s="2">
        <v>7</v>
      </c>
      <c r="E4" s="3">
        <v>3.8</v>
      </c>
      <c r="F4" s="3">
        <v>8</v>
      </c>
      <c r="G4" s="3">
        <v>1</v>
      </c>
      <c r="H4" s="3">
        <v>2.1666666666666665</v>
      </c>
      <c r="I4" s="3">
        <v>4</v>
      </c>
      <c r="J4" s="3">
        <v>1</v>
      </c>
      <c r="K4" s="15">
        <v>10</v>
      </c>
      <c r="L4" s="3">
        <v>17</v>
      </c>
      <c r="M4" s="3">
        <v>3</v>
      </c>
      <c r="N4" s="3">
        <v>2.5</v>
      </c>
      <c r="O4" s="3">
        <v>0</v>
      </c>
      <c r="P4" s="3">
        <v>0</v>
      </c>
      <c r="Q4" s="15">
        <v>9.5</v>
      </c>
      <c r="R4" s="3">
        <v>16</v>
      </c>
      <c r="S4" s="3">
        <v>3</v>
      </c>
      <c r="T4" s="3">
        <v>1</v>
      </c>
      <c r="U4" s="3">
        <v>1</v>
      </c>
      <c r="V4" s="3">
        <v>1</v>
      </c>
      <c r="W4" s="2">
        <v>12</v>
      </c>
      <c r="X4" s="3">
        <v>14</v>
      </c>
      <c r="Y4" s="3">
        <v>14</v>
      </c>
      <c r="Z4" s="3">
        <v>14</v>
      </c>
      <c r="AA4" s="3">
        <v>0</v>
      </c>
      <c r="AB4" s="3">
        <v>0</v>
      </c>
      <c r="AC4" s="3">
        <v>0</v>
      </c>
      <c r="AD4" s="2">
        <v>8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8">
        <v>8</v>
      </c>
    </row>
    <row r="5" spans="1:37" x14ac:dyDescent="0.2">
      <c r="A5" s="33"/>
      <c r="B5" s="4">
        <v>2</v>
      </c>
      <c r="C5" s="23">
        <v>7</v>
      </c>
      <c r="D5" s="1">
        <v>9</v>
      </c>
      <c r="E5" s="4">
        <v>1.5</v>
      </c>
      <c r="F5" s="4">
        <v>2</v>
      </c>
      <c r="G5" s="4">
        <v>1</v>
      </c>
      <c r="H5" s="4">
        <v>2.2857142857142856</v>
      </c>
      <c r="I5" s="4">
        <v>5</v>
      </c>
      <c r="J5" s="4">
        <v>1</v>
      </c>
      <c r="K5" s="16">
        <v>2.3333333333333335</v>
      </c>
      <c r="L5" s="4">
        <v>4</v>
      </c>
      <c r="M5" s="4">
        <v>1</v>
      </c>
      <c r="N5" s="4">
        <v>2.5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3.5</v>
      </c>
      <c r="U5" s="4">
        <v>6</v>
      </c>
      <c r="V5" s="4">
        <v>1</v>
      </c>
      <c r="W5" s="1">
        <v>20</v>
      </c>
      <c r="X5" s="4">
        <v>1</v>
      </c>
      <c r="Y5" s="4">
        <v>1</v>
      </c>
      <c r="Z5" s="4">
        <v>1</v>
      </c>
      <c r="AA5" s="4">
        <v>0</v>
      </c>
      <c r="AB5" s="4">
        <v>0</v>
      </c>
      <c r="AC5" s="4">
        <v>0</v>
      </c>
      <c r="AD5" s="1">
        <v>10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10</v>
      </c>
    </row>
    <row r="6" spans="1:37" x14ac:dyDescent="0.2">
      <c r="A6" s="33"/>
      <c r="B6" s="4">
        <v>3</v>
      </c>
      <c r="C6" s="23">
        <v>2</v>
      </c>
      <c r="D6" s="1">
        <v>10</v>
      </c>
      <c r="E6" s="4">
        <v>4</v>
      </c>
      <c r="F6" s="4">
        <v>11</v>
      </c>
      <c r="G6" s="4">
        <v>1</v>
      </c>
      <c r="H6" s="4">
        <v>4</v>
      </c>
      <c r="I6" s="4">
        <v>4</v>
      </c>
      <c r="J6" s="4">
        <v>4</v>
      </c>
      <c r="K6" s="16">
        <v>4.166666666666667</v>
      </c>
      <c r="L6" s="4">
        <v>11</v>
      </c>
      <c r="M6" s="4">
        <v>2</v>
      </c>
      <c r="N6" s="4">
        <v>5</v>
      </c>
      <c r="O6" s="4">
        <v>0</v>
      </c>
      <c r="P6" s="4">
        <v>0</v>
      </c>
      <c r="Q6" s="16">
        <v>2.8</v>
      </c>
      <c r="R6" s="4">
        <v>6</v>
      </c>
      <c r="S6" s="4">
        <v>1</v>
      </c>
      <c r="T6" s="4">
        <v>1</v>
      </c>
      <c r="U6" s="4">
        <v>1</v>
      </c>
      <c r="V6" s="4">
        <v>1</v>
      </c>
      <c r="W6" s="1">
        <v>10</v>
      </c>
      <c r="X6" s="4">
        <v>3.5</v>
      </c>
      <c r="Y6" s="4">
        <v>4</v>
      </c>
      <c r="Z6" s="4">
        <v>3</v>
      </c>
      <c r="AA6" s="4">
        <v>0</v>
      </c>
      <c r="AB6" s="4">
        <v>0</v>
      </c>
      <c r="AC6" s="4">
        <v>0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4</v>
      </c>
    </row>
    <row r="7" spans="1:37" x14ac:dyDescent="0.2">
      <c r="A7" s="34"/>
      <c r="B7" s="6">
        <v>4</v>
      </c>
      <c r="C7" s="24">
        <v>7</v>
      </c>
      <c r="D7" s="5">
        <v>12</v>
      </c>
      <c r="E7" s="6">
        <v>2.8</v>
      </c>
      <c r="F7" s="6">
        <v>5</v>
      </c>
      <c r="G7" s="6">
        <v>1</v>
      </c>
      <c r="H7" s="6">
        <v>2.6666666666666665</v>
      </c>
      <c r="I7" s="6">
        <v>6</v>
      </c>
      <c r="J7" s="6">
        <v>1</v>
      </c>
      <c r="K7" s="17">
        <v>4.666666666666667</v>
      </c>
      <c r="L7" s="6">
        <v>9</v>
      </c>
      <c r="M7" s="6">
        <v>2</v>
      </c>
      <c r="N7" s="6">
        <v>3.25</v>
      </c>
      <c r="O7" s="6">
        <v>5</v>
      </c>
      <c r="P7" s="6">
        <v>1</v>
      </c>
      <c r="Q7" s="17">
        <v>1.5</v>
      </c>
      <c r="R7" s="6">
        <v>2</v>
      </c>
      <c r="S7" s="6">
        <v>1</v>
      </c>
      <c r="T7" s="6">
        <v>1.6</v>
      </c>
      <c r="U7" s="6">
        <v>4</v>
      </c>
      <c r="V7" s="6">
        <v>1</v>
      </c>
      <c r="W7" s="5">
        <v>9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7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">
      <c r="A8" s="32" t="s">
        <v>4</v>
      </c>
      <c r="B8" s="3">
        <v>1</v>
      </c>
      <c r="C8" s="22">
        <v>5</v>
      </c>
      <c r="D8" s="2">
        <v>9</v>
      </c>
      <c r="E8" s="3">
        <v>3.3333333333333335</v>
      </c>
      <c r="F8" s="3">
        <v>8</v>
      </c>
      <c r="G8" s="3">
        <v>1</v>
      </c>
      <c r="H8" s="3">
        <v>2</v>
      </c>
      <c r="I8" s="3">
        <v>4</v>
      </c>
      <c r="J8" s="3">
        <v>1</v>
      </c>
      <c r="K8" s="15">
        <v>10</v>
      </c>
      <c r="L8" s="3">
        <v>17</v>
      </c>
      <c r="M8" s="3">
        <v>3</v>
      </c>
      <c r="N8" s="3">
        <v>2.625</v>
      </c>
      <c r="O8" s="3">
        <v>0</v>
      </c>
      <c r="P8" s="3">
        <v>0</v>
      </c>
      <c r="Q8" s="15">
        <v>6.666666666666667</v>
      </c>
      <c r="R8" s="3">
        <v>16</v>
      </c>
      <c r="S8" s="3">
        <v>1</v>
      </c>
      <c r="T8" s="3">
        <v>1</v>
      </c>
      <c r="U8" s="3">
        <v>1</v>
      </c>
      <c r="V8" s="3">
        <v>1</v>
      </c>
      <c r="W8" s="2">
        <v>21</v>
      </c>
      <c r="X8" s="3">
        <v>7.5</v>
      </c>
      <c r="Y8" s="3">
        <v>14</v>
      </c>
      <c r="Z8" s="3">
        <v>1</v>
      </c>
      <c r="AA8" s="3">
        <v>0</v>
      </c>
      <c r="AB8" s="3">
        <v>0</v>
      </c>
      <c r="AC8" s="3">
        <v>0</v>
      </c>
      <c r="AD8" s="2">
        <v>9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8">
        <v>8</v>
      </c>
    </row>
    <row r="9" spans="1:37" x14ac:dyDescent="0.2">
      <c r="A9" s="33"/>
      <c r="B9" s="4">
        <v>2</v>
      </c>
      <c r="C9" s="23">
        <v>8</v>
      </c>
      <c r="D9" s="1">
        <v>14</v>
      </c>
      <c r="E9" s="4">
        <v>3.6666666666666665</v>
      </c>
      <c r="F9" s="4">
        <v>11</v>
      </c>
      <c r="G9" s="4">
        <v>1</v>
      </c>
      <c r="H9" s="4">
        <v>2.25</v>
      </c>
      <c r="I9" s="4">
        <v>5</v>
      </c>
      <c r="J9" s="4">
        <v>1</v>
      </c>
      <c r="K9" s="16">
        <v>4.333333333333333</v>
      </c>
      <c r="L9" s="4">
        <v>11</v>
      </c>
      <c r="M9" s="4">
        <v>2</v>
      </c>
      <c r="N9" s="4">
        <v>1.8</v>
      </c>
      <c r="O9" s="4">
        <v>0</v>
      </c>
      <c r="P9" s="4">
        <v>0</v>
      </c>
      <c r="Q9" s="16">
        <v>3.25</v>
      </c>
      <c r="R9" s="4">
        <v>6</v>
      </c>
      <c r="S9" s="4">
        <v>1</v>
      </c>
      <c r="T9" s="4">
        <v>3.5</v>
      </c>
      <c r="U9" s="4">
        <v>6</v>
      </c>
      <c r="V9" s="4">
        <v>1</v>
      </c>
      <c r="W9" s="1">
        <v>18</v>
      </c>
      <c r="X9" s="4">
        <v>3.5</v>
      </c>
      <c r="Y9" s="4">
        <v>4</v>
      </c>
      <c r="Z9" s="4">
        <v>3</v>
      </c>
      <c r="AA9" s="4">
        <v>0</v>
      </c>
      <c r="AB9" s="4">
        <v>0</v>
      </c>
      <c r="AC9" s="4">
        <v>0</v>
      </c>
      <c r="AD9" s="1">
        <v>11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12</v>
      </c>
    </row>
    <row r="10" spans="1:37" x14ac:dyDescent="0.2">
      <c r="A10" s="34"/>
      <c r="B10" s="6">
        <v>3</v>
      </c>
      <c r="C10" s="24">
        <v>8</v>
      </c>
      <c r="D10" s="5">
        <v>15</v>
      </c>
      <c r="E10" s="6">
        <v>3</v>
      </c>
      <c r="F10" s="6">
        <v>5</v>
      </c>
      <c r="G10" s="6">
        <v>1</v>
      </c>
      <c r="H10" s="6">
        <v>2.8571428571428572</v>
      </c>
      <c r="I10" s="6">
        <v>6</v>
      </c>
      <c r="J10" s="6">
        <v>1</v>
      </c>
      <c r="K10" s="17">
        <v>4</v>
      </c>
      <c r="L10" s="6">
        <v>9</v>
      </c>
      <c r="M10" s="6">
        <v>2</v>
      </c>
      <c r="N10" s="6">
        <v>3.6</v>
      </c>
      <c r="O10" s="6">
        <v>5</v>
      </c>
      <c r="P10" s="6">
        <v>1</v>
      </c>
      <c r="Q10" s="17">
        <v>1.25</v>
      </c>
      <c r="R10" s="6">
        <v>2</v>
      </c>
      <c r="S10" s="6">
        <v>1</v>
      </c>
      <c r="T10" s="6">
        <v>1.5</v>
      </c>
      <c r="U10" s="6">
        <v>4</v>
      </c>
      <c r="V10" s="6">
        <v>1</v>
      </c>
      <c r="W10" s="5">
        <v>12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">
        <v>9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9</v>
      </c>
    </row>
    <row r="11" spans="1:37" x14ac:dyDescent="0.2">
      <c r="A11" s="32" t="s">
        <v>5</v>
      </c>
      <c r="B11" s="3">
        <v>1</v>
      </c>
      <c r="C11" s="22">
        <v>12</v>
      </c>
      <c r="D11" s="2">
        <v>16</v>
      </c>
      <c r="E11" s="3">
        <v>2.7777777777777777</v>
      </c>
      <c r="F11" s="3">
        <v>8</v>
      </c>
      <c r="G11" s="3">
        <v>1</v>
      </c>
      <c r="H11" s="3">
        <v>2.2307692307692308</v>
      </c>
      <c r="I11" s="3">
        <v>5</v>
      </c>
      <c r="J11" s="3">
        <v>1</v>
      </c>
      <c r="K11" s="15">
        <v>5.4</v>
      </c>
      <c r="L11" s="3">
        <v>17</v>
      </c>
      <c r="M11" s="3">
        <v>1</v>
      </c>
      <c r="N11" s="3">
        <v>2.5</v>
      </c>
      <c r="O11" s="3">
        <v>0</v>
      </c>
      <c r="P11" s="3">
        <v>0</v>
      </c>
      <c r="Q11" s="15">
        <v>5.25</v>
      </c>
      <c r="R11" s="3">
        <v>16</v>
      </c>
      <c r="S11" s="3">
        <v>1</v>
      </c>
      <c r="T11" s="3">
        <v>2.25</v>
      </c>
      <c r="U11" s="3">
        <v>6</v>
      </c>
      <c r="V11" s="3">
        <v>1</v>
      </c>
      <c r="W11" s="2">
        <v>32</v>
      </c>
      <c r="X11" s="3">
        <v>7.5</v>
      </c>
      <c r="Y11" s="3">
        <v>14</v>
      </c>
      <c r="Z11" s="3">
        <v>1</v>
      </c>
      <c r="AA11" s="3">
        <v>0</v>
      </c>
      <c r="AB11" s="3">
        <v>0</v>
      </c>
      <c r="AC11" s="3">
        <v>0</v>
      </c>
      <c r="AD11" s="2">
        <v>18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8">
        <v>18</v>
      </c>
    </row>
    <row r="12" spans="1:37" x14ac:dyDescent="0.2">
      <c r="A12" s="34"/>
      <c r="B12" s="6">
        <v>2</v>
      </c>
      <c r="C12" s="24">
        <v>9</v>
      </c>
      <c r="D12" s="5">
        <v>22</v>
      </c>
      <c r="E12" s="6">
        <v>3.4545454545454546</v>
      </c>
      <c r="F12" s="6">
        <v>11</v>
      </c>
      <c r="G12" s="6">
        <v>1</v>
      </c>
      <c r="H12" s="6">
        <v>2.8571428571428572</v>
      </c>
      <c r="I12" s="6">
        <v>6</v>
      </c>
      <c r="J12" s="6">
        <v>1</v>
      </c>
      <c r="K12" s="17">
        <v>4.333333333333333</v>
      </c>
      <c r="L12" s="6">
        <v>11</v>
      </c>
      <c r="M12" s="6">
        <v>2</v>
      </c>
      <c r="N12" s="6">
        <v>3.6</v>
      </c>
      <c r="O12" s="6">
        <v>5</v>
      </c>
      <c r="P12" s="6">
        <v>1</v>
      </c>
      <c r="Q12" s="17">
        <v>2.4285714285714284</v>
      </c>
      <c r="R12" s="6">
        <v>6</v>
      </c>
      <c r="S12" s="6">
        <v>1</v>
      </c>
      <c r="T12" s="6">
        <v>1.5</v>
      </c>
      <c r="U12" s="6">
        <v>4</v>
      </c>
      <c r="V12" s="6">
        <v>1</v>
      </c>
      <c r="W12" s="5">
        <v>19</v>
      </c>
      <c r="X12" s="6">
        <v>3.5</v>
      </c>
      <c r="Y12" s="6">
        <v>4</v>
      </c>
      <c r="Z12" s="6">
        <v>3</v>
      </c>
      <c r="AA12" s="6">
        <v>0</v>
      </c>
      <c r="AB12" s="6">
        <v>0</v>
      </c>
      <c r="AC12" s="6">
        <v>0</v>
      </c>
      <c r="AD12" s="5">
        <v>11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11</v>
      </c>
    </row>
    <row r="13" spans="1:37" ht="16" thickBot="1" x14ac:dyDescent="0.25">
      <c r="A13" s="19" t="s">
        <v>6</v>
      </c>
      <c r="B13" s="20">
        <v>1</v>
      </c>
      <c r="C13" s="25">
        <v>21</v>
      </c>
      <c r="D13" s="12">
        <v>38</v>
      </c>
      <c r="E13" s="10">
        <v>3.3157894736842106</v>
      </c>
      <c r="F13" s="10">
        <v>11</v>
      </c>
      <c r="G13" s="10">
        <v>1</v>
      </c>
      <c r="H13" s="10">
        <v>2.4500000000000002</v>
      </c>
      <c r="I13" s="10">
        <v>6</v>
      </c>
      <c r="J13" s="10">
        <v>1</v>
      </c>
      <c r="K13" s="18">
        <v>5.0769230769230766</v>
      </c>
      <c r="L13" s="10">
        <v>17</v>
      </c>
      <c r="M13" s="10">
        <v>2</v>
      </c>
      <c r="N13" s="10">
        <v>2.8235294117647061</v>
      </c>
      <c r="O13" s="10">
        <v>5</v>
      </c>
      <c r="P13" s="10">
        <v>1</v>
      </c>
      <c r="Q13" s="18">
        <v>3.4545454545454546</v>
      </c>
      <c r="R13" s="10">
        <v>16</v>
      </c>
      <c r="S13" s="10">
        <v>1</v>
      </c>
      <c r="T13" s="10">
        <v>1.8</v>
      </c>
      <c r="U13" s="10">
        <v>6</v>
      </c>
      <c r="V13" s="10">
        <v>1</v>
      </c>
      <c r="W13" s="12">
        <v>51</v>
      </c>
      <c r="X13" s="10">
        <v>5.5</v>
      </c>
      <c r="Y13" s="10">
        <v>14</v>
      </c>
      <c r="Z13" s="10">
        <v>1</v>
      </c>
      <c r="AA13" s="10">
        <v>0</v>
      </c>
      <c r="AB13" s="10">
        <v>0</v>
      </c>
      <c r="AC13" s="10">
        <v>0</v>
      </c>
      <c r="AD13" s="12">
        <v>29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1">
        <v>29</v>
      </c>
    </row>
  </sheetData>
  <mergeCells count="20">
    <mergeCell ref="A4:A7"/>
    <mergeCell ref="A8:A10"/>
    <mergeCell ref="A11:A12"/>
    <mergeCell ref="W2:W3"/>
    <mergeCell ref="X2:Z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  <mergeCell ref="AK2:AK3"/>
    <mergeCell ref="AA2:AC2"/>
    <mergeCell ref="AD2:AD3"/>
    <mergeCell ref="AE2:AG2"/>
    <mergeCell ref="AH2:AJ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K13"/>
  <sheetViews>
    <sheetView topLeftCell="M1" workbookViewId="0">
      <selection activeCell="AE13" sqref="AE13:AK13"/>
    </sheetView>
  </sheetViews>
  <sheetFormatPr baseColWidth="10" defaultColWidth="8.83203125" defaultRowHeight="15" outlineLevelCol="1" x14ac:dyDescent="0.2"/>
  <cols>
    <col min="1" max="1" width="10.5" customWidth="1"/>
    <col min="2" max="2" width="8.83203125" style="4"/>
    <col min="3" max="4" width="17.33203125" style="4" customWidth="1"/>
    <col min="5" max="5" width="16.33203125" customWidth="1"/>
    <col min="6" max="7" width="9.1640625" customWidth="1" outlineLevel="1"/>
    <col min="8" max="8" width="17.5" customWidth="1"/>
    <col min="9" max="10" width="9.1640625" customWidth="1" outlineLevel="1"/>
    <col min="11" max="11" width="17.6640625" customWidth="1"/>
    <col min="12" max="13" width="9.1640625" customWidth="1" outlineLevel="1"/>
    <col min="14" max="14" width="18" customWidth="1"/>
    <col min="15" max="16" width="9.1640625" customWidth="1" outlineLevel="1"/>
    <col min="17" max="17" width="16.5" customWidth="1"/>
    <col min="18" max="19" width="9.1640625" customWidth="1" outlineLevel="1"/>
    <col min="20" max="20" width="15.5" customWidth="1"/>
    <col min="21" max="22" width="9.1640625" customWidth="1" outlineLevel="1"/>
    <col min="23" max="23" width="10.83203125" customWidth="1"/>
    <col min="24" max="24" width="17.5" customWidth="1"/>
    <col min="25" max="26" width="9.1640625" customWidth="1" outlineLevel="1"/>
    <col min="27" max="27" width="16.83203125" customWidth="1"/>
    <col min="28" max="29" width="9.1640625" customWidth="1" outlineLevel="1"/>
    <col min="30" max="30" width="11" customWidth="1"/>
    <col min="31" max="31" width="16.83203125" customWidth="1"/>
    <col min="32" max="33" width="9.1640625" customWidth="1" outlineLevel="1"/>
    <col min="34" max="34" width="17.1640625" customWidth="1"/>
    <col min="35" max="36" width="9.1640625" customWidth="1" outlineLevel="1"/>
    <col min="37" max="37" width="12.5" customWidth="1"/>
  </cols>
  <sheetData>
    <row r="1" spans="1:37" x14ac:dyDescent="0.2">
      <c r="A1" s="37" t="s">
        <v>2</v>
      </c>
      <c r="B1" s="37"/>
      <c r="C1" s="39" t="s">
        <v>7</v>
      </c>
      <c r="D1" s="40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">
      <c r="A2" s="37"/>
      <c r="B2" s="37"/>
      <c r="C2" s="21" t="s">
        <v>8</v>
      </c>
      <c r="D2" s="13" t="s">
        <v>9</v>
      </c>
      <c r="E2" s="26" t="s">
        <v>13</v>
      </c>
      <c r="F2" s="27"/>
      <c r="G2" s="27"/>
      <c r="H2" s="27" t="s">
        <v>15</v>
      </c>
      <c r="I2" s="27"/>
      <c r="J2" s="27"/>
      <c r="K2" s="26" t="s">
        <v>16</v>
      </c>
      <c r="L2" s="27"/>
      <c r="M2" s="27"/>
      <c r="N2" s="27" t="s">
        <v>17</v>
      </c>
      <c r="O2" s="27"/>
      <c r="P2" s="27"/>
      <c r="Q2" s="28" t="s">
        <v>18</v>
      </c>
      <c r="R2" s="29"/>
      <c r="S2" s="29"/>
      <c r="T2" s="29" t="s">
        <v>19</v>
      </c>
      <c r="U2" s="29"/>
      <c r="V2" s="29"/>
      <c r="W2" s="35" t="s">
        <v>10</v>
      </c>
      <c r="X2" s="28" t="s">
        <v>13</v>
      </c>
      <c r="Y2" s="29"/>
      <c r="Z2" s="29"/>
      <c r="AA2" s="29" t="s">
        <v>15</v>
      </c>
      <c r="AB2" s="29"/>
      <c r="AC2" s="29"/>
      <c r="AD2" s="35" t="s">
        <v>10</v>
      </c>
      <c r="AE2" s="28" t="s">
        <v>20</v>
      </c>
      <c r="AF2" s="29"/>
      <c r="AG2" s="29"/>
      <c r="AH2" s="29" t="s">
        <v>21</v>
      </c>
      <c r="AI2" s="29"/>
      <c r="AJ2" s="29"/>
      <c r="AK2" s="30" t="s">
        <v>10</v>
      </c>
    </row>
    <row r="3" spans="1:37" x14ac:dyDescent="0.2">
      <c r="A3" s="38"/>
      <c r="B3" s="38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6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6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1"/>
    </row>
    <row r="4" spans="1:37" ht="15" customHeight="1" x14ac:dyDescent="0.2">
      <c r="A4" s="32" t="s">
        <v>3</v>
      </c>
      <c r="B4" s="3">
        <v>1</v>
      </c>
      <c r="C4" s="22">
        <v>4</v>
      </c>
      <c r="D4" s="2">
        <v>11</v>
      </c>
      <c r="E4" s="3">
        <v>4.5</v>
      </c>
      <c r="F4" s="3">
        <v>5</v>
      </c>
      <c r="G4" s="3">
        <v>4</v>
      </c>
      <c r="H4" s="3">
        <v>2.75</v>
      </c>
      <c r="I4" s="3">
        <v>4</v>
      </c>
      <c r="J4" s="3">
        <v>1</v>
      </c>
      <c r="K4" s="15">
        <v>5</v>
      </c>
      <c r="L4" s="3">
        <v>6</v>
      </c>
      <c r="M4" s="3">
        <v>4</v>
      </c>
      <c r="N4" s="3">
        <v>3.25</v>
      </c>
      <c r="O4" s="3">
        <v>0</v>
      </c>
      <c r="P4" s="3">
        <v>0</v>
      </c>
      <c r="Q4" s="15">
        <v>3.5</v>
      </c>
      <c r="R4" s="3">
        <v>6</v>
      </c>
      <c r="S4" s="3">
        <v>1</v>
      </c>
      <c r="T4" s="3">
        <v>2</v>
      </c>
      <c r="U4" s="3">
        <v>4</v>
      </c>
      <c r="V4" s="3">
        <v>1</v>
      </c>
      <c r="W4" s="2">
        <v>10</v>
      </c>
      <c r="X4" s="3">
        <v>0</v>
      </c>
      <c r="Y4" s="3">
        <v>0</v>
      </c>
      <c r="Z4" s="3">
        <v>0</v>
      </c>
      <c r="AA4" s="3">
        <v>1</v>
      </c>
      <c r="AB4" s="3">
        <v>1</v>
      </c>
      <c r="AC4" s="3">
        <v>1</v>
      </c>
      <c r="AD4" s="2">
        <v>12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8">
        <v>4</v>
      </c>
    </row>
    <row r="5" spans="1:37" x14ac:dyDescent="0.2">
      <c r="A5" s="33"/>
      <c r="B5" s="4">
        <v>2</v>
      </c>
      <c r="C5" s="23">
        <v>6</v>
      </c>
      <c r="D5" s="1">
        <v>11</v>
      </c>
      <c r="E5" s="4">
        <v>3</v>
      </c>
      <c r="F5" s="4">
        <v>3</v>
      </c>
      <c r="G5" s="4">
        <v>3</v>
      </c>
      <c r="H5" s="4">
        <v>3.8</v>
      </c>
      <c r="I5" s="4">
        <v>6</v>
      </c>
      <c r="J5" s="4">
        <v>2</v>
      </c>
      <c r="K5" s="16">
        <v>3</v>
      </c>
      <c r="L5" s="4">
        <v>3</v>
      </c>
      <c r="M5" s="4">
        <v>3</v>
      </c>
      <c r="N5" s="4">
        <v>2.8571428571428572</v>
      </c>
      <c r="O5" s="4">
        <v>0</v>
      </c>
      <c r="P5" s="4">
        <v>0</v>
      </c>
      <c r="Q5" s="16">
        <v>0</v>
      </c>
      <c r="R5" s="4">
        <v>0</v>
      </c>
      <c r="S5" s="4">
        <v>0</v>
      </c>
      <c r="T5" s="4">
        <v>2.5</v>
      </c>
      <c r="U5" s="4">
        <v>6</v>
      </c>
      <c r="V5" s="4">
        <v>1</v>
      </c>
      <c r="W5" s="1">
        <v>12</v>
      </c>
      <c r="X5" s="4">
        <v>0</v>
      </c>
      <c r="Y5" s="4">
        <v>0</v>
      </c>
      <c r="Z5" s="4">
        <v>0</v>
      </c>
      <c r="AA5" s="4">
        <v>5</v>
      </c>
      <c r="AB5" s="4">
        <v>5</v>
      </c>
      <c r="AC5" s="4">
        <v>5</v>
      </c>
      <c r="AD5" s="1">
        <v>5</v>
      </c>
      <c r="AE5" s="4">
        <v>0</v>
      </c>
      <c r="AF5" s="4">
        <v>0</v>
      </c>
      <c r="AG5" s="4">
        <v>0</v>
      </c>
      <c r="AH5" s="4">
        <v>3</v>
      </c>
      <c r="AI5" s="4">
        <v>3</v>
      </c>
      <c r="AJ5" s="4">
        <v>3</v>
      </c>
      <c r="AK5" s="7">
        <v>5</v>
      </c>
    </row>
    <row r="6" spans="1:37" x14ac:dyDescent="0.2">
      <c r="A6" s="33"/>
      <c r="B6" s="4">
        <v>3</v>
      </c>
      <c r="C6" s="23">
        <v>5</v>
      </c>
      <c r="D6" s="1">
        <v>7</v>
      </c>
      <c r="E6" s="4">
        <v>1.8333333333333333</v>
      </c>
      <c r="F6" s="4">
        <v>4</v>
      </c>
      <c r="G6" s="4">
        <v>1</v>
      </c>
      <c r="H6" s="4">
        <v>2.2000000000000002</v>
      </c>
      <c r="I6" s="4">
        <v>4</v>
      </c>
      <c r="J6" s="4">
        <v>1</v>
      </c>
      <c r="K6" s="16">
        <v>2.5</v>
      </c>
      <c r="L6" s="4">
        <v>4</v>
      </c>
      <c r="M6" s="4">
        <v>1</v>
      </c>
      <c r="N6" s="4">
        <v>2</v>
      </c>
      <c r="O6" s="4">
        <v>0</v>
      </c>
      <c r="P6" s="4">
        <v>0</v>
      </c>
      <c r="Q6" s="16">
        <v>2.5</v>
      </c>
      <c r="R6" s="4">
        <v>3</v>
      </c>
      <c r="S6" s="4">
        <v>2</v>
      </c>
      <c r="T6" s="4">
        <v>1</v>
      </c>
      <c r="U6" s="4">
        <v>1</v>
      </c>
      <c r="V6" s="4">
        <v>1</v>
      </c>
      <c r="W6" s="1">
        <v>17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">
        <v>16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8</v>
      </c>
    </row>
    <row r="7" spans="1:37" x14ac:dyDescent="0.2">
      <c r="A7" s="34"/>
      <c r="B7" s="6">
        <v>4</v>
      </c>
      <c r="C7" s="24">
        <v>7</v>
      </c>
      <c r="D7" s="5">
        <v>10</v>
      </c>
      <c r="E7" s="6">
        <v>3</v>
      </c>
      <c r="F7" s="6">
        <v>3</v>
      </c>
      <c r="G7" s="6">
        <v>3</v>
      </c>
      <c r="H7" s="6">
        <v>5</v>
      </c>
      <c r="I7" s="6">
        <v>8</v>
      </c>
      <c r="J7" s="6">
        <v>1</v>
      </c>
      <c r="K7" s="17">
        <v>2.3333333333333335</v>
      </c>
      <c r="L7" s="6">
        <v>4</v>
      </c>
      <c r="M7" s="6">
        <v>1</v>
      </c>
      <c r="N7" s="6">
        <v>5.333333333333333</v>
      </c>
      <c r="O7" s="6">
        <v>9</v>
      </c>
      <c r="P7" s="6">
        <v>1</v>
      </c>
      <c r="Q7" s="17">
        <v>1</v>
      </c>
      <c r="R7" s="6">
        <v>1</v>
      </c>
      <c r="S7" s="6">
        <v>1</v>
      </c>
      <c r="T7" s="6">
        <v>3.3333333333333335</v>
      </c>
      <c r="U7" s="6">
        <v>4</v>
      </c>
      <c r="V7" s="6">
        <v>2</v>
      </c>
      <c r="W7" s="5">
        <v>15</v>
      </c>
      <c r="X7" s="6">
        <v>0</v>
      </c>
      <c r="Y7" s="6">
        <v>0</v>
      </c>
      <c r="Z7" s="6">
        <v>0</v>
      </c>
      <c r="AA7" s="6">
        <v>1</v>
      </c>
      <c r="AB7" s="6">
        <v>1</v>
      </c>
      <c r="AC7" s="6">
        <v>1</v>
      </c>
      <c r="AD7" s="5">
        <v>14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12</v>
      </c>
    </row>
    <row r="8" spans="1:37" x14ac:dyDescent="0.2">
      <c r="A8" s="32" t="s">
        <v>4</v>
      </c>
      <c r="B8" s="3">
        <v>1</v>
      </c>
      <c r="C8" s="22">
        <v>5</v>
      </c>
      <c r="D8" s="2">
        <v>13</v>
      </c>
      <c r="E8" s="3">
        <v>4.5</v>
      </c>
      <c r="F8" s="3">
        <v>5</v>
      </c>
      <c r="G8" s="3">
        <v>4</v>
      </c>
      <c r="H8" s="3">
        <v>3.2</v>
      </c>
      <c r="I8" s="3">
        <v>5</v>
      </c>
      <c r="J8" s="3">
        <v>1</v>
      </c>
      <c r="K8" s="15">
        <v>5</v>
      </c>
      <c r="L8" s="3">
        <v>6</v>
      </c>
      <c r="M8" s="3">
        <v>4</v>
      </c>
      <c r="N8" s="3">
        <v>3.6</v>
      </c>
      <c r="O8" s="3">
        <v>0</v>
      </c>
      <c r="P8" s="3">
        <v>0</v>
      </c>
      <c r="Q8" s="15">
        <v>3.5</v>
      </c>
      <c r="R8" s="3">
        <v>6</v>
      </c>
      <c r="S8" s="3">
        <v>1</v>
      </c>
      <c r="T8" s="3">
        <v>1.8</v>
      </c>
      <c r="U8" s="3">
        <v>4</v>
      </c>
      <c r="V8" s="3">
        <v>1</v>
      </c>
      <c r="W8" s="2">
        <v>15</v>
      </c>
      <c r="X8" s="3">
        <v>0</v>
      </c>
      <c r="Y8" s="3">
        <v>0</v>
      </c>
      <c r="Z8" s="3">
        <v>0</v>
      </c>
      <c r="AA8" s="3">
        <v>1</v>
      </c>
      <c r="AB8" s="3">
        <v>1</v>
      </c>
      <c r="AC8" s="3">
        <v>1</v>
      </c>
      <c r="AD8" s="2">
        <v>15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8">
        <v>7</v>
      </c>
    </row>
    <row r="9" spans="1:37" x14ac:dyDescent="0.2">
      <c r="A9" s="33"/>
      <c r="B9" s="4">
        <v>2</v>
      </c>
      <c r="C9" s="23">
        <v>9</v>
      </c>
      <c r="D9" s="1">
        <v>15</v>
      </c>
      <c r="E9" s="4">
        <v>1.8</v>
      </c>
      <c r="F9" s="4">
        <v>3</v>
      </c>
      <c r="G9" s="4">
        <v>1</v>
      </c>
      <c r="H9" s="4">
        <v>3</v>
      </c>
      <c r="I9" s="4">
        <v>6</v>
      </c>
      <c r="J9" s="4">
        <v>1</v>
      </c>
      <c r="K9" s="16">
        <v>2.6666666666666665</v>
      </c>
      <c r="L9" s="4">
        <v>4</v>
      </c>
      <c r="M9" s="4">
        <v>1</v>
      </c>
      <c r="N9" s="4">
        <v>2.4444444444444446</v>
      </c>
      <c r="O9" s="4">
        <v>0</v>
      </c>
      <c r="P9" s="4">
        <v>0</v>
      </c>
      <c r="Q9" s="16">
        <v>0</v>
      </c>
      <c r="R9" s="4">
        <v>0</v>
      </c>
      <c r="S9" s="4">
        <v>0</v>
      </c>
      <c r="T9" s="4">
        <v>2.5</v>
      </c>
      <c r="U9" s="4">
        <v>6</v>
      </c>
      <c r="V9" s="4">
        <v>1</v>
      </c>
      <c r="W9" s="1">
        <v>18</v>
      </c>
      <c r="X9" s="4">
        <v>0</v>
      </c>
      <c r="Y9" s="4">
        <v>0</v>
      </c>
      <c r="Z9" s="4">
        <v>0</v>
      </c>
      <c r="AA9" s="4">
        <v>5</v>
      </c>
      <c r="AB9" s="4">
        <v>5</v>
      </c>
      <c r="AC9" s="4">
        <v>5</v>
      </c>
      <c r="AD9" s="1">
        <v>12</v>
      </c>
      <c r="AE9" s="4">
        <v>0</v>
      </c>
      <c r="AF9" s="4">
        <v>0</v>
      </c>
      <c r="AG9" s="4">
        <v>0</v>
      </c>
      <c r="AH9" s="4">
        <v>3</v>
      </c>
      <c r="AI9" s="4">
        <v>3</v>
      </c>
      <c r="AJ9" s="4">
        <v>3</v>
      </c>
      <c r="AK9" s="7">
        <v>6</v>
      </c>
    </row>
    <row r="10" spans="1:37" x14ac:dyDescent="0.2">
      <c r="A10" s="34"/>
      <c r="B10" s="6">
        <v>3</v>
      </c>
      <c r="C10" s="24">
        <v>8</v>
      </c>
      <c r="D10" s="5">
        <v>11</v>
      </c>
      <c r="E10" s="6">
        <v>2.75</v>
      </c>
      <c r="F10" s="6">
        <v>4</v>
      </c>
      <c r="G10" s="6">
        <v>1</v>
      </c>
      <c r="H10" s="6">
        <v>3.8</v>
      </c>
      <c r="I10" s="6">
        <v>8</v>
      </c>
      <c r="J10" s="6">
        <v>1</v>
      </c>
      <c r="K10" s="17">
        <v>2.4</v>
      </c>
      <c r="L10" s="6">
        <v>4</v>
      </c>
      <c r="M10" s="6">
        <v>1</v>
      </c>
      <c r="N10" s="6">
        <v>4.25</v>
      </c>
      <c r="O10" s="6">
        <v>9</v>
      </c>
      <c r="P10" s="6">
        <v>1</v>
      </c>
      <c r="Q10" s="17">
        <v>2</v>
      </c>
      <c r="R10" s="6">
        <v>3</v>
      </c>
      <c r="S10" s="6">
        <v>1</v>
      </c>
      <c r="T10" s="6">
        <v>3.3333333333333335</v>
      </c>
      <c r="U10" s="6">
        <v>4</v>
      </c>
      <c r="V10" s="6">
        <v>2</v>
      </c>
      <c r="W10" s="5">
        <v>21</v>
      </c>
      <c r="X10" s="6">
        <v>0</v>
      </c>
      <c r="Y10" s="6">
        <v>0</v>
      </c>
      <c r="Z10" s="6">
        <v>0</v>
      </c>
      <c r="AA10" s="6">
        <v>1</v>
      </c>
      <c r="AB10" s="6">
        <v>1</v>
      </c>
      <c r="AC10" s="6">
        <v>1</v>
      </c>
      <c r="AD10" s="5">
        <v>20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16</v>
      </c>
    </row>
    <row r="11" spans="1:37" x14ac:dyDescent="0.2">
      <c r="A11" s="32" t="s">
        <v>5</v>
      </c>
      <c r="B11" s="3">
        <v>1</v>
      </c>
      <c r="C11" s="22">
        <v>10</v>
      </c>
      <c r="D11" s="2">
        <v>22</v>
      </c>
      <c r="E11" s="3">
        <v>4</v>
      </c>
      <c r="F11" s="3">
        <v>5</v>
      </c>
      <c r="G11" s="3">
        <v>3</v>
      </c>
      <c r="H11" s="3">
        <v>3.3333333333333335</v>
      </c>
      <c r="I11" s="3">
        <v>6</v>
      </c>
      <c r="J11" s="3">
        <v>1</v>
      </c>
      <c r="K11" s="15">
        <v>4.333333333333333</v>
      </c>
      <c r="L11" s="3">
        <v>6</v>
      </c>
      <c r="M11" s="3">
        <v>3</v>
      </c>
      <c r="N11" s="3">
        <v>3</v>
      </c>
      <c r="O11" s="3">
        <v>0</v>
      </c>
      <c r="P11" s="3">
        <v>0</v>
      </c>
      <c r="Q11" s="15">
        <v>3.5</v>
      </c>
      <c r="R11" s="3">
        <v>6</v>
      </c>
      <c r="S11" s="3">
        <v>1</v>
      </c>
      <c r="T11" s="3">
        <v>2.25</v>
      </c>
      <c r="U11" s="3">
        <v>6</v>
      </c>
      <c r="V11" s="3">
        <v>1</v>
      </c>
      <c r="W11" s="2">
        <v>22</v>
      </c>
      <c r="X11" s="3">
        <v>0</v>
      </c>
      <c r="Y11" s="3">
        <v>0</v>
      </c>
      <c r="Z11" s="3">
        <v>0</v>
      </c>
      <c r="AA11" s="3">
        <v>3</v>
      </c>
      <c r="AB11" s="3">
        <v>5</v>
      </c>
      <c r="AC11" s="3">
        <v>1</v>
      </c>
      <c r="AD11" s="2">
        <v>17</v>
      </c>
      <c r="AE11" s="3">
        <v>0</v>
      </c>
      <c r="AF11" s="3">
        <v>0</v>
      </c>
      <c r="AG11" s="3">
        <v>0</v>
      </c>
      <c r="AH11" s="3">
        <v>3</v>
      </c>
      <c r="AI11" s="3">
        <v>3</v>
      </c>
      <c r="AJ11" s="3">
        <v>3</v>
      </c>
      <c r="AK11" s="8">
        <v>9</v>
      </c>
    </row>
    <row r="12" spans="1:37" x14ac:dyDescent="0.2">
      <c r="A12" s="34"/>
      <c r="B12" s="6">
        <v>2</v>
      </c>
      <c r="C12" s="24">
        <v>12</v>
      </c>
      <c r="D12" s="5">
        <v>17</v>
      </c>
      <c r="E12" s="6">
        <v>2.125</v>
      </c>
      <c r="F12" s="6">
        <v>4</v>
      </c>
      <c r="G12" s="6">
        <v>1</v>
      </c>
      <c r="H12" s="6">
        <v>3.25</v>
      </c>
      <c r="I12" s="6">
        <v>8</v>
      </c>
      <c r="J12" s="6">
        <v>1</v>
      </c>
      <c r="K12" s="17">
        <v>2.4285714285714284</v>
      </c>
      <c r="L12" s="6">
        <v>4</v>
      </c>
      <c r="M12" s="6">
        <v>1</v>
      </c>
      <c r="N12" s="6">
        <v>3.4285714285714284</v>
      </c>
      <c r="O12" s="6">
        <v>9</v>
      </c>
      <c r="P12" s="6">
        <v>1</v>
      </c>
      <c r="Q12" s="17">
        <v>2</v>
      </c>
      <c r="R12" s="6">
        <v>3</v>
      </c>
      <c r="S12" s="6">
        <v>1</v>
      </c>
      <c r="T12" s="6">
        <v>2.75</v>
      </c>
      <c r="U12" s="6">
        <v>4</v>
      </c>
      <c r="V12" s="6">
        <v>1</v>
      </c>
      <c r="W12" s="5">
        <v>32</v>
      </c>
      <c r="X12" s="6">
        <v>0</v>
      </c>
      <c r="Y12" s="6">
        <v>0</v>
      </c>
      <c r="Z12" s="6">
        <v>0</v>
      </c>
      <c r="AA12" s="6">
        <v>1</v>
      </c>
      <c r="AB12" s="6">
        <v>1</v>
      </c>
      <c r="AC12" s="6">
        <v>1</v>
      </c>
      <c r="AD12" s="5">
        <v>30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20</v>
      </c>
    </row>
    <row r="13" spans="1:37" ht="16" thickBot="1" x14ac:dyDescent="0.25">
      <c r="A13" s="19" t="s">
        <v>6</v>
      </c>
      <c r="B13" s="20">
        <v>1</v>
      </c>
      <c r="C13" s="25">
        <v>22</v>
      </c>
      <c r="D13" s="12">
        <v>39</v>
      </c>
      <c r="E13" s="10">
        <v>2.6363636363636362</v>
      </c>
      <c r="F13" s="10">
        <v>5</v>
      </c>
      <c r="G13" s="10">
        <v>1</v>
      </c>
      <c r="H13" s="10">
        <v>3.2941176470588234</v>
      </c>
      <c r="I13" s="10">
        <v>8</v>
      </c>
      <c r="J13" s="10">
        <v>1</v>
      </c>
      <c r="K13" s="18">
        <v>3</v>
      </c>
      <c r="L13" s="10">
        <v>6</v>
      </c>
      <c r="M13" s="10">
        <v>1</v>
      </c>
      <c r="N13" s="10">
        <v>3.1666666666666665</v>
      </c>
      <c r="O13" s="10">
        <v>9</v>
      </c>
      <c r="P13" s="10">
        <v>1</v>
      </c>
      <c r="Q13" s="18">
        <v>2.6</v>
      </c>
      <c r="R13" s="10">
        <v>6</v>
      </c>
      <c r="S13" s="10">
        <v>1</v>
      </c>
      <c r="T13" s="10">
        <v>2.4166666666666665</v>
      </c>
      <c r="U13" s="10">
        <v>6</v>
      </c>
      <c r="V13" s="10">
        <v>1</v>
      </c>
      <c r="W13" s="12">
        <v>54</v>
      </c>
      <c r="X13" s="10">
        <v>0</v>
      </c>
      <c r="Y13" s="10">
        <v>0</v>
      </c>
      <c r="Z13" s="10">
        <v>0</v>
      </c>
      <c r="AA13" s="10">
        <v>2.3333333333333335</v>
      </c>
      <c r="AB13" s="10">
        <v>5</v>
      </c>
      <c r="AC13" s="10">
        <v>1</v>
      </c>
      <c r="AD13" s="12">
        <v>47</v>
      </c>
      <c r="AE13" s="10">
        <v>0</v>
      </c>
      <c r="AF13" s="10">
        <v>0</v>
      </c>
      <c r="AG13" s="10">
        <v>0</v>
      </c>
      <c r="AH13" s="10">
        <v>3</v>
      </c>
      <c r="AI13" s="10">
        <v>3</v>
      </c>
      <c r="AJ13" s="10">
        <v>3</v>
      </c>
      <c r="AK13" s="11">
        <v>29</v>
      </c>
    </row>
  </sheetData>
  <mergeCells count="20">
    <mergeCell ref="A4:A7"/>
    <mergeCell ref="A8:A10"/>
    <mergeCell ref="A11:A12"/>
    <mergeCell ref="W2:W3"/>
    <mergeCell ref="X2:Z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  <mergeCell ref="AK2:AK3"/>
    <mergeCell ref="AA2:AC2"/>
    <mergeCell ref="AD2:AD3"/>
    <mergeCell ref="AE2:AG2"/>
    <mergeCell ref="AH2:AJ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K13"/>
  <sheetViews>
    <sheetView topLeftCell="S1" workbookViewId="0">
      <selection activeCell="AE13" sqref="AE13:AK13"/>
    </sheetView>
  </sheetViews>
  <sheetFormatPr baseColWidth="10" defaultColWidth="8.83203125" defaultRowHeight="15" outlineLevelCol="1" x14ac:dyDescent="0.2"/>
  <cols>
    <col min="1" max="1" width="10.5" customWidth="1"/>
    <col min="2" max="2" width="8.83203125" style="4"/>
    <col min="3" max="4" width="17.33203125" style="4" customWidth="1"/>
    <col min="5" max="5" width="16.33203125" customWidth="1"/>
    <col min="6" max="7" width="9.1640625" customWidth="1" outlineLevel="1"/>
    <col min="8" max="8" width="17.5" customWidth="1"/>
    <col min="9" max="10" width="9.1640625" customWidth="1" outlineLevel="1"/>
    <col min="11" max="11" width="17.6640625" customWidth="1"/>
    <col min="12" max="13" width="9.1640625" customWidth="1" outlineLevel="1"/>
    <col min="14" max="14" width="18" customWidth="1"/>
    <col min="15" max="16" width="9.1640625" customWidth="1" outlineLevel="1"/>
    <col min="17" max="17" width="16.5" customWidth="1"/>
    <col min="18" max="19" width="9.1640625" customWidth="1" outlineLevel="1"/>
    <col min="20" max="20" width="15.5" customWidth="1"/>
    <col min="21" max="22" width="9.1640625" customWidth="1" outlineLevel="1"/>
    <col min="23" max="23" width="10.83203125" customWidth="1"/>
    <col min="24" max="24" width="17.5" customWidth="1"/>
    <col min="25" max="26" width="9.1640625" customWidth="1" outlineLevel="1"/>
    <col min="27" max="27" width="16.83203125" customWidth="1"/>
    <col min="28" max="29" width="9.1640625" customWidth="1" outlineLevel="1"/>
    <col min="30" max="30" width="11" customWidth="1"/>
    <col min="31" max="31" width="16.83203125" customWidth="1"/>
    <col min="32" max="33" width="9.1640625" customWidth="1" outlineLevel="1"/>
    <col min="34" max="34" width="17.1640625" customWidth="1"/>
    <col min="35" max="36" width="9.1640625" customWidth="1" outlineLevel="1"/>
    <col min="37" max="37" width="12.5" customWidth="1"/>
  </cols>
  <sheetData>
    <row r="1" spans="1:37" x14ac:dyDescent="0.2">
      <c r="A1" s="37" t="s">
        <v>2</v>
      </c>
      <c r="B1" s="37"/>
      <c r="C1" s="39" t="s">
        <v>7</v>
      </c>
      <c r="D1" s="40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">
      <c r="A2" s="37"/>
      <c r="B2" s="37"/>
      <c r="C2" s="21" t="s">
        <v>8</v>
      </c>
      <c r="D2" s="13" t="s">
        <v>9</v>
      </c>
      <c r="E2" s="26" t="s">
        <v>13</v>
      </c>
      <c r="F2" s="27"/>
      <c r="G2" s="27"/>
      <c r="H2" s="27" t="s">
        <v>15</v>
      </c>
      <c r="I2" s="27"/>
      <c r="J2" s="27"/>
      <c r="K2" s="26" t="s">
        <v>16</v>
      </c>
      <c r="L2" s="27"/>
      <c r="M2" s="27"/>
      <c r="N2" s="27" t="s">
        <v>17</v>
      </c>
      <c r="O2" s="27"/>
      <c r="P2" s="27"/>
      <c r="Q2" s="28" t="s">
        <v>18</v>
      </c>
      <c r="R2" s="29"/>
      <c r="S2" s="29"/>
      <c r="T2" s="29" t="s">
        <v>19</v>
      </c>
      <c r="U2" s="29"/>
      <c r="V2" s="29"/>
      <c r="W2" s="35" t="s">
        <v>10</v>
      </c>
      <c r="X2" s="28" t="s">
        <v>13</v>
      </c>
      <c r="Y2" s="29"/>
      <c r="Z2" s="29"/>
      <c r="AA2" s="29" t="s">
        <v>15</v>
      </c>
      <c r="AB2" s="29"/>
      <c r="AC2" s="29"/>
      <c r="AD2" s="35" t="s">
        <v>10</v>
      </c>
      <c r="AE2" s="28" t="s">
        <v>20</v>
      </c>
      <c r="AF2" s="29"/>
      <c r="AG2" s="29"/>
      <c r="AH2" s="29" t="s">
        <v>21</v>
      </c>
      <c r="AI2" s="29"/>
      <c r="AJ2" s="29"/>
      <c r="AK2" s="30" t="s">
        <v>10</v>
      </c>
    </row>
    <row r="3" spans="1:37" x14ac:dyDescent="0.2">
      <c r="A3" s="38"/>
      <c r="B3" s="38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6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6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1"/>
    </row>
    <row r="4" spans="1:37" ht="15" customHeight="1" x14ac:dyDescent="0.2">
      <c r="A4" s="32" t="s">
        <v>3</v>
      </c>
      <c r="B4" s="3">
        <v>1</v>
      </c>
      <c r="C4" s="22">
        <v>6</v>
      </c>
      <c r="D4" s="2">
        <v>10</v>
      </c>
      <c r="E4" s="3">
        <v>1.8</v>
      </c>
      <c r="F4" s="3">
        <v>3</v>
      </c>
      <c r="G4" s="3">
        <v>1</v>
      </c>
      <c r="H4" s="3">
        <v>7.5</v>
      </c>
      <c r="I4" s="3">
        <v>10</v>
      </c>
      <c r="J4" s="3">
        <v>5</v>
      </c>
      <c r="K4" s="15">
        <v>2.3333333333333335</v>
      </c>
      <c r="L4" s="3">
        <v>3</v>
      </c>
      <c r="M4" s="3">
        <v>1</v>
      </c>
      <c r="N4" s="3">
        <v>7.5</v>
      </c>
      <c r="O4" s="3">
        <v>0</v>
      </c>
      <c r="P4" s="3">
        <v>0</v>
      </c>
      <c r="Q4" s="15">
        <v>1.5</v>
      </c>
      <c r="R4" s="3">
        <v>2</v>
      </c>
      <c r="S4" s="3">
        <v>1</v>
      </c>
      <c r="T4" s="3">
        <v>7</v>
      </c>
      <c r="U4" s="3">
        <v>10</v>
      </c>
      <c r="V4" s="3">
        <v>4</v>
      </c>
      <c r="W4" s="2">
        <v>12</v>
      </c>
      <c r="X4" s="3">
        <v>0</v>
      </c>
      <c r="Y4" s="3">
        <v>0</v>
      </c>
      <c r="Z4" s="3">
        <v>0</v>
      </c>
      <c r="AA4" s="3">
        <v>1.5</v>
      </c>
      <c r="AB4" s="3">
        <v>3</v>
      </c>
      <c r="AC4" s="3">
        <v>1</v>
      </c>
      <c r="AD4" s="2">
        <v>15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5</v>
      </c>
    </row>
    <row r="5" spans="1:37" x14ac:dyDescent="0.2">
      <c r="A5" s="33"/>
      <c r="B5" s="4">
        <v>2</v>
      </c>
      <c r="C5" s="23">
        <v>3</v>
      </c>
      <c r="D5" s="1">
        <v>7</v>
      </c>
      <c r="E5" s="4">
        <v>2.75</v>
      </c>
      <c r="F5" s="4">
        <v>6</v>
      </c>
      <c r="G5" s="4">
        <v>1</v>
      </c>
      <c r="H5" s="4">
        <v>3.8</v>
      </c>
      <c r="I5" s="4">
        <v>8</v>
      </c>
      <c r="J5" s="4">
        <v>1</v>
      </c>
      <c r="K5" s="16">
        <v>3.25</v>
      </c>
      <c r="L5" s="4">
        <v>6</v>
      </c>
      <c r="M5" s="4">
        <v>1</v>
      </c>
      <c r="N5" s="4">
        <v>3.75</v>
      </c>
      <c r="O5" s="4">
        <v>0</v>
      </c>
      <c r="P5" s="4">
        <v>0</v>
      </c>
      <c r="Q5" s="16">
        <v>3.5</v>
      </c>
      <c r="R5" s="4">
        <v>6</v>
      </c>
      <c r="S5" s="4">
        <v>1</v>
      </c>
      <c r="T5" s="4">
        <v>2.75</v>
      </c>
      <c r="U5" s="4">
        <v>5</v>
      </c>
      <c r="V5" s="4">
        <v>1</v>
      </c>
      <c r="W5" s="1">
        <v>11</v>
      </c>
      <c r="X5" s="4">
        <v>1</v>
      </c>
      <c r="Y5" s="4">
        <v>1</v>
      </c>
      <c r="Z5" s="4">
        <v>1</v>
      </c>
      <c r="AA5" s="4">
        <v>0</v>
      </c>
      <c r="AB5" s="4">
        <v>0</v>
      </c>
      <c r="AC5" s="4">
        <v>0</v>
      </c>
      <c r="AD5" s="1">
        <v>5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5</v>
      </c>
    </row>
    <row r="6" spans="1:37" x14ac:dyDescent="0.2">
      <c r="A6" s="33"/>
      <c r="B6" s="4">
        <v>3</v>
      </c>
      <c r="C6" s="23">
        <v>4</v>
      </c>
      <c r="D6" s="1">
        <v>10</v>
      </c>
      <c r="E6" s="4">
        <v>6</v>
      </c>
      <c r="F6" s="4">
        <v>9</v>
      </c>
      <c r="G6" s="4">
        <v>3</v>
      </c>
      <c r="H6" s="4">
        <v>4</v>
      </c>
      <c r="I6" s="4">
        <v>4</v>
      </c>
      <c r="J6" s="4">
        <v>4</v>
      </c>
      <c r="K6" s="16">
        <v>8</v>
      </c>
      <c r="L6" s="4">
        <v>12</v>
      </c>
      <c r="M6" s="4">
        <v>3</v>
      </c>
      <c r="N6" s="4">
        <v>1</v>
      </c>
      <c r="O6" s="4">
        <v>0</v>
      </c>
      <c r="P6" s="4">
        <v>0</v>
      </c>
      <c r="Q6" s="16">
        <v>6.666666666666667</v>
      </c>
      <c r="R6" s="4">
        <v>14</v>
      </c>
      <c r="S6" s="4">
        <v>3</v>
      </c>
      <c r="T6" s="4">
        <v>1</v>
      </c>
      <c r="U6" s="4">
        <v>1</v>
      </c>
      <c r="V6" s="4">
        <v>1</v>
      </c>
      <c r="W6" s="1">
        <v>8</v>
      </c>
      <c r="X6" s="4">
        <v>11</v>
      </c>
      <c r="Y6" s="4">
        <v>11</v>
      </c>
      <c r="Z6" s="4">
        <v>11</v>
      </c>
      <c r="AA6" s="4">
        <v>0</v>
      </c>
      <c r="AB6" s="4">
        <v>0</v>
      </c>
      <c r="AC6" s="4">
        <v>0</v>
      </c>
      <c r="AD6" s="1">
        <v>5</v>
      </c>
      <c r="AE6" s="4">
        <v>1</v>
      </c>
      <c r="AF6" s="4">
        <v>1</v>
      </c>
      <c r="AG6" s="4">
        <v>1</v>
      </c>
      <c r="AH6" s="4">
        <v>0</v>
      </c>
      <c r="AI6" s="4">
        <v>0</v>
      </c>
      <c r="AJ6" s="4">
        <v>0</v>
      </c>
      <c r="AK6" s="7">
        <v>3</v>
      </c>
    </row>
    <row r="7" spans="1:37" x14ac:dyDescent="0.2">
      <c r="A7" s="34"/>
      <c r="B7" s="6">
        <v>4</v>
      </c>
      <c r="C7" s="24">
        <v>5</v>
      </c>
      <c r="D7" s="5">
        <v>6</v>
      </c>
      <c r="E7" s="6">
        <v>2</v>
      </c>
      <c r="F7" s="6">
        <v>3</v>
      </c>
      <c r="G7" s="6">
        <v>1</v>
      </c>
      <c r="H7" s="6">
        <v>3.6</v>
      </c>
      <c r="I7" s="6">
        <v>7</v>
      </c>
      <c r="J7" s="6">
        <v>2</v>
      </c>
      <c r="K7" s="17">
        <v>2</v>
      </c>
      <c r="L7" s="6">
        <v>2</v>
      </c>
      <c r="M7" s="6">
        <v>2</v>
      </c>
      <c r="N7" s="6">
        <v>6.333333333333333</v>
      </c>
      <c r="O7" s="6">
        <v>10</v>
      </c>
      <c r="P7" s="6">
        <v>7</v>
      </c>
      <c r="Q7" s="17">
        <v>1</v>
      </c>
      <c r="R7" s="6">
        <v>1</v>
      </c>
      <c r="S7" s="6">
        <v>1</v>
      </c>
      <c r="T7" s="6">
        <v>4.5999999999999996</v>
      </c>
      <c r="U7" s="6">
        <v>7</v>
      </c>
      <c r="V7" s="6">
        <v>1</v>
      </c>
      <c r="W7" s="5">
        <v>13</v>
      </c>
      <c r="X7" s="6">
        <v>0</v>
      </c>
      <c r="Y7" s="6">
        <v>0</v>
      </c>
      <c r="Z7" s="6">
        <v>0</v>
      </c>
      <c r="AA7" s="6">
        <v>13</v>
      </c>
      <c r="AB7" s="6">
        <v>19</v>
      </c>
      <c r="AC7" s="6">
        <v>7</v>
      </c>
      <c r="AD7" s="5">
        <v>7</v>
      </c>
      <c r="AE7" s="6">
        <v>0</v>
      </c>
      <c r="AF7" s="6">
        <v>0</v>
      </c>
      <c r="AG7" s="6">
        <v>0</v>
      </c>
      <c r="AH7" s="6">
        <v>13.5</v>
      </c>
      <c r="AI7" s="6">
        <v>20</v>
      </c>
      <c r="AJ7" s="6">
        <v>7</v>
      </c>
      <c r="AK7" s="9">
        <v>1</v>
      </c>
    </row>
    <row r="8" spans="1:37" x14ac:dyDescent="0.2">
      <c r="A8" s="32" t="s">
        <v>4</v>
      </c>
      <c r="B8" s="3">
        <v>1</v>
      </c>
      <c r="C8" s="22">
        <v>7</v>
      </c>
      <c r="D8" s="2">
        <v>11</v>
      </c>
      <c r="E8" s="3">
        <v>2.5</v>
      </c>
      <c r="F8" s="3">
        <v>6</v>
      </c>
      <c r="G8" s="3">
        <v>1</v>
      </c>
      <c r="H8" s="3">
        <v>7.5</v>
      </c>
      <c r="I8" s="3">
        <v>10</v>
      </c>
      <c r="J8" s="3">
        <v>5</v>
      </c>
      <c r="K8" s="15">
        <v>3.25</v>
      </c>
      <c r="L8" s="3">
        <v>6</v>
      </c>
      <c r="M8" s="3">
        <v>1</v>
      </c>
      <c r="N8" s="3">
        <v>7.5</v>
      </c>
      <c r="O8" s="3">
        <v>0</v>
      </c>
      <c r="P8" s="3">
        <v>0</v>
      </c>
      <c r="Q8" s="15">
        <v>3</v>
      </c>
      <c r="R8" s="3">
        <v>6</v>
      </c>
      <c r="S8" s="3">
        <v>1</v>
      </c>
      <c r="T8" s="3">
        <v>7</v>
      </c>
      <c r="U8" s="3">
        <v>10</v>
      </c>
      <c r="V8" s="3">
        <v>4</v>
      </c>
      <c r="W8" s="2">
        <v>17</v>
      </c>
      <c r="X8" s="3">
        <v>1</v>
      </c>
      <c r="Y8" s="3">
        <v>1</v>
      </c>
      <c r="Z8" s="3">
        <v>1</v>
      </c>
      <c r="AA8" s="3">
        <v>1.5</v>
      </c>
      <c r="AB8" s="3">
        <v>3</v>
      </c>
      <c r="AC8" s="3">
        <v>1</v>
      </c>
      <c r="AD8" s="2">
        <v>15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5</v>
      </c>
    </row>
    <row r="9" spans="1:37" x14ac:dyDescent="0.2">
      <c r="A9" s="33"/>
      <c r="B9" s="4">
        <v>2</v>
      </c>
      <c r="C9" s="23">
        <v>5</v>
      </c>
      <c r="D9" s="1">
        <v>13</v>
      </c>
      <c r="E9" s="4">
        <v>3.8571428571428572</v>
      </c>
      <c r="F9" s="4">
        <v>8</v>
      </c>
      <c r="G9" s="4">
        <v>1</v>
      </c>
      <c r="H9" s="4">
        <v>3.8</v>
      </c>
      <c r="I9" s="4">
        <v>8</v>
      </c>
      <c r="J9" s="4">
        <v>1</v>
      </c>
      <c r="K9" s="16">
        <v>4.333333333333333</v>
      </c>
      <c r="L9" s="4">
        <v>9</v>
      </c>
      <c r="M9" s="4">
        <v>1</v>
      </c>
      <c r="N9" s="4">
        <v>3.4</v>
      </c>
      <c r="O9" s="4">
        <v>0</v>
      </c>
      <c r="P9" s="4">
        <v>0</v>
      </c>
      <c r="Q9" s="16">
        <v>3.5</v>
      </c>
      <c r="R9" s="4">
        <v>7</v>
      </c>
      <c r="S9" s="4">
        <v>1</v>
      </c>
      <c r="T9" s="4">
        <v>2.4</v>
      </c>
      <c r="U9" s="4">
        <v>5</v>
      </c>
      <c r="V9" s="4">
        <v>1</v>
      </c>
      <c r="W9" s="1">
        <v>11</v>
      </c>
      <c r="X9" s="4">
        <v>4</v>
      </c>
      <c r="Y9" s="4">
        <v>4</v>
      </c>
      <c r="Z9" s="4">
        <v>4</v>
      </c>
      <c r="AA9" s="4">
        <v>0</v>
      </c>
      <c r="AB9" s="4">
        <v>0</v>
      </c>
      <c r="AC9" s="4">
        <v>0</v>
      </c>
      <c r="AD9" s="1">
        <v>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8</v>
      </c>
    </row>
    <row r="10" spans="1:37" x14ac:dyDescent="0.2">
      <c r="A10" s="34"/>
      <c r="B10" s="6">
        <v>3</v>
      </c>
      <c r="C10" s="24">
        <v>6</v>
      </c>
      <c r="D10" s="5">
        <v>9</v>
      </c>
      <c r="E10" s="6">
        <v>2</v>
      </c>
      <c r="F10" s="6">
        <v>3</v>
      </c>
      <c r="G10" s="6">
        <v>1</v>
      </c>
      <c r="H10" s="6">
        <v>3.6666666666666665</v>
      </c>
      <c r="I10" s="6">
        <v>7</v>
      </c>
      <c r="J10" s="6">
        <v>2</v>
      </c>
      <c r="K10" s="17">
        <v>3.5</v>
      </c>
      <c r="L10" s="6">
        <v>5</v>
      </c>
      <c r="M10" s="6">
        <v>2</v>
      </c>
      <c r="N10" s="6">
        <v>6.333333333333333</v>
      </c>
      <c r="O10" s="6">
        <v>10</v>
      </c>
      <c r="P10" s="6">
        <v>7</v>
      </c>
      <c r="Q10" s="17">
        <v>4</v>
      </c>
      <c r="R10" s="6">
        <v>7</v>
      </c>
      <c r="S10" s="6">
        <v>1</v>
      </c>
      <c r="T10" s="6">
        <v>4</v>
      </c>
      <c r="U10" s="6">
        <v>7</v>
      </c>
      <c r="V10" s="6">
        <v>1</v>
      </c>
      <c r="W10" s="5">
        <v>16</v>
      </c>
      <c r="X10" s="6">
        <v>7</v>
      </c>
      <c r="Y10" s="6">
        <v>7</v>
      </c>
      <c r="Z10" s="6">
        <v>7</v>
      </c>
      <c r="AA10" s="6">
        <v>13</v>
      </c>
      <c r="AB10" s="6">
        <v>19</v>
      </c>
      <c r="AC10" s="6">
        <v>7</v>
      </c>
      <c r="AD10" s="5">
        <v>9</v>
      </c>
      <c r="AE10" s="6">
        <v>1</v>
      </c>
      <c r="AF10" s="6">
        <v>1</v>
      </c>
      <c r="AG10" s="6">
        <v>1</v>
      </c>
      <c r="AH10" s="6">
        <v>13.5</v>
      </c>
      <c r="AI10" s="6">
        <v>20</v>
      </c>
      <c r="AJ10" s="6">
        <v>7</v>
      </c>
      <c r="AK10" s="9">
        <v>1</v>
      </c>
    </row>
    <row r="11" spans="1:37" x14ac:dyDescent="0.2">
      <c r="A11" s="32" t="s">
        <v>5</v>
      </c>
      <c r="B11" s="3">
        <v>1</v>
      </c>
      <c r="C11" s="22">
        <v>9</v>
      </c>
      <c r="D11" s="2">
        <v>17</v>
      </c>
      <c r="E11" s="3">
        <v>2.2222222222222223</v>
      </c>
      <c r="F11" s="3">
        <v>6</v>
      </c>
      <c r="G11" s="3">
        <v>1</v>
      </c>
      <c r="H11" s="3">
        <v>4.8571428571428568</v>
      </c>
      <c r="I11" s="3">
        <v>10</v>
      </c>
      <c r="J11" s="3">
        <v>1</v>
      </c>
      <c r="K11" s="15">
        <v>2.8571428571428572</v>
      </c>
      <c r="L11" s="3">
        <v>6</v>
      </c>
      <c r="M11" s="3">
        <v>1</v>
      </c>
      <c r="N11" s="3">
        <v>5</v>
      </c>
      <c r="O11" s="3">
        <v>0</v>
      </c>
      <c r="P11" s="3">
        <v>0</v>
      </c>
      <c r="Q11" s="15">
        <v>2.5</v>
      </c>
      <c r="R11" s="3">
        <v>6</v>
      </c>
      <c r="S11" s="3">
        <v>1</v>
      </c>
      <c r="T11" s="3">
        <v>4.166666666666667</v>
      </c>
      <c r="U11" s="3">
        <v>10</v>
      </c>
      <c r="V11" s="3">
        <v>1</v>
      </c>
      <c r="W11" s="2">
        <v>23</v>
      </c>
      <c r="X11" s="3">
        <v>1</v>
      </c>
      <c r="Y11" s="3">
        <v>1</v>
      </c>
      <c r="Z11" s="3">
        <v>1</v>
      </c>
      <c r="AA11" s="3">
        <v>1.5</v>
      </c>
      <c r="AB11" s="3">
        <v>3</v>
      </c>
      <c r="AC11" s="3">
        <v>1</v>
      </c>
      <c r="AD11" s="2">
        <v>20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10</v>
      </c>
    </row>
    <row r="12" spans="1:37" x14ac:dyDescent="0.2">
      <c r="A12" s="34"/>
      <c r="B12" s="6">
        <v>2</v>
      </c>
      <c r="C12" s="24">
        <v>9</v>
      </c>
      <c r="D12" s="5">
        <v>16</v>
      </c>
      <c r="E12" s="6">
        <v>4.2857142857142856</v>
      </c>
      <c r="F12" s="6">
        <v>9</v>
      </c>
      <c r="G12" s="6">
        <v>1</v>
      </c>
      <c r="H12" s="6">
        <v>3.6666666666666665</v>
      </c>
      <c r="I12" s="6">
        <v>7</v>
      </c>
      <c r="J12" s="6">
        <v>2</v>
      </c>
      <c r="K12" s="17">
        <v>6.5</v>
      </c>
      <c r="L12" s="6">
        <v>12</v>
      </c>
      <c r="M12" s="6">
        <v>2</v>
      </c>
      <c r="N12" s="6">
        <v>4.2</v>
      </c>
      <c r="O12" s="6">
        <v>10</v>
      </c>
      <c r="P12" s="6">
        <v>7</v>
      </c>
      <c r="Q12" s="17">
        <v>5.25</v>
      </c>
      <c r="R12" s="6">
        <v>14</v>
      </c>
      <c r="S12" s="6">
        <v>1</v>
      </c>
      <c r="T12" s="6">
        <v>3.5714285714285716</v>
      </c>
      <c r="U12" s="6">
        <v>7</v>
      </c>
      <c r="V12" s="6">
        <v>1</v>
      </c>
      <c r="W12" s="5">
        <v>21</v>
      </c>
      <c r="X12" s="6">
        <v>11</v>
      </c>
      <c r="Y12" s="6">
        <v>11</v>
      </c>
      <c r="Z12" s="6">
        <v>11</v>
      </c>
      <c r="AA12" s="6">
        <v>13</v>
      </c>
      <c r="AB12" s="6">
        <v>19</v>
      </c>
      <c r="AC12" s="6">
        <v>7</v>
      </c>
      <c r="AD12" s="5">
        <v>12</v>
      </c>
      <c r="AE12" s="6">
        <v>1</v>
      </c>
      <c r="AF12" s="6">
        <v>1</v>
      </c>
      <c r="AG12" s="6">
        <v>1</v>
      </c>
      <c r="AH12" s="6">
        <v>13.5</v>
      </c>
      <c r="AI12" s="6">
        <v>20</v>
      </c>
      <c r="AJ12" s="6">
        <v>7</v>
      </c>
      <c r="AK12" s="9">
        <v>4</v>
      </c>
    </row>
    <row r="13" spans="1:37" ht="16" thickBot="1" x14ac:dyDescent="0.25">
      <c r="A13" s="19" t="s">
        <v>6</v>
      </c>
      <c r="B13" s="20">
        <v>1</v>
      </c>
      <c r="C13" s="25">
        <v>18</v>
      </c>
      <c r="D13" s="12">
        <v>33</v>
      </c>
      <c r="E13" s="10">
        <v>3.125</v>
      </c>
      <c r="F13" s="10">
        <v>9</v>
      </c>
      <c r="G13" s="10">
        <v>1</v>
      </c>
      <c r="H13" s="10">
        <v>4.3076923076923075</v>
      </c>
      <c r="I13" s="10">
        <v>10</v>
      </c>
      <c r="J13" s="10">
        <v>1</v>
      </c>
      <c r="K13" s="18">
        <v>4.1818181818181817</v>
      </c>
      <c r="L13" s="10">
        <v>12</v>
      </c>
      <c r="M13" s="10">
        <v>1</v>
      </c>
      <c r="N13" s="10">
        <v>5.0999999999999996</v>
      </c>
      <c r="O13" s="10">
        <v>10</v>
      </c>
      <c r="P13" s="10">
        <v>7</v>
      </c>
      <c r="Q13" s="18">
        <v>3.875</v>
      </c>
      <c r="R13" s="10">
        <v>14</v>
      </c>
      <c r="S13" s="10">
        <v>1</v>
      </c>
      <c r="T13" s="10">
        <v>3.8461538461538463</v>
      </c>
      <c r="U13" s="10">
        <v>10</v>
      </c>
      <c r="V13" s="10">
        <v>1</v>
      </c>
      <c r="W13" s="12">
        <v>44</v>
      </c>
      <c r="X13" s="10">
        <v>4.333333333333333</v>
      </c>
      <c r="Y13" s="10">
        <v>11</v>
      </c>
      <c r="Z13" s="10">
        <v>1</v>
      </c>
      <c r="AA13" s="10">
        <v>5.333333333333333</v>
      </c>
      <c r="AB13" s="10">
        <v>19</v>
      </c>
      <c r="AC13" s="10">
        <v>1</v>
      </c>
      <c r="AD13" s="12">
        <v>32</v>
      </c>
      <c r="AE13" s="10">
        <v>1</v>
      </c>
      <c r="AF13" s="10">
        <v>1</v>
      </c>
      <c r="AG13" s="10">
        <v>1</v>
      </c>
      <c r="AH13" s="10">
        <v>9.6666666666666661</v>
      </c>
      <c r="AI13" s="10">
        <v>20</v>
      </c>
      <c r="AJ13" s="10">
        <v>2</v>
      </c>
      <c r="AK13" s="11">
        <v>14</v>
      </c>
    </row>
  </sheetData>
  <mergeCells count="20">
    <mergeCell ref="A4:A7"/>
    <mergeCell ref="A8:A10"/>
    <mergeCell ref="A11:A12"/>
    <mergeCell ref="W2:W3"/>
    <mergeCell ref="X2:Z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  <mergeCell ref="AK2:AK3"/>
    <mergeCell ref="AA2:AC2"/>
    <mergeCell ref="AD2:AD3"/>
    <mergeCell ref="AE2:AG2"/>
    <mergeCell ref="AH2:AJ2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K13"/>
  <sheetViews>
    <sheetView topLeftCell="M1" workbookViewId="0">
      <selection activeCell="AE13" sqref="AE13:AK13"/>
    </sheetView>
  </sheetViews>
  <sheetFormatPr baseColWidth="10" defaultColWidth="8.83203125" defaultRowHeight="15" outlineLevelCol="1" x14ac:dyDescent="0.2"/>
  <cols>
    <col min="1" max="1" width="10.5" customWidth="1"/>
    <col min="2" max="2" width="8.83203125" style="4"/>
    <col min="3" max="4" width="17.33203125" style="4" customWidth="1"/>
    <col min="5" max="5" width="16.33203125" customWidth="1"/>
    <col min="6" max="7" width="9.1640625" customWidth="1" outlineLevel="1"/>
    <col min="8" max="8" width="17.5" customWidth="1"/>
    <col min="9" max="10" width="9.1640625" customWidth="1" outlineLevel="1"/>
    <col min="11" max="11" width="17.6640625" customWidth="1"/>
    <col min="12" max="13" width="9.1640625" customWidth="1" outlineLevel="1"/>
    <col min="14" max="14" width="18" customWidth="1"/>
    <col min="15" max="16" width="9.1640625" customWidth="1" outlineLevel="1"/>
    <col min="17" max="17" width="16.5" customWidth="1"/>
    <col min="18" max="19" width="9.1640625" customWidth="1" outlineLevel="1"/>
    <col min="20" max="20" width="15.5" customWidth="1"/>
    <col min="21" max="22" width="9.1640625" customWidth="1" outlineLevel="1"/>
    <col min="23" max="23" width="10.83203125" customWidth="1"/>
    <col min="24" max="24" width="17.5" customWidth="1"/>
    <col min="25" max="26" width="9.1640625" customWidth="1" outlineLevel="1"/>
    <col min="27" max="27" width="16.83203125" customWidth="1"/>
    <col min="28" max="29" width="9.1640625" customWidth="1" outlineLevel="1"/>
    <col min="30" max="30" width="11" customWidth="1"/>
    <col min="31" max="31" width="16.83203125" customWidth="1"/>
    <col min="32" max="33" width="9.1640625" customWidth="1" outlineLevel="1"/>
    <col min="34" max="34" width="17.1640625" customWidth="1"/>
    <col min="35" max="36" width="9.1640625" customWidth="1" outlineLevel="1"/>
    <col min="37" max="37" width="12.5" customWidth="1"/>
  </cols>
  <sheetData>
    <row r="1" spans="1:37" x14ac:dyDescent="0.2">
      <c r="A1" s="37" t="s">
        <v>2</v>
      </c>
      <c r="B1" s="37"/>
      <c r="C1" s="39" t="s">
        <v>7</v>
      </c>
      <c r="D1" s="40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">
      <c r="A2" s="37"/>
      <c r="B2" s="37"/>
      <c r="C2" s="21" t="s">
        <v>8</v>
      </c>
      <c r="D2" s="13" t="s">
        <v>9</v>
      </c>
      <c r="E2" s="26" t="s">
        <v>13</v>
      </c>
      <c r="F2" s="27"/>
      <c r="G2" s="27"/>
      <c r="H2" s="27" t="s">
        <v>15</v>
      </c>
      <c r="I2" s="27"/>
      <c r="J2" s="27"/>
      <c r="K2" s="26" t="s">
        <v>16</v>
      </c>
      <c r="L2" s="27"/>
      <c r="M2" s="27"/>
      <c r="N2" s="27" t="s">
        <v>17</v>
      </c>
      <c r="O2" s="27"/>
      <c r="P2" s="27"/>
      <c r="Q2" s="28" t="s">
        <v>18</v>
      </c>
      <c r="R2" s="29"/>
      <c r="S2" s="29"/>
      <c r="T2" s="29" t="s">
        <v>19</v>
      </c>
      <c r="U2" s="29"/>
      <c r="V2" s="29"/>
      <c r="W2" s="35" t="s">
        <v>10</v>
      </c>
      <c r="X2" s="28" t="s">
        <v>13</v>
      </c>
      <c r="Y2" s="29"/>
      <c r="Z2" s="29"/>
      <c r="AA2" s="29" t="s">
        <v>15</v>
      </c>
      <c r="AB2" s="29"/>
      <c r="AC2" s="29"/>
      <c r="AD2" s="35" t="s">
        <v>10</v>
      </c>
      <c r="AE2" s="28" t="s">
        <v>20</v>
      </c>
      <c r="AF2" s="29"/>
      <c r="AG2" s="29"/>
      <c r="AH2" s="29" t="s">
        <v>21</v>
      </c>
      <c r="AI2" s="29"/>
      <c r="AJ2" s="29"/>
      <c r="AK2" s="30" t="s">
        <v>10</v>
      </c>
    </row>
    <row r="3" spans="1:37" x14ac:dyDescent="0.2">
      <c r="A3" s="38"/>
      <c r="B3" s="38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6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6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1"/>
    </row>
    <row r="4" spans="1:37" ht="15" customHeight="1" x14ac:dyDescent="0.2">
      <c r="A4" s="32" t="s">
        <v>3</v>
      </c>
      <c r="B4" s="3">
        <v>1</v>
      </c>
      <c r="C4" s="22">
        <v>5</v>
      </c>
      <c r="D4" s="2">
        <v>7</v>
      </c>
      <c r="E4" s="3">
        <v>1.3333333333333333</v>
      </c>
      <c r="F4" s="3">
        <v>2</v>
      </c>
      <c r="G4" s="3">
        <v>1</v>
      </c>
      <c r="H4" s="3">
        <v>5.666666666666667</v>
      </c>
      <c r="I4" s="3">
        <v>10</v>
      </c>
      <c r="J4" s="3">
        <v>2</v>
      </c>
      <c r="K4" s="15">
        <v>1</v>
      </c>
      <c r="L4" s="3">
        <v>1</v>
      </c>
      <c r="M4" s="3">
        <v>1</v>
      </c>
      <c r="N4" s="3">
        <v>9</v>
      </c>
      <c r="O4" s="3">
        <v>0</v>
      </c>
      <c r="P4" s="3">
        <v>0</v>
      </c>
      <c r="Q4" s="15">
        <v>1</v>
      </c>
      <c r="R4" s="3">
        <v>1</v>
      </c>
      <c r="S4" s="3">
        <v>1</v>
      </c>
      <c r="T4" s="3">
        <v>2.6666666666666665</v>
      </c>
      <c r="U4" s="3">
        <v>6</v>
      </c>
      <c r="V4" s="3">
        <v>1</v>
      </c>
      <c r="W4" s="2">
        <v>11</v>
      </c>
      <c r="X4" s="3">
        <v>0</v>
      </c>
      <c r="Y4" s="3">
        <v>0</v>
      </c>
      <c r="Z4" s="3">
        <v>0</v>
      </c>
      <c r="AA4" s="3">
        <v>3.6666666666666665</v>
      </c>
      <c r="AB4" s="3">
        <v>6</v>
      </c>
      <c r="AC4" s="3">
        <v>1</v>
      </c>
      <c r="AD4" s="2">
        <v>5</v>
      </c>
      <c r="AE4" s="3">
        <v>0</v>
      </c>
      <c r="AF4" s="3">
        <v>0</v>
      </c>
      <c r="AG4" s="3">
        <v>0</v>
      </c>
      <c r="AH4" s="3">
        <v>2.3333333333333335</v>
      </c>
      <c r="AI4" s="3">
        <v>3</v>
      </c>
      <c r="AJ4" s="3">
        <v>2</v>
      </c>
      <c r="AK4" s="8">
        <v>1</v>
      </c>
    </row>
    <row r="5" spans="1:37" x14ac:dyDescent="0.2">
      <c r="A5" s="33"/>
      <c r="B5" s="4">
        <v>2</v>
      </c>
      <c r="C5" s="23">
        <v>6</v>
      </c>
      <c r="D5" s="1">
        <v>8</v>
      </c>
      <c r="E5" s="4">
        <v>3</v>
      </c>
      <c r="F5" s="4">
        <v>8</v>
      </c>
      <c r="G5" s="4">
        <v>1</v>
      </c>
      <c r="H5" s="4">
        <v>3</v>
      </c>
      <c r="I5" s="4">
        <v>4</v>
      </c>
      <c r="J5" s="4">
        <v>1</v>
      </c>
      <c r="K5" s="16">
        <v>5</v>
      </c>
      <c r="L5" s="4">
        <v>8</v>
      </c>
      <c r="M5" s="4">
        <v>2</v>
      </c>
      <c r="N5" s="4">
        <v>2.6</v>
      </c>
      <c r="O5" s="4">
        <v>0</v>
      </c>
      <c r="P5" s="4">
        <v>0</v>
      </c>
      <c r="Q5" s="16">
        <v>3</v>
      </c>
      <c r="R5" s="4">
        <v>7</v>
      </c>
      <c r="S5" s="4">
        <v>1</v>
      </c>
      <c r="T5" s="4">
        <v>2</v>
      </c>
      <c r="U5" s="4">
        <v>3</v>
      </c>
      <c r="V5" s="4">
        <v>1</v>
      </c>
      <c r="W5" s="1">
        <v>8</v>
      </c>
      <c r="X5" s="4">
        <v>3</v>
      </c>
      <c r="Y5" s="4">
        <v>3</v>
      </c>
      <c r="Z5" s="4">
        <v>3</v>
      </c>
      <c r="AA5" s="4">
        <v>0</v>
      </c>
      <c r="AB5" s="4">
        <v>0</v>
      </c>
      <c r="AC5" s="4">
        <v>0</v>
      </c>
      <c r="AD5" s="1">
        <v>14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6</v>
      </c>
    </row>
    <row r="6" spans="1:37" x14ac:dyDescent="0.2">
      <c r="A6" s="33"/>
      <c r="B6" s="4">
        <v>3</v>
      </c>
      <c r="C6" s="23">
        <v>4</v>
      </c>
      <c r="D6" s="1">
        <v>9</v>
      </c>
      <c r="E6" s="4">
        <v>1.5</v>
      </c>
      <c r="F6" s="4">
        <v>2</v>
      </c>
      <c r="G6" s="4">
        <v>1</v>
      </c>
      <c r="H6" s="4">
        <v>5.2</v>
      </c>
      <c r="I6" s="4">
        <v>8</v>
      </c>
      <c r="J6" s="4">
        <v>4</v>
      </c>
      <c r="K6" s="16">
        <v>0</v>
      </c>
      <c r="L6" s="4">
        <v>0</v>
      </c>
      <c r="M6" s="4">
        <v>0</v>
      </c>
      <c r="N6" s="4">
        <v>5.6</v>
      </c>
      <c r="O6" s="4">
        <v>0</v>
      </c>
      <c r="P6" s="4">
        <v>0</v>
      </c>
      <c r="Q6" s="16">
        <v>0</v>
      </c>
      <c r="R6" s="4">
        <v>0</v>
      </c>
      <c r="S6" s="4">
        <v>0</v>
      </c>
      <c r="T6" s="4">
        <v>4.8</v>
      </c>
      <c r="U6" s="4">
        <v>7</v>
      </c>
      <c r="V6" s="4">
        <v>2</v>
      </c>
      <c r="W6" s="1">
        <v>10</v>
      </c>
      <c r="X6" s="4">
        <v>0</v>
      </c>
      <c r="Y6" s="4">
        <v>0</v>
      </c>
      <c r="Z6" s="4">
        <v>0</v>
      </c>
      <c r="AA6" s="4">
        <v>2.75</v>
      </c>
      <c r="AB6" s="4">
        <v>4</v>
      </c>
      <c r="AC6" s="4">
        <v>2</v>
      </c>
      <c r="AD6" s="1">
        <v>4</v>
      </c>
      <c r="AE6" s="4">
        <v>0</v>
      </c>
      <c r="AF6" s="4">
        <v>0</v>
      </c>
      <c r="AG6" s="4">
        <v>0</v>
      </c>
      <c r="AH6" s="4">
        <v>1</v>
      </c>
      <c r="AI6" s="4">
        <v>1</v>
      </c>
      <c r="AJ6" s="4">
        <v>1</v>
      </c>
      <c r="AK6" s="7">
        <v>0</v>
      </c>
    </row>
    <row r="7" spans="1:37" x14ac:dyDescent="0.2">
      <c r="A7" s="34"/>
      <c r="B7" s="6">
        <v>4</v>
      </c>
      <c r="C7" s="24">
        <v>9</v>
      </c>
      <c r="D7" s="5">
        <v>14</v>
      </c>
      <c r="E7" s="6">
        <v>1.5</v>
      </c>
      <c r="F7" s="6">
        <v>3</v>
      </c>
      <c r="G7" s="6">
        <v>1</v>
      </c>
      <c r="H7" s="6">
        <v>3</v>
      </c>
      <c r="I7" s="6">
        <v>5</v>
      </c>
      <c r="J7" s="6">
        <v>2</v>
      </c>
      <c r="K7" s="17">
        <v>2.3333333333333335</v>
      </c>
      <c r="L7" s="6">
        <v>3</v>
      </c>
      <c r="M7" s="6">
        <v>1</v>
      </c>
      <c r="N7" s="6">
        <v>2.5714285714285716</v>
      </c>
      <c r="O7" s="6">
        <v>5</v>
      </c>
      <c r="P7" s="6">
        <v>1</v>
      </c>
      <c r="Q7" s="17">
        <v>2.6666666666666665</v>
      </c>
      <c r="R7" s="6">
        <v>3</v>
      </c>
      <c r="S7" s="6">
        <v>2</v>
      </c>
      <c r="T7" s="6">
        <v>1.5</v>
      </c>
      <c r="U7" s="6">
        <v>2</v>
      </c>
      <c r="V7" s="6">
        <v>1</v>
      </c>
      <c r="W7" s="5">
        <v>12</v>
      </c>
      <c r="X7" s="6">
        <v>0</v>
      </c>
      <c r="Y7" s="6">
        <v>0</v>
      </c>
      <c r="Z7" s="6">
        <v>0</v>
      </c>
      <c r="AA7" s="6">
        <v>1.5</v>
      </c>
      <c r="AB7" s="6">
        <v>2</v>
      </c>
      <c r="AC7" s="6">
        <v>1</v>
      </c>
      <c r="AD7" s="5">
        <v>10</v>
      </c>
      <c r="AE7" s="6">
        <v>0</v>
      </c>
      <c r="AF7" s="6">
        <v>0</v>
      </c>
      <c r="AG7" s="6">
        <v>0</v>
      </c>
      <c r="AH7" s="6">
        <v>1</v>
      </c>
      <c r="AI7" s="6">
        <v>1</v>
      </c>
      <c r="AJ7" s="6">
        <v>1</v>
      </c>
      <c r="AK7" s="9">
        <v>12</v>
      </c>
    </row>
    <row r="8" spans="1:37" x14ac:dyDescent="0.2">
      <c r="A8" s="32" t="s">
        <v>4</v>
      </c>
      <c r="B8" s="3">
        <v>1</v>
      </c>
      <c r="C8" s="22">
        <v>8</v>
      </c>
      <c r="D8" s="2">
        <v>10</v>
      </c>
      <c r="E8" s="3">
        <v>1.4</v>
      </c>
      <c r="F8" s="3">
        <v>2</v>
      </c>
      <c r="G8" s="3">
        <v>1</v>
      </c>
      <c r="H8" s="3">
        <v>4.2</v>
      </c>
      <c r="I8" s="3">
        <v>10</v>
      </c>
      <c r="J8" s="3">
        <v>1</v>
      </c>
      <c r="K8" s="15">
        <v>1</v>
      </c>
      <c r="L8" s="3">
        <v>1</v>
      </c>
      <c r="M8" s="3">
        <v>1</v>
      </c>
      <c r="N8" s="3">
        <v>6.2</v>
      </c>
      <c r="O8" s="3">
        <v>0</v>
      </c>
      <c r="P8" s="3">
        <v>0</v>
      </c>
      <c r="Q8" s="15">
        <v>1</v>
      </c>
      <c r="R8" s="3">
        <v>1</v>
      </c>
      <c r="S8" s="3">
        <v>1</v>
      </c>
      <c r="T8" s="3">
        <v>2.7142857142857144</v>
      </c>
      <c r="U8" s="3">
        <v>6</v>
      </c>
      <c r="V8" s="3">
        <v>1</v>
      </c>
      <c r="W8" s="2">
        <v>14</v>
      </c>
      <c r="X8" s="3">
        <v>0</v>
      </c>
      <c r="Y8" s="3">
        <v>0</v>
      </c>
      <c r="Z8" s="3">
        <v>0</v>
      </c>
      <c r="AA8" s="3">
        <v>3.6666666666666665</v>
      </c>
      <c r="AB8" s="3">
        <v>6</v>
      </c>
      <c r="AC8" s="3">
        <v>1</v>
      </c>
      <c r="AD8" s="2">
        <v>11</v>
      </c>
      <c r="AE8" s="3">
        <v>0</v>
      </c>
      <c r="AF8" s="3">
        <v>0</v>
      </c>
      <c r="AG8" s="3">
        <v>0</v>
      </c>
      <c r="AH8" s="3">
        <v>2.3333333333333335</v>
      </c>
      <c r="AI8" s="3">
        <v>3</v>
      </c>
      <c r="AJ8" s="3">
        <v>2</v>
      </c>
      <c r="AK8" s="8">
        <v>1</v>
      </c>
    </row>
    <row r="9" spans="1:37" x14ac:dyDescent="0.2">
      <c r="A9" s="33"/>
      <c r="B9" s="4">
        <v>2</v>
      </c>
      <c r="C9" s="23">
        <v>6</v>
      </c>
      <c r="D9" s="1">
        <v>10</v>
      </c>
      <c r="E9" s="4">
        <v>3.6666666666666665</v>
      </c>
      <c r="F9" s="4">
        <v>8</v>
      </c>
      <c r="G9" s="4">
        <v>1</v>
      </c>
      <c r="H9" s="4">
        <v>4.166666666666667</v>
      </c>
      <c r="I9" s="4">
        <v>5</v>
      </c>
      <c r="J9" s="4">
        <v>3</v>
      </c>
      <c r="K9" s="16">
        <v>5</v>
      </c>
      <c r="L9" s="4">
        <v>8</v>
      </c>
      <c r="M9" s="4">
        <v>2</v>
      </c>
      <c r="N9" s="4">
        <v>3.2857142857142856</v>
      </c>
      <c r="O9" s="4">
        <v>0</v>
      </c>
      <c r="P9" s="4">
        <v>0</v>
      </c>
      <c r="Q9" s="16">
        <v>3</v>
      </c>
      <c r="R9" s="4">
        <v>7</v>
      </c>
      <c r="S9" s="4">
        <v>1</v>
      </c>
      <c r="T9" s="4">
        <v>2.8333333333333335</v>
      </c>
      <c r="U9" s="4">
        <v>6</v>
      </c>
      <c r="V9" s="4">
        <v>1</v>
      </c>
      <c r="W9" s="1">
        <v>11</v>
      </c>
      <c r="X9" s="4">
        <v>3</v>
      </c>
      <c r="Y9" s="4">
        <v>3</v>
      </c>
      <c r="Z9" s="4">
        <v>3</v>
      </c>
      <c r="AA9" s="4">
        <v>2</v>
      </c>
      <c r="AB9" s="4">
        <v>2</v>
      </c>
      <c r="AC9" s="4">
        <v>2</v>
      </c>
      <c r="AD9" s="1">
        <v>12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6</v>
      </c>
    </row>
    <row r="10" spans="1:37" x14ac:dyDescent="0.2">
      <c r="A10" s="34"/>
      <c r="B10" s="6">
        <v>3</v>
      </c>
      <c r="C10" s="24">
        <v>10</v>
      </c>
      <c r="D10" s="5">
        <v>18</v>
      </c>
      <c r="E10" s="6">
        <v>1.4</v>
      </c>
      <c r="F10" s="6">
        <v>3</v>
      </c>
      <c r="G10" s="6">
        <v>1</v>
      </c>
      <c r="H10" s="6">
        <v>3.75</v>
      </c>
      <c r="I10" s="6">
        <v>8</v>
      </c>
      <c r="J10" s="6">
        <v>2</v>
      </c>
      <c r="K10" s="17">
        <v>2.3333333333333335</v>
      </c>
      <c r="L10" s="6">
        <v>3</v>
      </c>
      <c r="M10" s="6">
        <v>1</v>
      </c>
      <c r="N10" s="6">
        <v>4</v>
      </c>
      <c r="O10" s="6">
        <v>5</v>
      </c>
      <c r="P10" s="6">
        <v>1</v>
      </c>
      <c r="Q10" s="17">
        <v>2.6666666666666665</v>
      </c>
      <c r="R10" s="6">
        <v>3</v>
      </c>
      <c r="S10" s="6">
        <v>2</v>
      </c>
      <c r="T10" s="6">
        <v>3</v>
      </c>
      <c r="U10" s="6">
        <v>7</v>
      </c>
      <c r="V10" s="6">
        <v>1</v>
      </c>
      <c r="W10" s="5">
        <v>16</v>
      </c>
      <c r="X10" s="6">
        <v>0</v>
      </c>
      <c r="Y10" s="6">
        <v>0</v>
      </c>
      <c r="Z10" s="6">
        <v>0</v>
      </c>
      <c r="AA10" s="6">
        <v>2.1666666666666665</v>
      </c>
      <c r="AB10" s="6">
        <v>4</v>
      </c>
      <c r="AC10" s="6">
        <v>1</v>
      </c>
      <c r="AD10" s="5">
        <v>10</v>
      </c>
      <c r="AE10" s="6">
        <v>0</v>
      </c>
      <c r="AF10" s="6">
        <v>0</v>
      </c>
      <c r="AG10" s="6">
        <v>0</v>
      </c>
      <c r="AH10" s="6">
        <v>1</v>
      </c>
      <c r="AI10" s="6">
        <v>1</v>
      </c>
      <c r="AJ10" s="6">
        <v>1</v>
      </c>
      <c r="AK10" s="9">
        <v>12</v>
      </c>
    </row>
    <row r="11" spans="1:37" x14ac:dyDescent="0.2">
      <c r="A11" s="32" t="s">
        <v>5</v>
      </c>
      <c r="B11" s="3">
        <v>1</v>
      </c>
      <c r="C11" s="22">
        <v>11</v>
      </c>
      <c r="D11" s="2">
        <v>15</v>
      </c>
      <c r="E11" s="3">
        <v>2.2857142857142856</v>
      </c>
      <c r="F11" s="3">
        <v>8</v>
      </c>
      <c r="G11" s="3">
        <v>1</v>
      </c>
      <c r="H11" s="3">
        <v>4</v>
      </c>
      <c r="I11" s="3">
        <v>10</v>
      </c>
      <c r="J11" s="3">
        <v>1</v>
      </c>
      <c r="K11" s="15">
        <v>3</v>
      </c>
      <c r="L11" s="3">
        <v>8</v>
      </c>
      <c r="M11" s="3">
        <v>1</v>
      </c>
      <c r="N11" s="3">
        <v>5</v>
      </c>
      <c r="O11" s="3">
        <v>0</v>
      </c>
      <c r="P11" s="3">
        <v>0</v>
      </c>
      <c r="Q11" s="15">
        <v>2.5</v>
      </c>
      <c r="R11" s="3">
        <v>7</v>
      </c>
      <c r="S11" s="3">
        <v>1</v>
      </c>
      <c r="T11" s="3">
        <v>2.4</v>
      </c>
      <c r="U11" s="3">
        <v>6</v>
      </c>
      <c r="V11" s="3">
        <v>1</v>
      </c>
      <c r="W11" s="2">
        <v>19</v>
      </c>
      <c r="X11" s="3">
        <v>3</v>
      </c>
      <c r="Y11" s="3">
        <v>3</v>
      </c>
      <c r="Z11" s="3">
        <v>3</v>
      </c>
      <c r="AA11" s="3">
        <v>3.6666666666666665</v>
      </c>
      <c r="AB11" s="3">
        <v>6</v>
      </c>
      <c r="AC11" s="3">
        <v>1</v>
      </c>
      <c r="AD11" s="2">
        <v>19</v>
      </c>
      <c r="AE11" s="3">
        <v>0</v>
      </c>
      <c r="AF11" s="3">
        <v>0</v>
      </c>
      <c r="AG11" s="3">
        <v>0</v>
      </c>
      <c r="AH11" s="3">
        <v>2.3333333333333335</v>
      </c>
      <c r="AI11" s="3">
        <v>3</v>
      </c>
      <c r="AJ11" s="3">
        <v>2</v>
      </c>
      <c r="AK11" s="8">
        <v>7</v>
      </c>
    </row>
    <row r="12" spans="1:37" x14ac:dyDescent="0.2">
      <c r="A12" s="34"/>
      <c r="B12" s="6">
        <v>2</v>
      </c>
      <c r="C12" s="24">
        <v>13</v>
      </c>
      <c r="D12" s="5">
        <v>23</v>
      </c>
      <c r="E12" s="6">
        <v>1.5</v>
      </c>
      <c r="F12" s="6">
        <v>3</v>
      </c>
      <c r="G12" s="6">
        <v>1</v>
      </c>
      <c r="H12" s="6">
        <v>4</v>
      </c>
      <c r="I12" s="6">
        <v>8</v>
      </c>
      <c r="J12" s="6">
        <v>2</v>
      </c>
      <c r="K12" s="17">
        <v>2.3333333333333335</v>
      </c>
      <c r="L12" s="6">
        <v>3</v>
      </c>
      <c r="M12" s="6">
        <v>1</v>
      </c>
      <c r="N12" s="6">
        <v>3.8333333333333335</v>
      </c>
      <c r="O12" s="6">
        <v>5</v>
      </c>
      <c r="P12" s="6">
        <v>1</v>
      </c>
      <c r="Q12" s="17">
        <v>2.6666666666666665</v>
      </c>
      <c r="R12" s="6">
        <v>3</v>
      </c>
      <c r="S12" s="6">
        <v>2</v>
      </c>
      <c r="T12" s="6">
        <v>3.3</v>
      </c>
      <c r="U12" s="6">
        <v>7</v>
      </c>
      <c r="V12" s="6">
        <v>1</v>
      </c>
      <c r="W12" s="5">
        <v>22</v>
      </c>
      <c r="X12" s="6">
        <v>0</v>
      </c>
      <c r="Y12" s="6">
        <v>0</v>
      </c>
      <c r="Z12" s="6">
        <v>0</v>
      </c>
      <c r="AA12" s="6">
        <v>2.125</v>
      </c>
      <c r="AB12" s="6">
        <v>4</v>
      </c>
      <c r="AC12" s="6">
        <v>1</v>
      </c>
      <c r="AD12" s="5">
        <v>14</v>
      </c>
      <c r="AE12" s="6">
        <v>0</v>
      </c>
      <c r="AF12" s="6">
        <v>0</v>
      </c>
      <c r="AG12" s="6">
        <v>0</v>
      </c>
      <c r="AH12" s="6">
        <v>1</v>
      </c>
      <c r="AI12" s="6">
        <v>1</v>
      </c>
      <c r="AJ12" s="6">
        <v>1</v>
      </c>
      <c r="AK12" s="9">
        <v>12</v>
      </c>
    </row>
    <row r="13" spans="1:37" ht="16" thickBot="1" x14ac:dyDescent="0.25">
      <c r="A13" s="19" t="s">
        <v>6</v>
      </c>
      <c r="B13" s="20">
        <v>1</v>
      </c>
      <c r="C13" s="25">
        <v>24</v>
      </c>
      <c r="D13" s="12">
        <v>38</v>
      </c>
      <c r="E13" s="10">
        <v>2.0833333333333335</v>
      </c>
      <c r="F13" s="10">
        <v>8</v>
      </c>
      <c r="G13" s="10">
        <v>1</v>
      </c>
      <c r="H13" s="10">
        <v>4</v>
      </c>
      <c r="I13" s="10">
        <v>10</v>
      </c>
      <c r="J13" s="10">
        <v>1</v>
      </c>
      <c r="K13" s="18">
        <v>3.1666666666666665</v>
      </c>
      <c r="L13" s="10">
        <v>8</v>
      </c>
      <c r="M13" s="10">
        <v>1</v>
      </c>
      <c r="N13" s="10">
        <v>4.3</v>
      </c>
      <c r="O13" s="10">
        <v>5</v>
      </c>
      <c r="P13" s="10">
        <v>1</v>
      </c>
      <c r="Q13" s="18">
        <v>3</v>
      </c>
      <c r="R13" s="10">
        <v>7</v>
      </c>
      <c r="S13" s="10">
        <v>1</v>
      </c>
      <c r="T13" s="10">
        <v>2.85</v>
      </c>
      <c r="U13" s="10">
        <v>7</v>
      </c>
      <c r="V13" s="10">
        <v>1</v>
      </c>
      <c r="W13" s="12">
        <v>41</v>
      </c>
      <c r="X13" s="10">
        <v>3</v>
      </c>
      <c r="Y13" s="10">
        <v>3</v>
      </c>
      <c r="Z13" s="10">
        <v>3</v>
      </c>
      <c r="AA13" s="10">
        <v>2.5454545454545454</v>
      </c>
      <c r="AB13" s="10">
        <v>6</v>
      </c>
      <c r="AC13" s="10">
        <v>1</v>
      </c>
      <c r="AD13" s="12">
        <v>33</v>
      </c>
      <c r="AE13" s="10">
        <v>0</v>
      </c>
      <c r="AF13" s="10">
        <v>0</v>
      </c>
      <c r="AG13" s="10">
        <v>0</v>
      </c>
      <c r="AH13" s="10">
        <v>1.5714285714285714</v>
      </c>
      <c r="AI13" s="10">
        <v>3</v>
      </c>
      <c r="AJ13" s="10">
        <v>1</v>
      </c>
      <c r="AK13" s="11">
        <v>19</v>
      </c>
    </row>
  </sheetData>
  <mergeCells count="20">
    <mergeCell ref="A4:A7"/>
    <mergeCell ref="A8:A10"/>
    <mergeCell ref="A11:A12"/>
    <mergeCell ref="W2:W3"/>
    <mergeCell ref="X2:Z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  <mergeCell ref="AK2:AK3"/>
    <mergeCell ref="AA2:AC2"/>
    <mergeCell ref="AD2:AD3"/>
    <mergeCell ref="AE2:AG2"/>
    <mergeCell ref="AH2:AJ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AK13"/>
  <sheetViews>
    <sheetView topLeftCell="M1" workbookViewId="0">
      <selection activeCell="AE13" sqref="AE13:AK13"/>
    </sheetView>
  </sheetViews>
  <sheetFormatPr baseColWidth="10" defaultColWidth="8.83203125" defaultRowHeight="15" outlineLevelCol="1" x14ac:dyDescent="0.2"/>
  <cols>
    <col min="1" max="1" width="10.5" bestFit="1" customWidth="1"/>
    <col min="2" max="2" width="8.83203125" style="4"/>
    <col min="3" max="4" width="17.33203125" style="4" bestFit="1" customWidth="1"/>
    <col min="5" max="5" width="16.33203125" customWidth="1"/>
    <col min="6" max="7" width="9.1640625" customWidth="1" outlineLevel="1"/>
    <col min="8" max="8" width="17.5" customWidth="1"/>
    <col min="9" max="10" width="9.1640625" customWidth="1" outlineLevel="1"/>
    <col min="11" max="11" width="17.6640625" customWidth="1"/>
    <col min="12" max="13" width="9.1640625" customWidth="1" outlineLevel="1"/>
    <col min="14" max="14" width="18" customWidth="1"/>
    <col min="15" max="16" width="9.1640625" customWidth="1" outlineLevel="1"/>
    <col min="17" max="17" width="16.5" customWidth="1"/>
    <col min="18" max="19" width="9.1640625" customWidth="1" outlineLevel="1"/>
    <col min="20" max="20" width="15.5" customWidth="1"/>
    <col min="21" max="22" width="9.1640625" customWidth="1" outlineLevel="1"/>
    <col min="23" max="23" width="10.83203125" customWidth="1"/>
    <col min="24" max="24" width="17.5" customWidth="1"/>
    <col min="25" max="26" width="9.1640625" customWidth="1" outlineLevel="1"/>
    <col min="27" max="27" width="16.83203125" customWidth="1"/>
    <col min="28" max="29" width="9.1640625" customWidth="1" outlineLevel="1"/>
    <col min="30" max="30" width="11" customWidth="1"/>
    <col min="31" max="31" width="16.83203125" customWidth="1"/>
    <col min="32" max="33" width="9.1640625" customWidth="1" outlineLevel="1"/>
    <col min="34" max="34" width="17.1640625" customWidth="1"/>
    <col min="35" max="36" width="9.1640625" customWidth="1" outlineLevel="1"/>
    <col min="37" max="37" width="12.5" customWidth="1"/>
  </cols>
  <sheetData>
    <row r="1" spans="1:37" x14ac:dyDescent="0.2">
      <c r="A1" s="37" t="s">
        <v>2</v>
      </c>
      <c r="B1" s="37"/>
      <c r="C1" s="39" t="s">
        <v>7</v>
      </c>
      <c r="D1" s="40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">
      <c r="A2" s="37"/>
      <c r="B2" s="37"/>
      <c r="C2" s="21" t="s">
        <v>8</v>
      </c>
      <c r="D2" s="13" t="s">
        <v>9</v>
      </c>
      <c r="E2" s="26" t="s">
        <v>13</v>
      </c>
      <c r="F2" s="27"/>
      <c r="G2" s="27"/>
      <c r="H2" s="27" t="s">
        <v>15</v>
      </c>
      <c r="I2" s="27"/>
      <c r="J2" s="27"/>
      <c r="K2" s="26" t="s">
        <v>16</v>
      </c>
      <c r="L2" s="27"/>
      <c r="M2" s="27"/>
      <c r="N2" s="27" t="s">
        <v>17</v>
      </c>
      <c r="O2" s="27"/>
      <c r="P2" s="27"/>
      <c r="Q2" s="28" t="s">
        <v>18</v>
      </c>
      <c r="R2" s="29"/>
      <c r="S2" s="29"/>
      <c r="T2" s="29" t="s">
        <v>19</v>
      </c>
      <c r="U2" s="29"/>
      <c r="V2" s="29"/>
      <c r="W2" s="35" t="s">
        <v>10</v>
      </c>
      <c r="X2" s="28" t="s">
        <v>13</v>
      </c>
      <c r="Y2" s="29"/>
      <c r="Z2" s="29"/>
      <c r="AA2" s="29" t="s">
        <v>15</v>
      </c>
      <c r="AB2" s="29"/>
      <c r="AC2" s="29"/>
      <c r="AD2" s="35" t="s">
        <v>10</v>
      </c>
      <c r="AE2" s="28" t="s">
        <v>20</v>
      </c>
      <c r="AF2" s="29"/>
      <c r="AG2" s="29"/>
      <c r="AH2" s="29" t="s">
        <v>21</v>
      </c>
      <c r="AI2" s="29"/>
      <c r="AJ2" s="29"/>
      <c r="AK2" s="30" t="s">
        <v>10</v>
      </c>
    </row>
    <row r="3" spans="1:37" x14ac:dyDescent="0.2">
      <c r="A3" s="38"/>
      <c r="B3" s="38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6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6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1"/>
    </row>
    <row r="4" spans="1:37" ht="15" customHeight="1" x14ac:dyDescent="0.2">
      <c r="A4" s="32" t="s">
        <v>3</v>
      </c>
      <c r="B4" s="3">
        <v>1</v>
      </c>
      <c r="C4" s="22">
        <v>5</v>
      </c>
      <c r="D4" s="2">
        <v>7</v>
      </c>
      <c r="E4" s="3">
        <v>5</v>
      </c>
      <c r="F4" s="3">
        <v>5</v>
      </c>
      <c r="G4" s="3">
        <v>5</v>
      </c>
      <c r="H4" s="3">
        <v>2.5</v>
      </c>
      <c r="I4" s="3">
        <v>6</v>
      </c>
      <c r="J4" s="3">
        <v>1</v>
      </c>
      <c r="K4" s="15">
        <v>6</v>
      </c>
      <c r="L4" s="3">
        <v>6</v>
      </c>
      <c r="M4" s="3">
        <v>6</v>
      </c>
      <c r="N4" s="3">
        <v>5</v>
      </c>
      <c r="O4" s="3">
        <v>0</v>
      </c>
      <c r="P4" s="3">
        <v>0</v>
      </c>
      <c r="Q4" s="15">
        <v>4</v>
      </c>
      <c r="R4" s="3">
        <v>4</v>
      </c>
      <c r="S4" s="3">
        <v>4</v>
      </c>
      <c r="T4" s="3">
        <v>3.75</v>
      </c>
      <c r="U4" s="3">
        <v>6</v>
      </c>
      <c r="V4" s="3">
        <v>1</v>
      </c>
      <c r="W4" s="2">
        <v>11</v>
      </c>
      <c r="X4" s="3">
        <v>0</v>
      </c>
      <c r="Y4" s="3">
        <v>0</v>
      </c>
      <c r="Z4" s="3">
        <v>0</v>
      </c>
      <c r="AA4" s="3">
        <v>4.5</v>
      </c>
      <c r="AB4" s="3">
        <v>5</v>
      </c>
      <c r="AC4" s="3">
        <v>4</v>
      </c>
      <c r="AD4" s="2">
        <v>7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3</v>
      </c>
    </row>
    <row r="5" spans="1:37" x14ac:dyDescent="0.2">
      <c r="A5" s="33"/>
      <c r="B5" s="4">
        <v>2</v>
      </c>
      <c r="C5" s="23">
        <v>6</v>
      </c>
      <c r="D5" s="1">
        <v>8</v>
      </c>
      <c r="E5" s="4">
        <v>4</v>
      </c>
      <c r="F5" s="4">
        <v>6</v>
      </c>
      <c r="G5" s="4">
        <v>2</v>
      </c>
      <c r="H5" s="4">
        <v>3.6666666666666665</v>
      </c>
      <c r="I5" s="4">
        <v>6</v>
      </c>
      <c r="J5" s="4">
        <v>1</v>
      </c>
      <c r="K5" s="16">
        <v>6</v>
      </c>
      <c r="L5" s="4">
        <v>6</v>
      </c>
      <c r="M5" s="4">
        <v>6</v>
      </c>
      <c r="N5" s="4">
        <v>5.75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2.1666666666666665</v>
      </c>
      <c r="U5" s="4">
        <v>4</v>
      </c>
      <c r="V5" s="4">
        <v>1</v>
      </c>
      <c r="W5" s="1">
        <v>8</v>
      </c>
      <c r="X5" s="4">
        <v>0</v>
      </c>
      <c r="Y5" s="4">
        <v>0</v>
      </c>
      <c r="Z5" s="4">
        <v>0</v>
      </c>
      <c r="AA5" s="4">
        <v>1.3333333333333333</v>
      </c>
      <c r="AB5" s="4">
        <v>2</v>
      </c>
      <c r="AC5" s="4">
        <v>1</v>
      </c>
      <c r="AD5" s="1">
        <v>10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2</v>
      </c>
    </row>
    <row r="6" spans="1:37" x14ac:dyDescent="0.2">
      <c r="A6" s="33"/>
      <c r="B6" s="4">
        <v>3</v>
      </c>
      <c r="C6" s="23">
        <v>6</v>
      </c>
      <c r="D6" s="1">
        <v>11</v>
      </c>
      <c r="E6" s="4">
        <v>2.5</v>
      </c>
      <c r="F6" s="4">
        <v>5</v>
      </c>
      <c r="G6" s="4">
        <v>1</v>
      </c>
      <c r="H6" s="4">
        <v>2.2000000000000002</v>
      </c>
      <c r="I6" s="4">
        <v>5</v>
      </c>
      <c r="J6" s="4">
        <v>1</v>
      </c>
      <c r="K6" s="16">
        <v>7</v>
      </c>
      <c r="L6" s="4">
        <v>12</v>
      </c>
      <c r="M6" s="4">
        <v>1</v>
      </c>
      <c r="N6" s="4">
        <v>2</v>
      </c>
      <c r="O6" s="4">
        <v>0</v>
      </c>
      <c r="P6" s="4">
        <v>0</v>
      </c>
      <c r="Q6" s="16">
        <v>2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1">
        <v>8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6</v>
      </c>
    </row>
    <row r="7" spans="1:37" x14ac:dyDescent="0.2">
      <c r="A7" s="34"/>
      <c r="B7" s="6">
        <v>4</v>
      </c>
      <c r="C7" s="24">
        <v>6</v>
      </c>
      <c r="D7" s="5">
        <v>9</v>
      </c>
      <c r="E7" s="6">
        <v>2.3333333333333335</v>
      </c>
      <c r="F7" s="6">
        <v>4</v>
      </c>
      <c r="G7" s="6">
        <v>1</v>
      </c>
      <c r="H7" s="6">
        <v>2</v>
      </c>
      <c r="I7" s="6">
        <v>5</v>
      </c>
      <c r="J7" s="6">
        <v>1</v>
      </c>
      <c r="K7" s="17">
        <v>2.5</v>
      </c>
      <c r="L7" s="6">
        <v>4</v>
      </c>
      <c r="M7" s="6">
        <v>1</v>
      </c>
      <c r="N7" s="6">
        <v>2.6666666666666665</v>
      </c>
      <c r="O7" s="6">
        <v>5</v>
      </c>
      <c r="P7" s="6">
        <v>5</v>
      </c>
      <c r="Q7" s="17">
        <v>3</v>
      </c>
      <c r="R7" s="6">
        <v>3</v>
      </c>
      <c r="S7" s="6">
        <v>3</v>
      </c>
      <c r="T7" s="6">
        <v>2.25</v>
      </c>
      <c r="U7" s="6">
        <v>5</v>
      </c>
      <c r="V7" s="6">
        <v>1</v>
      </c>
      <c r="W7" s="5">
        <v>11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">
      <c r="A8" s="32" t="s">
        <v>4</v>
      </c>
      <c r="B8" s="3">
        <v>1</v>
      </c>
      <c r="C8" s="22">
        <v>6</v>
      </c>
      <c r="D8" s="2">
        <v>9</v>
      </c>
      <c r="E8" s="3">
        <v>5.5</v>
      </c>
      <c r="F8" s="3">
        <v>6</v>
      </c>
      <c r="G8" s="3">
        <v>5</v>
      </c>
      <c r="H8" s="3">
        <v>2.5</v>
      </c>
      <c r="I8" s="3">
        <v>6</v>
      </c>
      <c r="J8" s="3">
        <v>1</v>
      </c>
      <c r="K8" s="15">
        <v>6</v>
      </c>
      <c r="L8" s="3">
        <v>6</v>
      </c>
      <c r="M8" s="3">
        <v>6</v>
      </c>
      <c r="N8" s="3">
        <v>5</v>
      </c>
      <c r="O8" s="3">
        <v>0</v>
      </c>
      <c r="P8" s="3">
        <v>0</v>
      </c>
      <c r="Q8" s="15">
        <v>2</v>
      </c>
      <c r="R8" s="3">
        <v>4</v>
      </c>
      <c r="S8" s="3">
        <v>1</v>
      </c>
      <c r="T8" s="3">
        <v>3.6</v>
      </c>
      <c r="U8" s="3">
        <v>6</v>
      </c>
      <c r="V8" s="3">
        <v>1</v>
      </c>
      <c r="W8" s="2">
        <v>14</v>
      </c>
      <c r="X8" s="3">
        <v>0</v>
      </c>
      <c r="Y8" s="3">
        <v>0</v>
      </c>
      <c r="Z8" s="3">
        <v>0</v>
      </c>
      <c r="AA8" s="3">
        <v>4.5</v>
      </c>
      <c r="AB8" s="3">
        <v>5</v>
      </c>
      <c r="AC8" s="3">
        <v>4</v>
      </c>
      <c r="AD8" s="2">
        <v>10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4</v>
      </c>
    </row>
    <row r="9" spans="1:37" x14ac:dyDescent="0.2">
      <c r="A9" s="33"/>
      <c r="B9" s="4">
        <v>2</v>
      </c>
      <c r="C9" s="23">
        <v>10</v>
      </c>
      <c r="D9" s="1">
        <v>10</v>
      </c>
      <c r="E9" s="4">
        <v>2.8</v>
      </c>
      <c r="F9" s="4">
        <v>5</v>
      </c>
      <c r="G9" s="4">
        <v>2</v>
      </c>
      <c r="H9" s="4">
        <v>3.3333333333333335</v>
      </c>
      <c r="I9" s="4">
        <v>6</v>
      </c>
      <c r="J9" s="4">
        <v>1</v>
      </c>
      <c r="K9" s="16">
        <v>5.333333333333333</v>
      </c>
      <c r="L9" s="4">
        <v>8</v>
      </c>
      <c r="M9" s="4">
        <v>1</v>
      </c>
      <c r="N9" s="4">
        <v>4.5999999999999996</v>
      </c>
      <c r="O9" s="4">
        <v>0</v>
      </c>
      <c r="P9" s="4">
        <v>0</v>
      </c>
      <c r="Q9" s="16">
        <v>2</v>
      </c>
      <c r="R9" s="4">
        <v>4</v>
      </c>
      <c r="S9" s="4">
        <v>1</v>
      </c>
      <c r="T9" s="4">
        <v>2</v>
      </c>
      <c r="U9" s="4">
        <v>4</v>
      </c>
      <c r="V9" s="4">
        <v>1</v>
      </c>
      <c r="W9" s="1">
        <v>10</v>
      </c>
      <c r="X9" s="4">
        <v>0</v>
      </c>
      <c r="Y9" s="4">
        <v>0</v>
      </c>
      <c r="Z9" s="4">
        <v>0</v>
      </c>
      <c r="AA9" s="4">
        <v>1.3333333333333333</v>
      </c>
      <c r="AB9" s="4">
        <v>2</v>
      </c>
      <c r="AC9" s="4">
        <v>1</v>
      </c>
      <c r="AD9" s="1">
        <v>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2</v>
      </c>
    </row>
    <row r="10" spans="1:37" x14ac:dyDescent="0.2">
      <c r="A10" s="34"/>
      <c r="B10" s="6">
        <v>3</v>
      </c>
      <c r="C10" s="24">
        <v>7</v>
      </c>
      <c r="D10" s="5">
        <v>16</v>
      </c>
      <c r="E10" s="6">
        <v>2</v>
      </c>
      <c r="F10" s="6">
        <v>4</v>
      </c>
      <c r="G10" s="6">
        <v>1</v>
      </c>
      <c r="H10" s="6">
        <v>2.2000000000000002</v>
      </c>
      <c r="I10" s="6">
        <v>5</v>
      </c>
      <c r="J10" s="6">
        <v>1</v>
      </c>
      <c r="K10" s="17">
        <v>3.3333333333333335</v>
      </c>
      <c r="L10" s="6">
        <v>5</v>
      </c>
      <c r="M10" s="6">
        <v>1</v>
      </c>
      <c r="N10" s="6">
        <v>2.375</v>
      </c>
      <c r="O10" s="6">
        <v>5</v>
      </c>
      <c r="P10" s="6">
        <v>5</v>
      </c>
      <c r="Q10" s="17">
        <v>3</v>
      </c>
      <c r="R10" s="6">
        <v>3</v>
      </c>
      <c r="S10" s="6">
        <v>3</v>
      </c>
      <c r="T10" s="6">
        <v>2.25</v>
      </c>
      <c r="U10" s="6">
        <v>5</v>
      </c>
      <c r="V10" s="6">
        <v>1</v>
      </c>
      <c r="W10" s="5">
        <v>14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">
        <v>14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12</v>
      </c>
    </row>
    <row r="11" spans="1:37" x14ac:dyDescent="0.2">
      <c r="A11" s="32" t="s">
        <v>5</v>
      </c>
      <c r="B11" s="3">
        <v>1</v>
      </c>
      <c r="C11" s="22">
        <v>11</v>
      </c>
      <c r="D11" s="2">
        <v>15</v>
      </c>
      <c r="E11" s="3">
        <v>4.333333333333333</v>
      </c>
      <c r="F11" s="3">
        <v>6</v>
      </c>
      <c r="G11" s="3">
        <v>2</v>
      </c>
      <c r="H11" s="3">
        <v>3.0833333333333335</v>
      </c>
      <c r="I11" s="3">
        <v>6</v>
      </c>
      <c r="J11" s="3">
        <v>1</v>
      </c>
      <c r="K11" s="15">
        <v>6</v>
      </c>
      <c r="L11" s="3">
        <v>6</v>
      </c>
      <c r="M11" s="3">
        <v>6</v>
      </c>
      <c r="N11" s="3">
        <v>5.4285714285714288</v>
      </c>
      <c r="O11" s="3">
        <v>0</v>
      </c>
      <c r="P11" s="3">
        <v>0</v>
      </c>
      <c r="Q11" s="15">
        <v>2</v>
      </c>
      <c r="R11" s="3">
        <v>4</v>
      </c>
      <c r="S11" s="3">
        <v>1</v>
      </c>
      <c r="T11" s="3">
        <v>2.8</v>
      </c>
      <c r="U11" s="3">
        <v>6</v>
      </c>
      <c r="V11" s="3">
        <v>1</v>
      </c>
      <c r="W11" s="2">
        <v>19</v>
      </c>
      <c r="X11" s="3">
        <v>0</v>
      </c>
      <c r="Y11" s="3">
        <v>0</v>
      </c>
      <c r="Z11" s="3">
        <v>0</v>
      </c>
      <c r="AA11" s="3">
        <v>2.6</v>
      </c>
      <c r="AB11" s="3">
        <v>5</v>
      </c>
      <c r="AC11" s="3">
        <v>1</v>
      </c>
      <c r="AD11" s="2">
        <v>17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5</v>
      </c>
    </row>
    <row r="12" spans="1:37" x14ac:dyDescent="0.2">
      <c r="A12" s="34"/>
      <c r="B12" s="6">
        <v>2</v>
      </c>
      <c r="C12" s="24">
        <v>12</v>
      </c>
      <c r="D12" s="5">
        <v>20</v>
      </c>
      <c r="E12" s="6">
        <v>2.4444444444444446</v>
      </c>
      <c r="F12" s="6">
        <v>5</v>
      </c>
      <c r="G12" s="6">
        <v>1</v>
      </c>
      <c r="H12" s="6">
        <v>2.0833333333333335</v>
      </c>
      <c r="I12" s="6">
        <v>5</v>
      </c>
      <c r="J12" s="6">
        <v>1</v>
      </c>
      <c r="K12" s="17">
        <v>5.2</v>
      </c>
      <c r="L12" s="6">
        <v>12</v>
      </c>
      <c r="M12" s="6">
        <v>1</v>
      </c>
      <c r="N12" s="6">
        <v>2.4</v>
      </c>
      <c r="O12" s="6">
        <v>5</v>
      </c>
      <c r="P12" s="6">
        <v>5</v>
      </c>
      <c r="Q12" s="17">
        <v>2.2000000000000002</v>
      </c>
      <c r="R12" s="6">
        <v>4</v>
      </c>
      <c r="S12" s="6">
        <v>1</v>
      </c>
      <c r="T12" s="6">
        <v>2.25</v>
      </c>
      <c r="U12" s="6">
        <v>5</v>
      </c>
      <c r="V12" s="6">
        <v>1</v>
      </c>
      <c r="W12" s="5">
        <v>19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5">
        <v>15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13</v>
      </c>
    </row>
    <row r="13" spans="1:37" ht="16" thickBot="1" x14ac:dyDescent="0.25">
      <c r="A13" s="19" t="s">
        <v>6</v>
      </c>
      <c r="B13" s="20">
        <v>1</v>
      </c>
      <c r="C13" s="25">
        <v>23</v>
      </c>
      <c r="D13" s="12">
        <v>35</v>
      </c>
      <c r="E13" s="10">
        <v>2.9166666666666665</v>
      </c>
      <c r="F13" s="10">
        <v>6</v>
      </c>
      <c r="G13" s="10">
        <v>1</v>
      </c>
      <c r="H13" s="10">
        <v>2.5833333333333335</v>
      </c>
      <c r="I13" s="10">
        <v>6</v>
      </c>
      <c r="J13" s="10">
        <v>1</v>
      </c>
      <c r="K13" s="18">
        <v>5.4285714285714288</v>
      </c>
      <c r="L13" s="10">
        <v>12</v>
      </c>
      <c r="M13" s="10">
        <v>1</v>
      </c>
      <c r="N13" s="10">
        <v>3.6470588235294117</v>
      </c>
      <c r="O13" s="10">
        <v>5</v>
      </c>
      <c r="P13" s="10">
        <v>5</v>
      </c>
      <c r="Q13" s="18">
        <v>2.125</v>
      </c>
      <c r="R13" s="10">
        <v>4</v>
      </c>
      <c r="S13" s="10">
        <v>1</v>
      </c>
      <c r="T13" s="10">
        <v>2.6428571428571428</v>
      </c>
      <c r="U13" s="10">
        <v>6</v>
      </c>
      <c r="V13" s="10">
        <v>1</v>
      </c>
      <c r="W13" s="12">
        <v>38</v>
      </c>
      <c r="X13" s="10">
        <v>0</v>
      </c>
      <c r="Y13" s="10">
        <v>0</v>
      </c>
      <c r="Z13" s="10">
        <v>0</v>
      </c>
      <c r="AA13" s="10">
        <v>2.6</v>
      </c>
      <c r="AB13" s="10">
        <v>5</v>
      </c>
      <c r="AC13" s="10">
        <v>1</v>
      </c>
      <c r="AD13" s="12">
        <v>32</v>
      </c>
      <c r="AE13" s="10">
        <v>0</v>
      </c>
      <c r="AF13" s="10">
        <v>0</v>
      </c>
      <c r="AG13" s="10">
        <v>0</v>
      </c>
      <c r="AH13" s="10">
        <v>2</v>
      </c>
      <c r="AI13" s="10">
        <v>2</v>
      </c>
      <c r="AJ13" s="10">
        <v>2</v>
      </c>
      <c r="AK13" s="11">
        <v>18</v>
      </c>
    </row>
  </sheetData>
  <mergeCells count="20">
    <mergeCell ref="AE2:AG2"/>
    <mergeCell ref="AH2:AJ2"/>
    <mergeCell ref="AK2:AK3"/>
    <mergeCell ref="C1:D1"/>
    <mergeCell ref="E2:G2"/>
    <mergeCell ref="H2:J2"/>
    <mergeCell ref="K2:M2"/>
    <mergeCell ref="N2:P2"/>
    <mergeCell ref="E1:P1"/>
    <mergeCell ref="Q1:AK1"/>
    <mergeCell ref="Q2:S2"/>
    <mergeCell ref="T2:V2"/>
    <mergeCell ref="W2:W3"/>
    <mergeCell ref="X2:Z2"/>
    <mergeCell ref="AA2:AC2"/>
    <mergeCell ref="A8:A10"/>
    <mergeCell ref="A11:A12"/>
    <mergeCell ref="A4:A7"/>
    <mergeCell ref="A1:B3"/>
    <mergeCell ref="AD2:AD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AK13"/>
  <sheetViews>
    <sheetView topLeftCell="M1" workbookViewId="0">
      <selection activeCell="AE13" sqref="AE13:AK13"/>
    </sheetView>
  </sheetViews>
  <sheetFormatPr baseColWidth="10" defaultColWidth="8.83203125" defaultRowHeight="15" outlineLevelCol="1" x14ac:dyDescent="0.2"/>
  <cols>
    <col min="1" max="1" width="10.5" customWidth="1"/>
    <col min="2" max="2" width="8.83203125" style="4"/>
    <col min="3" max="4" width="17.33203125" style="4" customWidth="1"/>
    <col min="5" max="5" width="16.33203125" customWidth="1"/>
    <col min="6" max="7" width="9.1640625" customWidth="1" outlineLevel="1"/>
    <col min="8" max="8" width="17.5" customWidth="1"/>
    <col min="9" max="10" width="9.1640625" customWidth="1" outlineLevel="1"/>
    <col min="11" max="11" width="17.6640625" customWidth="1"/>
    <col min="12" max="13" width="9.1640625" customWidth="1" outlineLevel="1"/>
    <col min="14" max="14" width="18" customWidth="1"/>
    <col min="15" max="16" width="9.1640625" customWidth="1" outlineLevel="1"/>
    <col min="17" max="17" width="16.5" customWidth="1"/>
    <col min="18" max="19" width="9.1640625" customWidth="1" outlineLevel="1"/>
    <col min="20" max="20" width="15.5" customWidth="1"/>
    <col min="21" max="22" width="9.1640625" customWidth="1" outlineLevel="1"/>
    <col min="23" max="23" width="10.83203125" customWidth="1"/>
    <col min="24" max="24" width="17.5" customWidth="1"/>
    <col min="25" max="26" width="9.1640625" customWidth="1" outlineLevel="1"/>
    <col min="27" max="27" width="16.83203125" customWidth="1"/>
    <col min="28" max="29" width="9.1640625" customWidth="1" outlineLevel="1"/>
    <col min="30" max="30" width="11" customWidth="1"/>
    <col min="31" max="31" width="16.83203125" customWidth="1"/>
    <col min="32" max="33" width="9.1640625" customWidth="1" outlineLevel="1"/>
    <col min="34" max="34" width="17.1640625" customWidth="1"/>
    <col min="35" max="36" width="9.1640625" customWidth="1" outlineLevel="1"/>
    <col min="37" max="37" width="12.5" customWidth="1"/>
  </cols>
  <sheetData>
    <row r="1" spans="1:37" x14ac:dyDescent="0.2">
      <c r="A1" s="37" t="s">
        <v>2</v>
      </c>
      <c r="B1" s="37"/>
      <c r="C1" s="39" t="s">
        <v>7</v>
      </c>
      <c r="D1" s="40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">
      <c r="A2" s="37"/>
      <c r="B2" s="37"/>
      <c r="C2" s="21" t="s">
        <v>8</v>
      </c>
      <c r="D2" s="13" t="s">
        <v>9</v>
      </c>
      <c r="E2" s="26" t="s">
        <v>13</v>
      </c>
      <c r="F2" s="27"/>
      <c r="G2" s="27"/>
      <c r="H2" s="27" t="s">
        <v>15</v>
      </c>
      <c r="I2" s="27"/>
      <c r="J2" s="27"/>
      <c r="K2" s="26" t="s">
        <v>16</v>
      </c>
      <c r="L2" s="27"/>
      <c r="M2" s="27"/>
      <c r="N2" s="27" t="s">
        <v>17</v>
      </c>
      <c r="O2" s="27"/>
      <c r="P2" s="27"/>
      <c r="Q2" s="28" t="s">
        <v>18</v>
      </c>
      <c r="R2" s="29"/>
      <c r="S2" s="29"/>
      <c r="T2" s="29" t="s">
        <v>19</v>
      </c>
      <c r="U2" s="29"/>
      <c r="V2" s="29"/>
      <c r="W2" s="35" t="s">
        <v>10</v>
      </c>
      <c r="X2" s="28" t="s">
        <v>13</v>
      </c>
      <c r="Y2" s="29"/>
      <c r="Z2" s="29"/>
      <c r="AA2" s="29" t="s">
        <v>15</v>
      </c>
      <c r="AB2" s="29"/>
      <c r="AC2" s="29"/>
      <c r="AD2" s="35" t="s">
        <v>10</v>
      </c>
      <c r="AE2" s="28" t="s">
        <v>20</v>
      </c>
      <c r="AF2" s="29"/>
      <c r="AG2" s="29"/>
      <c r="AH2" s="29" t="s">
        <v>21</v>
      </c>
      <c r="AI2" s="29"/>
      <c r="AJ2" s="29"/>
      <c r="AK2" s="30" t="s">
        <v>10</v>
      </c>
    </row>
    <row r="3" spans="1:37" x14ac:dyDescent="0.2">
      <c r="A3" s="38"/>
      <c r="B3" s="38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6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6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1"/>
    </row>
    <row r="4" spans="1:37" ht="15" customHeight="1" x14ac:dyDescent="0.2">
      <c r="A4" s="32" t="s">
        <v>3</v>
      </c>
      <c r="B4" s="3">
        <v>1</v>
      </c>
      <c r="C4" s="22">
        <v>5</v>
      </c>
      <c r="D4" s="2">
        <v>10</v>
      </c>
      <c r="E4" s="3">
        <v>2</v>
      </c>
      <c r="F4" s="3">
        <v>3</v>
      </c>
      <c r="G4" s="3">
        <v>1</v>
      </c>
      <c r="H4" s="3">
        <v>6.25</v>
      </c>
      <c r="I4" s="3">
        <v>7</v>
      </c>
      <c r="J4" s="3">
        <v>6</v>
      </c>
      <c r="K4" s="15">
        <v>2.5</v>
      </c>
      <c r="L4" s="3">
        <v>4</v>
      </c>
      <c r="M4" s="3">
        <v>1</v>
      </c>
      <c r="N4" s="3">
        <v>7.666666666666667</v>
      </c>
      <c r="O4" s="3">
        <v>0</v>
      </c>
      <c r="P4" s="3">
        <v>0</v>
      </c>
      <c r="Q4" s="15">
        <v>1</v>
      </c>
      <c r="R4" s="3">
        <v>1</v>
      </c>
      <c r="S4" s="3">
        <v>1</v>
      </c>
      <c r="T4" s="3">
        <v>7</v>
      </c>
      <c r="U4" s="3">
        <v>12</v>
      </c>
      <c r="V4" s="3">
        <v>4</v>
      </c>
      <c r="W4" s="2">
        <v>9</v>
      </c>
      <c r="X4" s="3">
        <v>0</v>
      </c>
      <c r="Y4" s="3">
        <v>0</v>
      </c>
      <c r="Z4" s="3">
        <v>0</v>
      </c>
      <c r="AA4" s="3">
        <v>2.6666666666666665</v>
      </c>
      <c r="AB4" s="3">
        <v>4</v>
      </c>
      <c r="AC4" s="3">
        <v>2</v>
      </c>
      <c r="AD4" s="2">
        <v>5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3</v>
      </c>
    </row>
    <row r="5" spans="1:37" x14ac:dyDescent="0.2">
      <c r="A5" s="33"/>
      <c r="B5" s="4">
        <v>2</v>
      </c>
      <c r="C5" s="23">
        <v>4</v>
      </c>
      <c r="D5" s="1">
        <v>10</v>
      </c>
      <c r="E5" s="4">
        <v>3.2</v>
      </c>
      <c r="F5" s="4">
        <v>5</v>
      </c>
      <c r="G5" s="4">
        <v>1</v>
      </c>
      <c r="H5" s="4">
        <v>3.3333333333333335</v>
      </c>
      <c r="I5" s="4">
        <v>6</v>
      </c>
      <c r="J5" s="4">
        <v>1</v>
      </c>
      <c r="K5" s="16">
        <v>4.25</v>
      </c>
      <c r="L5" s="4">
        <v>7</v>
      </c>
      <c r="M5" s="4">
        <v>1</v>
      </c>
      <c r="N5" s="4">
        <v>3.3333333333333335</v>
      </c>
      <c r="O5" s="4">
        <v>0</v>
      </c>
      <c r="P5" s="4">
        <v>0</v>
      </c>
      <c r="Q5" s="16">
        <v>3</v>
      </c>
      <c r="R5" s="4">
        <v>3</v>
      </c>
      <c r="S5" s="4">
        <v>3</v>
      </c>
      <c r="T5" s="4">
        <v>2.75</v>
      </c>
      <c r="U5" s="4">
        <v>6</v>
      </c>
      <c r="V5" s="4">
        <v>1</v>
      </c>
      <c r="W5" s="1">
        <v>10</v>
      </c>
      <c r="X5" s="4">
        <v>1</v>
      </c>
      <c r="Y5" s="4">
        <v>1</v>
      </c>
      <c r="Z5" s="4">
        <v>1</v>
      </c>
      <c r="AA5" s="4">
        <v>1.5</v>
      </c>
      <c r="AB5" s="4">
        <v>2</v>
      </c>
      <c r="AC5" s="4">
        <v>1</v>
      </c>
      <c r="AD5" s="1">
        <v>8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4</v>
      </c>
    </row>
    <row r="6" spans="1:37" x14ac:dyDescent="0.2">
      <c r="A6" s="33"/>
      <c r="B6" s="4">
        <v>3</v>
      </c>
      <c r="C6" s="23">
        <v>6</v>
      </c>
      <c r="D6" s="1">
        <v>7</v>
      </c>
      <c r="E6" s="4">
        <v>3.2222222222222223</v>
      </c>
      <c r="F6" s="4">
        <v>6</v>
      </c>
      <c r="G6" s="4">
        <v>1</v>
      </c>
      <c r="H6" s="4">
        <v>2</v>
      </c>
      <c r="I6" s="4">
        <v>3</v>
      </c>
      <c r="J6" s="4">
        <v>1</v>
      </c>
      <c r="K6" s="16">
        <v>6.2</v>
      </c>
      <c r="L6" s="4">
        <v>11</v>
      </c>
      <c r="M6" s="4">
        <v>2</v>
      </c>
      <c r="N6" s="4">
        <v>4</v>
      </c>
      <c r="O6" s="4">
        <v>0</v>
      </c>
      <c r="P6" s="4">
        <v>0</v>
      </c>
      <c r="Q6" s="16">
        <v>3.2857142857142856</v>
      </c>
      <c r="R6" s="4">
        <v>10</v>
      </c>
      <c r="S6" s="4">
        <v>1</v>
      </c>
      <c r="T6" s="4">
        <v>2</v>
      </c>
      <c r="U6" s="4">
        <v>3</v>
      </c>
      <c r="V6" s="4">
        <v>1</v>
      </c>
      <c r="W6" s="1">
        <v>5</v>
      </c>
      <c r="X6" s="4">
        <v>1</v>
      </c>
      <c r="Y6" s="4">
        <v>1</v>
      </c>
      <c r="Z6" s="4">
        <v>1</v>
      </c>
      <c r="AA6" s="4">
        <v>0</v>
      </c>
      <c r="AB6" s="4">
        <v>0</v>
      </c>
      <c r="AC6" s="4">
        <v>0</v>
      </c>
      <c r="AD6" s="1">
        <v>5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5</v>
      </c>
    </row>
    <row r="7" spans="1:37" x14ac:dyDescent="0.2">
      <c r="A7" s="34"/>
      <c r="B7" s="6">
        <v>4</v>
      </c>
      <c r="C7" s="24">
        <v>5</v>
      </c>
      <c r="D7" s="5">
        <v>6</v>
      </c>
      <c r="E7" s="6">
        <v>3</v>
      </c>
      <c r="F7" s="6">
        <v>6</v>
      </c>
      <c r="G7" s="6">
        <v>2</v>
      </c>
      <c r="H7" s="6">
        <v>4</v>
      </c>
      <c r="I7" s="6">
        <v>7</v>
      </c>
      <c r="J7" s="6">
        <v>1</v>
      </c>
      <c r="K7" s="17">
        <v>4</v>
      </c>
      <c r="L7" s="6">
        <v>6</v>
      </c>
      <c r="M7" s="6">
        <v>2</v>
      </c>
      <c r="N7" s="6">
        <v>4.666666666666667</v>
      </c>
      <c r="O7" s="6">
        <v>7</v>
      </c>
      <c r="P7" s="6">
        <v>1</v>
      </c>
      <c r="Q7" s="17">
        <v>4</v>
      </c>
      <c r="R7" s="6">
        <v>6</v>
      </c>
      <c r="S7" s="6">
        <v>2</v>
      </c>
      <c r="T7" s="6">
        <v>2</v>
      </c>
      <c r="U7" s="6">
        <v>3</v>
      </c>
      <c r="V7" s="6">
        <v>1</v>
      </c>
      <c r="W7" s="5">
        <v>10</v>
      </c>
      <c r="X7" s="6">
        <v>5</v>
      </c>
      <c r="Y7" s="6">
        <v>5</v>
      </c>
      <c r="Z7" s="6">
        <v>5</v>
      </c>
      <c r="AA7" s="6">
        <v>1</v>
      </c>
      <c r="AB7" s="6">
        <v>1</v>
      </c>
      <c r="AC7" s="6">
        <v>1</v>
      </c>
      <c r="AD7" s="5">
        <v>4</v>
      </c>
      <c r="AE7" s="6">
        <v>1.5</v>
      </c>
      <c r="AF7" s="6">
        <v>2</v>
      </c>
      <c r="AG7" s="6">
        <v>1</v>
      </c>
      <c r="AH7" s="6">
        <v>0</v>
      </c>
      <c r="AI7" s="6">
        <v>0</v>
      </c>
      <c r="AJ7" s="6">
        <v>0</v>
      </c>
      <c r="AK7" s="9">
        <v>4</v>
      </c>
    </row>
    <row r="8" spans="1:37" x14ac:dyDescent="0.2">
      <c r="A8" s="32" t="s">
        <v>4</v>
      </c>
      <c r="B8" s="3">
        <v>1</v>
      </c>
      <c r="C8" s="22">
        <v>6</v>
      </c>
      <c r="D8" s="2">
        <v>12</v>
      </c>
      <c r="E8" s="3">
        <v>2</v>
      </c>
      <c r="F8" s="3">
        <v>3</v>
      </c>
      <c r="G8" s="3">
        <v>1</v>
      </c>
      <c r="H8" s="3">
        <v>5.6</v>
      </c>
      <c r="I8" s="3">
        <v>7</v>
      </c>
      <c r="J8" s="3">
        <v>3</v>
      </c>
      <c r="K8" s="15">
        <v>2.25</v>
      </c>
      <c r="L8" s="3">
        <v>4</v>
      </c>
      <c r="M8" s="3">
        <v>1</v>
      </c>
      <c r="N8" s="3">
        <v>6.5</v>
      </c>
      <c r="O8" s="3">
        <v>0</v>
      </c>
      <c r="P8" s="3">
        <v>0</v>
      </c>
      <c r="Q8" s="15">
        <v>1.3333333333333333</v>
      </c>
      <c r="R8" s="3">
        <v>2</v>
      </c>
      <c r="S8" s="3">
        <v>1</v>
      </c>
      <c r="T8" s="3">
        <v>6</v>
      </c>
      <c r="U8" s="3">
        <v>12</v>
      </c>
      <c r="V8" s="3">
        <v>3</v>
      </c>
      <c r="W8" s="2">
        <v>14</v>
      </c>
      <c r="X8" s="3">
        <v>0</v>
      </c>
      <c r="Y8" s="3">
        <v>0</v>
      </c>
      <c r="Z8" s="3">
        <v>0</v>
      </c>
      <c r="AA8" s="3">
        <v>2.6666666666666665</v>
      </c>
      <c r="AB8" s="3">
        <v>4</v>
      </c>
      <c r="AC8" s="3">
        <v>2</v>
      </c>
      <c r="AD8" s="2">
        <v>10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4</v>
      </c>
    </row>
    <row r="9" spans="1:37" x14ac:dyDescent="0.2">
      <c r="A9" s="33"/>
      <c r="B9" s="4">
        <v>2</v>
      </c>
      <c r="C9" s="23">
        <v>5</v>
      </c>
      <c r="D9" s="1">
        <v>11</v>
      </c>
      <c r="E9" s="4">
        <v>3.3</v>
      </c>
      <c r="F9" s="4">
        <v>6</v>
      </c>
      <c r="G9" s="4">
        <v>1</v>
      </c>
      <c r="H9" s="4">
        <v>3.3333333333333335</v>
      </c>
      <c r="I9" s="4">
        <v>6</v>
      </c>
      <c r="J9" s="4">
        <v>1</v>
      </c>
      <c r="K9" s="16">
        <v>6.166666666666667</v>
      </c>
      <c r="L9" s="4">
        <v>11</v>
      </c>
      <c r="M9" s="4">
        <v>3</v>
      </c>
      <c r="N9" s="4">
        <v>3.6666666666666665</v>
      </c>
      <c r="O9" s="4">
        <v>0</v>
      </c>
      <c r="P9" s="4">
        <v>0</v>
      </c>
      <c r="Q9" s="16">
        <v>3.25</v>
      </c>
      <c r="R9" s="4">
        <v>10</v>
      </c>
      <c r="S9" s="4">
        <v>1</v>
      </c>
      <c r="T9" s="4">
        <v>2.75</v>
      </c>
      <c r="U9" s="4">
        <v>6</v>
      </c>
      <c r="V9" s="4">
        <v>1</v>
      </c>
      <c r="W9" s="1">
        <v>6</v>
      </c>
      <c r="X9" s="4">
        <v>1</v>
      </c>
      <c r="Y9" s="4">
        <v>1</v>
      </c>
      <c r="Z9" s="4">
        <v>1</v>
      </c>
      <c r="AA9" s="4">
        <v>1.5</v>
      </c>
      <c r="AB9" s="4">
        <v>2</v>
      </c>
      <c r="AC9" s="4">
        <v>1</v>
      </c>
      <c r="AD9" s="1">
        <v>4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6</v>
      </c>
    </row>
    <row r="10" spans="1:37" x14ac:dyDescent="0.2">
      <c r="A10" s="34"/>
      <c r="B10" s="6">
        <v>3</v>
      </c>
      <c r="C10" s="24">
        <v>9</v>
      </c>
      <c r="D10" s="5">
        <v>10</v>
      </c>
      <c r="E10" s="6">
        <v>3</v>
      </c>
      <c r="F10" s="6">
        <v>6</v>
      </c>
      <c r="G10" s="6">
        <v>1</v>
      </c>
      <c r="H10" s="6">
        <v>3.4</v>
      </c>
      <c r="I10" s="6">
        <v>7</v>
      </c>
      <c r="J10" s="6">
        <v>1</v>
      </c>
      <c r="K10" s="17">
        <v>3.75</v>
      </c>
      <c r="L10" s="6">
        <v>6</v>
      </c>
      <c r="M10" s="6">
        <v>2</v>
      </c>
      <c r="N10" s="6">
        <v>4.666666666666667</v>
      </c>
      <c r="O10" s="6">
        <v>7</v>
      </c>
      <c r="P10" s="6">
        <v>1</v>
      </c>
      <c r="Q10" s="17">
        <v>3</v>
      </c>
      <c r="R10" s="6">
        <v>6</v>
      </c>
      <c r="S10" s="6">
        <v>1</v>
      </c>
      <c r="T10" s="6">
        <v>1.6666666666666667</v>
      </c>
      <c r="U10" s="6">
        <v>3</v>
      </c>
      <c r="V10" s="6">
        <v>1</v>
      </c>
      <c r="W10" s="5">
        <v>14</v>
      </c>
      <c r="X10" s="6">
        <v>3</v>
      </c>
      <c r="Y10" s="6">
        <v>5</v>
      </c>
      <c r="Z10" s="6">
        <v>1</v>
      </c>
      <c r="AA10" s="6">
        <v>1</v>
      </c>
      <c r="AB10" s="6">
        <v>1</v>
      </c>
      <c r="AC10" s="6">
        <v>1</v>
      </c>
      <c r="AD10" s="5">
        <v>8</v>
      </c>
      <c r="AE10" s="6">
        <v>1.5</v>
      </c>
      <c r="AF10" s="6">
        <v>2</v>
      </c>
      <c r="AG10" s="6">
        <v>1</v>
      </c>
      <c r="AH10" s="6">
        <v>0</v>
      </c>
      <c r="AI10" s="6">
        <v>0</v>
      </c>
      <c r="AJ10" s="6">
        <v>0</v>
      </c>
      <c r="AK10" s="9">
        <v>6</v>
      </c>
    </row>
    <row r="11" spans="1:37" x14ac:dyDescent="0.2">
      <c r="A11" s="32" t="s">
        <v>5</v>
      </c>
      <c r="B11" s="3">
        <v>1</v>
      </c>
      <c r="C11" s="22">
        <v>9</v>
      </c>
      <c r="D11" s="2">
        <v>20</v>
      </c>
      <c r="E11" s="3">
        <v>2.8571428571428572</v>
      </c>
      <c r="F11" s="3">
        <v>5</v>
      </c>
      <c r="G11" s="3">
        <v>1</v>
      </c>
      <c r="H11" s="3">
        <v>5</v>
      </c>
      <c r="I11" s="3">
        <v>7</v>
      </c>
      <c r="J11" s="3">
        <v>1</v>
      </c>
      <c r="K11" s="15">
        <v>3.6666666666666665</v>
      </c>
      <c r="L11" s="3">
        <v>7</v>
      </c>
      <c r="M11" s="3">
        <v>1</v>
      </c>
      <c r="N11" s="3">
        <v>5.5</v>
      </c>
      <c r="O11" s="3">
        <v>0</v>
      </c>
      <c r="P11" s="3">
        <v>0</v>
      </c>
      <c r="Q11" s="15">
        <v>2.2000000000000002</v>
      </c>
      <c r="R11" s="3">
        <v>3</v>
      </c>
      <c r="S11" s="3">
        <v>1</v>
      </c>
      <c r="T11" s="3">
        <v>4.5714285714285712</v>
      </c>
      <c r="U11" s="3">
        <v>12</v>
      </c>
      <c r="V11" s="3">
        <v>1</v>
      </c>
      <c r="W11" s="2">
        <v>19</v>
      </c>
      <c r="X11" s="3">
        <v>1</v>
      </c>
      <c r="Y11" s="3">
        <v>1</v>
      </c>
      <c r="Z11" s="3">
        <v>1</v>
      </c>
      <c r="AA11" s="3">
        <v>2.2000000000000002</v>
      </c>
      <c r="AB11" s="3">
        <v>4</v>
      </c>
      <c r="AC11" s="3">
        <v>1</v>
      </c>
      <c r="AD11" s="2">
        <v>13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7</v>
      </c>
    </row>
    <row r="12" spans="1:37" x14ac:dyDescent="0.2">
      <c r="A12" s="34"/>
      <c r="B12" s="6">
        <v>2</v>
      </c>
      <c r="C12" s="24">
        <v>11</v>
      </c>
      <c r="D12" s="5">
        <v>13</v>
      </c>
      <c r="E12" s="6">
        <v>3.1538461538461537</v>
      </c>
      <c r="F12" s="6">
        <v>6</v>
      </c>
      <c r="G12" s="6">
        <v>1</v>
      </c>
      <c r="H12" s="6">
        <v>3.3333333333333335</v>
      </c>
      <c r="I12" s="6">
        <v>7</v>
      </c>
      <c r="J12" s="6">
        <v>1</v>
      </c>
      <c r="K12" s="17">
        <v>5.5714285714285712</v>
      </c>
      <c r="L12" s="6">
        <v>11</v>
      </c>
      <c r="M12" s="6">
        <v>2</v>
      </c>
      <c r="N12" s="6">
        <v>4.5</v>
      </c>
      <c r="O12" s="6">
        <v>7</v>
      </c>
      <c r="P12" s="6">
        <v>1</v>
      </c>
      <c r="Q12" s="17">
        <v>3.4444444444444446</v>
      </c>
      <c r="R12" s="6">
        <v>10</v>
      </c>
      <c r="S12" s="6">
        <v>1</v>
      </c>
      <c r="T12" s="6">
        <v>2</v>
      </c>
      <c r="U12" s="6">
        <v>3</v>
      </c>
      <c r="V12" s="6">
        <v>1</v>
      </c>
      <c r="W12" s="5">
        <v>15</v>
      </c>
      <c r="X12" s="6">
        <v>1.8</v>
      </c>
      <c r="Y12" s="6">
        <v>5</v>
      </c>
      <c r="Z12" s="6">
        <v>1</v>
      </c>
      <c r="AA12" s="6">
        <v>1</v>
      </c>
      <c r="AB12" s="6">
        <v>1</v>
      </c>
      <c r="AC12" s="6">
        <v>1</v>
      </c>
      <c r="AD12" s="5">
        <v>9</v>
      </c>
      <c r="AE12" s="6">
        <v>1.5</v>
      </c>
      <c r="AF12" s="6">
        <v>2</v>
      </c>
      <c r="AG12" s="6">
        <v>1</v>
      </c>
      <c r="AH12" s="6">
        <v>0</v>
      </c>
      <c r="AI12" s="6">
        <v>0</v>
      </c>
      <c r="AJ12" s="6">
        <v>0</v>
      </c>
      <c r="AK12" s="9">
        <v>9</v>
      </c>
    </row>
    <row r="13" spans="1:37" ht="16" thickBot="1" x14ac:dyDescent="0.25">
      <c r="A13" s="19" t="s">
        <v>6</v>
      </c>
      <c r="B13" s="20">
        <v>1</v>
      </c>
      <c r="C13" s="25">
        <v>20</v>
      </c>
      <c r="D13" s="12">
        <v>33</v>
      </c>
      <c r="E13" s="10">
        <v>3.2105263157894739</v>
      </c>
      <c r="F13" s="10">
        <v>6</v>
      </c>
      <c r="G13" s="10">
        <v>1</v>
      </c>
      <c r="H13" s="10">
        <v>4.2307692307692308</v>
      </c>
      <c r="I13" s="10">
        <v>7</v>
      </c>
      <c r="J13" s="10">
        <v>1</v>
      </c>
      <c r="K13" s="18">
        <v>5.083333333333333</v>
      </c>
      <c r="L13" s="10">
        <v>11</v>
      </c>
      <c r="M13" s="10">
        <v>1</v>
      </c>
      <c r="N13" s="10">
        <v>5.0999999999999996</v>
      </c>
      <c r="O13" s="10">
        <v>7</v>
      </c>
      <c r="P13" s="10">
        <v>1</v>
      </c>
      <c r="Q13" s="18">
        <v>3.2307692307692308</v>
      </c>
      <c r="R13" s="10">
        <v>10</v>
      </c>
      <c r="S13" s="10">
        <v>1</v>
      </c>
      <c r="T13" s="10">
        <v>3.6363636363636362</v>
      </c>
      <c r="U13" s="10">
        <v>12</v>
      </c>
      <c r="V13" s="10">
        <v>1</v>
      </c>
      <c r="W13" s="12">
        <v>34</v>
      </c>
      <c r="X13" s="10">
        <v>1.6666666666666667</v>
      </c>
      <c r="Y13" s="10">
        <v>5</v>
      </c>
      <c r="Z13" s="10">
        <v>1</v>
      </c>
      <c r="AA13" s="10">
        <v>2</v>
      </c>
      <c r="AB13" s="10">
        <v>4</v>
      </c>
      <c r="AC13" s="10">
        <v>1</v>
      </c>
      <c r="AD13" s="12">
        <v>22</v>
      </c>
      <c r="AE13" s="10">
        <v>1.5</v>
      </c>
      <c r="AF13" s="10">
        <v>2</v>
      </c>
      <c r="AG13" s="10">
        <v>1</v>
      </c>
      <c r="AH13" s="10">
        <v>2</v>
      </c>
      <c r="AI13" s="10">
        <v>2</v>
      </c>
      <c r="AJ13" s="10">
        <v>2</v>
      </c>
      <c r="AK13" s="11">
        <v>16</v>
      </c>
    </row>
  </sheetData>
  <mergeCells count="20">
    <mergeCell ref="A4:A7"/>
    <mergeCell ref="A8:A10"/>
    <mergeCell ref="A11:A12"/>
    <mergeCell ref="W2:W3"/>
    <mergeCell ref="X2:Z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  <mergeCell ref="AK2:AK3"/>
    <mergeCell ref="AA2:AC2"/>
    <mergeCell ref="AD2:AD3"/>
    <mergeCell ref="AE2:AG2"/>
    <mergeCell ref="AH2:AJ2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AK13"/>
  <sheetViews>
    <sheetView workbookViewId="0">
      <selection sqref="A1:B3"/>
    </sheetView>
  </sheetViews>
  <sheetFormatPr baseColWidth="10" defaultColWidth="8.83203125" defaultRowHeight="15" outlineLevelCol="1" x14ac:dyDescent="0.2"/>
  <cols>
    <col min="1" max="1" width="10.5" customWidth="1"/>
    <col min="2" max="2" width="8.83203125" style="4"/>
    <col min="3" max="4" width="17.33203125" style="4" customWidth="1"/>
    <col min="5" max="5" width="16.33203125" customWidth="1"/>
    <col min="6" max="7" width="9.1640625" customWidth="1" outlineLevel="1"/>
    <col min="8" max="8" width="17.5" customWidth="1"/>
    <col min="9" max="10" width="9.1640625" customWidth="1" outlineLevel="1"/>
    <col min="11" max="11" width="17.6640625" customWidth="1"/>
    <col min="12" max="13" width="9.1640625" customWidth="1" outlineLevel="1"/>
    <col min="14" max="14" width="18" customWidth="1"/>
    <col min="15" max="16" width="9.1640625" customWidth="1" outlineLevel="1"/>
    <col min="17" max="17" width="16.5" customWidth="1"/>
    <col min="18" max="19" width="9.1640625" customWidth="1" outlineLevel="1"/>
    <col min="20" max="20" width="15.5" customWidth="1"/>
    <col min="21" max="22" width="9.1640625" customWidth="1" outlineLevel="1"/>
    <col min="23" max="23" width="10.83203125" customWidth="1"/>
    <col min="24" max="24" width="17.5" customWidth="1"/>
    <col min="25" max="26" width="9.1640625" customWidth="1" outlineLevel="1"/>
    <col min="27" max="27" width="16.83203125" customWidth="1"/>
    <col min="28" max="29" width="9.1640625" customWidth="1" outlineLevel="1"/>
    <col min="30" max="30" width="11" customWidth="1"/>
    <col min="31" max="31" width="16.83203125" customWidth="1"/>
    <col min="32" max="33" width="9.1640625" customWidth="1" outlineLevel="1"/>
    <col min="34" max="34" width="17.1640625" customWidth="1"/>
    <col min="35" max="36" width="9.1640625" customWidth="1" outlineLevel="1"/>
    <col min="37" max="37" width="12.5" customWidth="1"/>
  </cols>
  <sheetData>
    <row r="1" spans="1:37" x14ac:dyDescent="0.2">
      <c r="A1" s="37" t="s">
        <v>2</v>
      </c>
      <c r="B1" s="37"/>
      <c r="C1" s="39" t="s">
        <v>7</v>
      </c>
      <c r="D1" s="40"/>
      <c r="E1" s="41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1" t="s">
        <v>1</v>
      </c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x14ac:dyDescent="0.2">
      <c r="A2" s="37"/>
      <c r="B2" s="37"/>
      <c r="C2" s="21" t="s">
        <v>8</v>
      </c>
      <c r="D2" s="13" t="s">
        <v>9</v>
      </c>
      <c r="E2" s="26" t="s">
        <v>13</v>
      </c>
      <c r="F2" s="27"/>
      <c r="G2" s="27"/>
      <c r="H2" s="27" t="s">
        <v>15</v>
      </c>
      <c r="I2" s="27"/>
      <c r="J2" s="27"/>
      <c r="K2" s="26" t="s">
        <v>16</v>
      </c>
      <c r="L2" s="27"/>
      <c r="M2" s="27"/>
      <c r="N2" s="27" t="s">
        <v>17</v>
      </c>
      <c r="O2" s="27"/>
      <c r="P2" s="27"/>
      <c r="Q2" s="28" t="s">
        <v>18</v>
      </c>
      <c r="R2" s="29"/>
      <c r="S2" s="29"/>
      <c r="T2" s="29" t="s">
        <v>19</v>
      </c>
      <c r="U2" s="29"/>
      <c r="V2" s="29"/>
      <c r="W2" s="35" t="s">
        <v>10</v>
      </c>
      <c r="X2" s="28" t="s">
        <v>13</v>
      </c>
      <c r="Y2" s="29"/>
      <c r="Z2" s="29"/>
      <c r="AA2" s="29" t="s">
        <v>15</v>
      </c>
      <c r="AB2" s="29"/>
      <c r="AC2" s="29"/>
      <c r="AD2" s="35" t="s">
        <v>10</v>
      </c>
      <c r="AE2" s="28" t="s">
        <v>20</v>
      </c>
      <c r="AF2" s="29"/>
      <c r="AG2" s="29"/>
      <c r="AH2" s="29" t="s">
        <v>21</v>
      </c>
      <c r="AI2" s="29"/>
      <c r="AJ2" s="29"/>
      <c r="AK2" s="30" t="s">
        <v>10</v>
      </c>
    </row>
    <row r="3" spans="1:37" x14ac:dyDescent="0.2">
      <c r="A3" s="38"/>
      <c r="B3" s="38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6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6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31"/>
    </row>
    <row r="4" spans="1:37" ht="15" customHeight="1" x14ac:dyDescent="0.2">
      <c r="A4" s="32" t="s">
        <v>3</v>
      </c>
      <c r="B4" s="3">
        <v>1</v>
      </c>
      <c r="C4" s="22">
        <v>2</v>
      </c>
      <c r="D4" s="2">
        <v>7</v>
      </c>
      <c r="E4" s="3">
        <v>6</v>
      </c>
      <c r="F4" s="3">
        <v>6</v>
      </c>
      <c r="G4" s="3">
        <v>6</v>
      </c>
      <c r="H4" s="3">
        <v>6.5</v>
      </c>
      <c r="I4" s="3">
        <v>9</v>
      </c>
      <c r="J4" s="3">
        <v>4</v>
      </c>
      <c r="K4" s="15">
        <v>2</v>
      </c>
      <c r="L4" s="3">
        <v>2</v>
      </c>
      <c r="M4" s="3">
        <v>2</v>
      </c>
      <c r="N4" s="3">
        <v>7.25</v>
      </c>
      <c r="O4" s="3">
        <v>0</v>
      </c>
      <c r="P4" s="3">
        <v>0</v>
      </c>
      <c r="Q4" s="15">
        <v>1</v>
      </c>
      <c r="R4" s="3">
        <v>1</v>
      </c>
      <c r="S4" s="3">
        <v>1</v>
      </c>
      <c r="T4" s="3">
        <v>5</v>
      </c>
      <c r="U4" s="3">
        <v>17</v>
      </c>
      <c r="V4" s="3">
        <v>1</v>
      </c>
      <c r="W4" s="2">
        <v>6</v>
      </c>
      <c r="X4" s="3">
        <v>0</v>
      </c>
      <c r="Y4" s="3">
        <v>0</v>
      </c>
      <c r="Z4" s="3">
        <v>0</v>
      </c>
      <c r="AA4" s="3">
        <v>15.5</v>
      </c>
      <c r="AB4" s="3">
        <v>29</v>
      </c>
      <c r="AC4" s="3">
        <v>2</v>
      </c>
      <c r="AD4" s="2">
        <v>0</v>
      </c>
      <c r="AE4" s="3">
        <v>0</v>
      </c>
      <c r="AF4" s="3">
        <v>0</v>
      </c>
      <c r="AG4" s="3">
        <v>0</v>
      </c>
      <c r="AH4" s="3">
        <v>28</v>
      </c>
      <c r="AI4" s="3">
        <v>28</v>
      </c>
      <c r="AJ4" s="3">
        <v>28</v>
      </c>
      <c r="AK4" s="8">
        <v>0</v>
      </c>
    </row>
    <row r="5" spans="1:37" x14ac:dyDescent="0.2">
      <c r="A5" s="33"/>
      <c r="B5" s="4">
        <v>2</v>
      </c>
      <c r="C5" s="23">
        <v>7</v>
      </c>
      <c r="D5" s="1">
        <v>9</v>
      </c>
      <c r="E5" s="4">
        <v>2.4</v>
      </c>
      <c r="F5" s="4">
        <v>3</v>
      </c>
      <c r="G5" s="4">
        <v>1</v>
      </c>
      <c r="H5" s="4">
        <v>2.4</v>
      </c>
      <c r="I5" s="4">
        <v>4</v>
      </c>
      <c r="J5" s="4">
        <v>1</v>
      </c>
      <c r="K5" s="16">
        <v>3.5</v>
      </c>
      <c r="L5" s="4">
        <v>5</v>
      </c>
      <c r="M5" s="4">
        <v>2</v>
      </c>
      <c r="N5" s="4">
        <v>3</v>
      </c>
      <c r="O5" s="4">
        <v>0</v>
      </c>
      <c r="P5" s="4">
        <v>0</v>
      </c>
      <c r="Q5" s="16">
        <v>1.5</v>
      </c>
      <c r="R5" s="4">
        <v>2</v>
      </c>
      <c r="S5" s="4">
        <v>1</v>
      </c>
      <c r="T5" s="4">
        <v>1</v>
      </c>
      <c r="U5" s="4">
        <v>1</v>
      </c>
      <c r="V5" s="4">
        <v>1</v>
      </c>
      <c r="W5" s="1">
        <v>12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1">
        <v>14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10</v>
      </c>
    </row>
    <row r="6" spans="1:37" x14ac:dyDescent="0.2">
      <c r="A6" s="33"/>
      <c r="B6" s="4">
        <v>3</v>
      </c>
      <c r="C6" s="23">
        <v>7</v>
      </c>
      <c r="D6" s="1">
        <v>19</v>
      </c>
      <c r="E6" s="4">
        <v>1.8</v>
      </c>
      <c r="F6" s="4">
        <v>5</v>
      </c>
      <c r="G6" s="4">
        <v>1</v>
      </c>
      <c r="H6" s="4">
        <v>6.5</v>
      </c>
      <c r="I6" s="4">
        <v>8</v>
      </c>
      <c r="J6" s="4">
        <v>5</v>
      </c>
      <c r="K6" s="16">
        <v>4.5</v>
      </c>
      <c r="L6" s="4">
        <v>8</v>
      </c>
      <c r="M6" s="4">
        <v>1</v>
      </c>
      <c r="N6" s="4">
        <v>3.6666666666666665</v>
      </c>
      <c r="O6" s="4">
        <v>0</v>
      </c>
      <c r="P6" s="4">
        <v>0</v>
      </c>
      <c r="Q6" s="16">
        <v>3.5</v>
      </c>
      <c r="R6" s="4">
        <v>5</v>
      </c>
      <c r="S6" s="4">
        <v>2</v>
      </c>
      <c r="T6" s="4">
        <v>4.5</v>
      </c>
      <c r="U6" s="4">
        <v>8</v>
      </c>
      <c r="V6" s="4">
        <v>1</v>
      </c>
      <c r="W6" s="1">
        <v>15</v>
      </c>
      <c r="X6" s="4">
        <v>0</v>
      </c>
      <c r="Y6" s="4">
        <v>0</v>
      </c>
      <c r="Z6" s="4">
        <v>0</v>
      </c>
      <c r="AA6" s="4">
        <v>1</v>
      </c>
      <c r="AB6" s="4">
        <v>1</v>
      </c>
      <c r="AC6" s="4">
        <v>1</v>
      </c>
      <c r="AD6" s="1">
        <v>8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6</v>
      </c>
    </row>
    <row r="7" spans="1:37" x14ac:dyDescent="0.2">
      <c r="A7" s="34"/>
      <c r="B7" s="6">
        <v>4</v>
      </c>
      <c r="C7" s="24">
        <v>3</v>
      </c>
      <c r="D7" s="5">
        <v>6</v>
      </c>
      <c r="E7" s="6">
        <v>3.1666666666666665</v>
      </c>
      <c r="F7" s="6">
        <v>8</v>
      </c>
      <c r="G7" s="6">
        <v>1</v>
      </c>
      <c r="H7" s="6">
        <v>2.75</v>
      </c>
      <c r="I7" s="6">
        <v>5</v>
      </c>
      <c r="J7" s="6">
        <v>1</v>
      </c>
      <c r="K7" s="17">
        <v>13</v>
      </c>
      <c r="L7" s="6">
        <v>13</v>
      </c>
      <c r="M7" s="6">
        <v>13</v>
      </c>
      <c r="N7" s="6">
        <v>3.3333333333333335</v>
      </c>
      <c r="O7" s="6">
        <v>7</v>
      </c>
      <c r="P7" s="6">
        <v>2</v>
      </c>
      <c r="Q7" s="17">
        <v>1.8</v>
      </c>
      <c r="R7" s="6">
        <v>5</v>
      </c>
      <c r="S7" s="6">
        <v>1</v>
      </c>
      <c r="T7" s="6">
        <v>2.3333333333333335</v>
      </c>
      <c r="U7" s="6">
        <v>4</v>
      </c>
      <c r="V7" s="6">
        <v>1</v>
      </c>
      <c r="W7" s="5">
        <v>8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9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">
      <c r="A8" s="32" t="s">
        <v>4</v>
      </c>
      <c r="B8" s="3">
        <v>1</v>
      </c>
      <c r="C8" s="22">
        <v>4</v>
      </c>
      <c r="D8" s="2">
        <v>9</v>
      </c>
      <c r="E8" s="3">
        <v>3.25</v>
      </c>
      <c r="F8" s="3">
        <v>6</v>
      </c>
      <c r="G8" s="3">
        <v>1</v>
      </c>
      <c r="H8" s="3">
        <v>6</v>
      </c>
      <c r="I8" s="3">
        <v>9</v>
      </c>
      <c r="J8" s="3">
        <v>4</v>
      </c>
      <c r="K8" s="15">
        <v>3</v>
      </c>
      <c r="L8" s="3">
        <v>4</v>
      </c>
      <c r="M8" s="3">
        <v>2</v>
      </c>
      <c r="N8" s="3">
        <v>6.8</v>
      </c>
      <c r="O8" s="3">
        <v>0</v>
      </c>
      <c r="P8" s="3">
        <v>0</v>
      </c>
      <c r="Q8" s="15">
        <v>1.5</v>
      </c>
      <c r="R8" s="3">
        <v>2</v>
      </c>
      <c r="S8" s="3">
        <v>1</v>
      </c>
      <c r="T8" s="3">
        <v>4</v>
      </c>
      <c r="U8" s="3">
        <v>17</v>
      </c>
      <c r="V8" s="3">
        <v>1</v>
      </c>
      <c r="W8" s="2">
        <v>7</v>
      </c>
      <c r="X8" s="3">
        <v>0</v>
      </c>
      <c r="Y8" s="3">
        <v>0</v>
      </c>
      <c r="Z8" s="3">
        <v>0</v>
      </c>
      <c r="AA8" s="3">
        <v>15.5</v>
      </c>
      <c r="AB8" s="3">
        <v>29</v>
      </c>
      <c r="AC8" s="3">
        <v>2</v>
      </c>
      <c r="AD8" s="2">
        <v>3</v>
      </c>
      <c r="AE8" s="3">
        <v>0</v>
      </c>
      <c r="AF8" s="3">
        <v>0</v>
      </c>
      <c r="AG8" s="3">
        <v>0</v>
      </c>
      <c r="AH8" s="3">
        <v>28</v>
      </c>
      <c r="AI8" s="3">
        <v>28</v>
      </c>
      <c r="AJ8" s="3">
        <v>28</v>
      </c>
      <c r="AK8" s="8">
        <v>1</v>
      </c>
    </row>
    <row r="9" spans="1:37" x14ac:dyDescent="0.2">
      <c r="A9" s="33"/>
      <c r="B9" s="4">
        <v>2</v>
      </c>
      <c r="C9" s="23">
        <v>11</v>
      </c>
      <c r="D9" s="1">
        <v>19</v>
      </c>
      <c r="E9" s="4">
        <v>2.1666666666666665</v>
      </c>
      <c r="F9" s="4">
        <v>5</v>
      </c>
      <c r="G9" s="4">
        <v>1</v>
      </c>
      <c r="H9" s="4">
        <v>2.6</v>
      </c>
      <c r="I9" s="4">
        <v>5</v>
      </c>
      <c r="J9" s="4">
        <v>1</v>
      </c>
      <c r="K9" s="16">
        <v>3.75</v>
      </c>
      <c r="L9" s="4">
        <v>8</v>
      </c>
      <c r="M9" s="4">
        <v>1</v>
      </c>
      <c r="N9" s="4">
        <v>2.25</v>
      </c>
      <c r="O9" s="4">
        <v>0</v>
      </c>
      <c r="P9" s="4">
        <v>0</v>
      </c>
      <c r="Q9" s="16">
        <v>2.6666666666666665</v>
      </c>
      <c r="R9" s="4">
        <v>5</v>
      </c>
      <c r="S9" s="4">
        <v>1</v>
      </c>
      <c r="T9" s="4">
        <v>1</v>
      </c>
      <c r="U9" s="4">
        <v>1</v>
      </c>
      <c r="V9" s="4">
        <v>1</v>
      </c>
      <c r="W9" s="1">
        <v>22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1">
        <v>18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14</v>
      </c>
    </row>
    <row r="10" spans="1:37" x14ac:dyDescent="0.2">
      <c r="A10" s="34"/>
      <c r="B10" s="6">
        <v>3</v>
      </c>
      <c r="C10" s="24">
        <v>4</v>
      </c>
      <c r="D10" s="5">
        <v>13</v>
      </c>
      <c r="E10" s="6">
        <v>2.8571428571428572</v>
      </c>
      <c r="F10" s="6">
        <v>8</v>
      </c>
      <c r="G10" s="6">
        <v>1</v>
      </c>
      <c r="H10" s="6">
        <v>3.8</v>
      </c>
      <c r="I10" s="6">
        <v>8</v>
      </c>
      <c r="J10" s="6">
        <v>1</v>
      </c>
      <c r="K10" s="17">
        <v>7</v>
      </c>
      <c r="L10" s="6">
        <v>13</v>
      </c>
      <c r="M10" s="6">
        <v>1</v>
      </c>
      <c r="N10" s="6">
        <v>3.8</v>
      </c>
      <c r="O10" s="6">
        <v>7</v>
      </c>
      <c r="P10" s="6">
        <v>2</v>
      </c>
      <c r="Q10" s="17">
        <v>1.8</v>
      </c>
      <c r="R10" s="6">
        <v>5</v>
      </c>
      <c r="S10" s="6">
        <v>1</v>
      </c>
      <c r="T10" s="6">
        <v>3.2</v>
      </c>
      <c r="U10" s="6">
        <v>8</v>
      </c>
      <c r="V10" s="6">
        <v>1</v>
      </c>
      <c r="W10" s="5">
        <v>12</v>
      </c>
      <c r="X10" s="6">
        <v>0</v>
      </c>
      <c r="Y10" s="6">
        <v>0</v>
      </c>
      <c r="Z10" s="6">
        <v>0</v>
      </c>
      <c r="AA10" s="6">
        <v>1</v>
      </c>
      <c r="AB10" s="6">
        <v>1</v>
      </c>
      <c r="AC10" s="6">
        <v>1</v>
      </c>
      <c r="AD10" s="5">
        <v>10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8</v>
      </c>
    </row>
    <row r="11" spans="1:37" x14ac:dyDescent="0.2">
      <c r="A11" s="32" t="s">
        <v>5</v>
      </c>
      <c r="B11" s="3">
        <v>1</v>
      </c>
      <c r="C11" s="22">
        <v>9</v>
      </c>
      <c r="D11" s="2">
        <v>16</v>
      </c>
      <c r="E11" s="3">
        <v>3</v>
      </c>
      <c r="F11" s="3">
        <v>6</v>
      </c>
      <c r="G11" s="3">
        <v>1</v>
      </c>
      <c r="H11" s="3">
        <v>4.2222222222222223</v>
      </c>
      <c r="I11" s="3">
        <v>9</v>
      </c>
      <c r="J11" s="3">
        <v>1</v>
      </c>
      <c r="K11" s="15">
        <v>3.2</v>
      </c>
      <c r="L11" s="3">
        <v>5</v>
      </c>
      <c r="M11" s="3">
        <v>2</v>
      </c>
      <c r="N11" s="3">
        <v>5.125</v>
      </c>
      <c r="O11" s="3">
        <v>0</v>
      </c>
      <c r="P11" s="3">
        <v>0</v>
      </c>
      <c r="Q11" s="15">
        <v>1.3333333333333333</v>
      </c>
      <c r="R11" s="3">
        <v>2</v>
      </c>
      <c r="S11" s="3">
        <v>1</v>
      </c>
      <c r="T11" s="3">
        <v>3.6666666666666665</v>
      </c>
      <c r="U11" s="3">
        <v>17</v>
      </c>
      <c r="V11" s="3">
        <v>1</v>
      </c>
      <c r="W11" s="2">
        <v>18</v>
      </c>
      <c r="X11" s="3">
        <v>0</v>
      </c>
      <c r="Y11" s="3">
        <v>0</v>
      </c>
      <c r="Z11" s="3">
        <v>0</v>
      </c>
      <c r="AA11" s="3">
        <v>15.5</v>
      </c>
      <c r="AB11" s="3">
        <v>29</v>
      </c>
      <c r="AC11" s="3">
        <v>2</v>
      </c>
      <c r="AD11" s="2">
        <v>14</v>
      </c>
      <c r="AE11" s="3">
        <v>0</v>
      </c>
      <c r="AF11" s="3">
        <v>0</v>
      </c>
      <c r="AG11" s="3">
        <v>0</v>
      </c>
      <c r="AH11" s="3">
        <v>28</v>
      </c>
      <c r="AI11" s="3">
        <v>28</v>
      </c>
      <c r="AJ11" s="3">
        <v>28</v>
      </c>
      <c r="AK11" s="8">
        <v>10</v>
      </c>
    </row>
    <row r="12" spans="1:37" x14ac:dyDescent="0.2">
      <c r="A12" s="34"/>
      <c r="B12" s="6">
        <v>2</v>
      </c>
      <c r="C12" s="24">
        <v>10</v>
      </c>
      <c r="D12" s="5">
        <v>25</v>
      </c>
      <c r="E12" s="6">
        <v>2.5454545454545454</v>
      </c>
      <c r="F12" s="6">
        <v>8</v>
      </c>
      <c r="G12" s="6">
        <v>1</v>
      </c>
      <c r="H12" s="6">
        <v>4</v>
      </c>
      <c r="I12" s="6">
        <v>8</v>
      </c>
      <c r="J12" s="6">
        <v>1</v>
      </c>
      <c r="K12" s="17">
        <v>7.333333333333333</v>
      </c>
      <c r="L12" s="6">
        <v>13</v>
      </c>
      <c r="M12" s="6">
        <v>1</v>
      </c>
      <c r="N12" s="6">
        <v>3.5</v>
      </c>
      <c r="O12" s="6">
        <v>7</v>
      </c>
      <c r="P12" s="6">
        <v>2</v>
      </c>
      <c r="Q12" s="17">
        <v>2.2857142857142856</v>
      </c>
      <c r="R12" s="6">
        <v>5</v>
      </c>
      <c r="S12" s="6">
        <v>1</v>
      </c>
      <c r="T12" s="6">
        <v>3.2</v>
      </c>
      <c r="U12" s="6">
        <v>8</v>
      </c>
      <c r="V12" s="6">
        <v>1</v>
      </c>
      <c r="W12" s="5">
        <v>23</v>
      </c>
      <c r="X12" s="6">
        <v>0</v>
      </c>
      <c r="Y12" s="6">
        <v>0</v>
      </c>
      <c r="Z12" s="6">
        <v>0</v>
      </c>
      <c r="AA12" s="6">
        <v>1</v>
      </c>
      <c r="AB12" s="6">
        <v>1</v>
      </c>
      <c r="AC12" s="6">
        <v>1</v>
      </c>
      <c r="AD12" s="5">
        <v>17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13</v>
      </c>
    </row>
    <row r="13" spans="1:37" ht="16" thickBot="1" x14ac:dyDescent="0.25">
      <c r="A13" s="19" t="s">
        <v>6</v>
      </c>
      <c r="B13" s="20">
        <v>1</v>
      </c>
      <c r="C13" s="25">
        <v>19</v>
      </c>
      <c r="D13" s="12">
        <v>41</v>
      </c>
      <c r="E13" s="10">
        <v>2.7058823529411766</v>
      </c>
      <c r="F13" s="10">
        <v>8</v>
      </c>
      <c r="G13" s="10">
        <v>1</v>
      </c>
      <c r="H13" s="10">
        <v>4.1333333333333337</v>
      </c>
      <c r="I13" s="10">
        <v>9</v>
      </c>
      <c r="J13" s="10">
        <v>1</v>
      </c>
      <c r="K13" s="18">
        <v>4.75</v>
      </c>
      <c r="L13" s="10">
        <v>13</v>
      </c>
      <c r="M13" s="10">
        <v>1</v>
      </c>
      <c r="N13" s="10">
        <v>4.4285714285714288</v>
      </c>
      <c r="O13" s="10">
        <v>7</v>
      </c>
      <c r="P13" s="10">
        <v>2</v>
      </c>
      <c r="Q13" s="18">
        <v>2</v>
      </c>
      <c r="R13" s="10">
        <v>5</v>
      </c>
      <c r="S13" s="10">
        <v>1</v>
      </c>
      <c r="T13" s="10">
        <v>3.5</v>
      </c>
      <c r="U13" s="10">
        <v>17</v>
      </c>
      <c r="V13" s="10">
        <v>1</v>
      </c>
      <c r="W13" s="12">
        <v>41</v>
      </c>
      <c r="X13" s="10">
        <v>0</v>
      </c>
      <c r="Y13" s="10">
        <v>0</v>
      </c>
      <c r="Z13" s="10">
        <v>0</v>
      </c>
      <c r="AA13" s="10">
        <v>8.25</v>
      </c>
      <c r="AB13" s="10">
        <v>29</v>
      </c>
      <c r="AC13" s="10">
        <v>1</v>
      </c>
      <c r="AD13" s="12">
        <v>31</v>
      </c>
      <c r="AE13" s="10">
        <v>0</v>
      </c>
      <c r="AF13" s="10">
        <v>0</v>
      </c>
      <c r="AG13" s="10">
        <v>0</v>
      </c>
      <c r="AH13" s="10">
        <v>28</v>
      </c>
      <c r="AI13" s="10">
        <v>28</v>
      </c>
      <c r="AJ13" s="10">
        <v>28</v>
      </c>
      <c r="AK13" s="11">
        <v>23</v>
      </c>
    </row>
  </sheetData>
  <mergeCells count="20">
    <mergeCell ref="A4:A7"/>
    <mergeCell ref="A8:A10"/>
    <mergeCell ref="A11:A12"/>
    <mergeCell ref="W2:W3"/>
    <mergeCell ref="X2:Z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  <mergeCell ref="AK2:AK3"/>
    <mergeCell ref="AA2:AC2"/>
    <mergeCell ref="AD2:AD3"/>
    <mergeCell ref="AE2:AG2"/>
    <mergeCell ref="AH2:AJ2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sqref="A1:B3"/>
    </sheetView>
  </sheetViews>
  <sheetFormatPr baseColWidth="10" defaultColWidth="8.83203125" defaultRowHeight="15" outlineLevelCol="1" x14ac:dyDescent="0.2"/>
  <cols>
    <col min="1" max="1" width="10.5" style="50" customWidth="1"/>
    <col min="2" max="2" width="8.83203125" style="61"/>
    <col min="3" max="4" width="17.33203125" style="61" customWidth="1"/>
    <col min="5" max="5" width="16.33203125" style="50" customWidth="1"/>
    <col min="6" max="7" width="9.1640625" style="50" customWidth="1" outlineLevel="1"/>
    <col min="8" max="8" width="17.5" style="50" customWidth="1"/>
    <col min="9" max="10" width="9.1640625" style="50" customWidth="1" outlineLevel="1"/>
    <col min="11" max="11" width="17.6640625" style="50" customWidth="1"/>
    <col min="12" max="13" width="9.1640625" style="50" customWidth="1" outlineLevel="1"/>
    <col min="14" max="14" width="18" style="50" customWidth="1"/>
    <col min="15" max="16" width="9.1640625" style="50" customWidth="1" outlineLevel="1"/>
    <col min="17" max="17" width="16.5" style="50" customWidth="1"/>
    <col min="18" max="19" width="9.1640625" style="50" customWidth="1" outlineLevel="1"/>
    <col min="20" max="20" width="15.5" style="50" customWidth="1"/>
    <col min="21" max="22" width="9.1640625" style="50" customWidth="1" outlineLevel="1"/>
    <col min="23" max="23" width="10.83203125" style="50" customWidth="1"/>
    <col min="24" max="24" width="17.5" style="50" customWidth="1"/>
    <col min="25" max="26" width="9.1640625" style="50" customWidth="1" outlineLevel="1"/>
    <col min="27" max="27" width="16.83203125" style="50" customWidth="1"/>
    <col min="28" max="29" width="9.1640625" style="50" customWidth="1" outlineLevel="1"/>
    <col min="30" max="30" width="11" style="50" customWidth="1"/>
    <col min="31" max="31" width="16.83203125" style="50" customWidth="1"/>
    <col min="32" max="33" width="9.1640625" style="50" customWidth="1" outlineLevel="1"/>
    <col min="34" max="34" width="17.1640625" style="50" customWidth="1"/>
    <col min="35" max="36" width="9.1640625" style="50" customWidth="1" outlineLevel="1"/>
    <col min="37" max="37" width="12.5" style="50" customWidth="1"/>
    <col min="38" max="16384" width="8.83203125" style="50"/>
  </cols>
  <sheetData>
    <row r="1" spans="1:37" x14ac:dyDescent="0.2">
      <c r="A1" s="44" t="s">
        <v>2</v>
      </c>
      <c r="B1" s="44"/>
      <c r="C1" s="45" t="s">
        <v>7</v>
      </c>
      <c r="D1" s="46"/>
      <c r="E1" s="47" t="s">
        <v>0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7" t="s">
        <v>1</v>
      </c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9"/>
    </row>
    <row r="2" spans="1:37" x14ac:dyDescent="0.2">
      <c r="A2" s="44"/>
      <c r="B2" s="44"/>
      <c r="C2" s="51" t="s">
        <v>8</v>
      </c>
      <c r="D2" s="52" t="s">
        <v>9</v>
      </c>
      <c r="E2" s="53" t="s">
        <v>13</v>
      </c>
      <c r="F2" s="54"/>
      <c r="G2" s="54"/>
      <c r="H2" s="54" t="s">
        <v>15</v>
      </c>
      <c r="I2" s="54"/>
      <c r="J2" s="54"/>
      <c r="K2" s="53" t="s">
        <v>16</v>
      </c>
      <c r="L2" s="54"/>
      <c r="M2" s="54"/>
      <c r="N2" s="54" t="s">
        <v>17</v>
      </c>
      <c r="O2" s="54"/>
      <c r="P2" s="54"/>
      <c r="Q2" s="55" t="s">
        <v>18</v>
      </c>
      <c r="R2" s="56"/>
      <c r="S2" s="56"/>
      <c r="T2" s="56" t="s">
        <v>19</v>
      </c>
      <c r="U2" s="56"/>
      <c r="V2" s="56"/>
      <c r="W2" s="57" t="s">
        <v>10</v>
      </c>
      <c r="X2" s="55" t="s">
        <v>13</v>
      </c>
      <c r="Y2" s="56"/>
      <c r="Z2" s="56"/>
      <c r="AA2" s="56" t="s">
        <v>15</v>
      </c>
      <c r="AB2" s="56"/>
      <c r="AC2" s="56"/>
      <c r="AD2" s="57" t="s">
        <v>10</v>
      </c>
      <c r="AE2" s="55" t="s">
        <v>20</v>
      </c>
      <c r="AF2" s="56"/>
      <c r="AG2" s="56"/>
      <c r="AH2" s="56" t="s">
        <v>21</v>
      </c>
      <c r="AI2" s="56"/>
      <c r="AJ2" s="56"/>
      <c r="AK2" s="58" t="s">
        <v>10</v>
      </c>
    </row>
    <row r="3" spans="1:37" x14ac:dyDescent="0.2">
      <c r="A3" s="59"/>
      <c r="B3" s="59"/>
      <c r="C3" s="51" t="s">
        <v>10</v>
      </c>
      <c r="D3" s="60" t="s">
        <v>10</v>
      </c>
      <c r="E3" s="61" t="s">
        <v>14</v>
      </c>
      <c r="F3" s="61" t="s">
        <v>11</v>
      </c>
      <c r="G3" s="61" t="s">
        <v>12</v>
      </c>
      <c r="H3" s="61" t="s">
        <v>14</v>
      </c>
      <c r="I3" s="61" t="s">
        <v>11</v>
      </c>
      <c r="J3" s="61" t="s">
        <v>12</v>
      </c>
      <c r="K3" s="62" t="s">
        <v>14</v>
      </c>
      <c r="L3" s="61" t="s">
        <v>11</v>
      </c>
      <c r="M3" s="61" t="s">
        <v>12</v>
      </c>
      <c r="N3" s="61" t="s">
        <v>14</v>
      </c>
      <c r="O3" s="61" t="s">
        <v>11</v>
      </c>
      <c r="P3" s="61" t="s">
        <v>12</v>
      </c>
      <c r="Q3" s="62" t="s">
        <v>14</v>
      </c>
      <c r="R3" s="61" t="s">
        <v>11</v>
      </c>
      <c r="S3" s="61" t="s">
        <v>12</v>
      </c>
      <c r="T3" s="61" t="s">
        <v>14</v>
      </c>
      <c r="U3" s="61" t="s">
        <v>11</v>
      </c>
      <c r="V3" s="61" t="s">
        <v>12</v>
      </c>
      <c r="W3" s="63"/>
      <c r="X3" s="62" t="s">
        <v>14</v>
      </c>
      <c r="Y3" s="61" t="s">
        <v>11</v>
      </c>
      <c r="Z3" s="61" t="s">
        <v>12</v>
      </c>
      <c r="AA3" s="61" t="s">
        <v>14</v>
      </c>
      <c r="AB3" s="61" t="s">
        <v>11</v>
      </c>
      <c r="AC3" s="61" t="s">
        <v>12</v>
      </c>
      <c r="AD3" s="63"/>
      <c r="AE3" s="62" t="s">
        <v>14</v>
      </c>
      <c r="AF3" s="61" t="s">
        <v>11</v>
      </c>
      <c r="AG3" s="61" t="s">
        <v>12</v>
      </c>
      <c r="AH3" s="61" t="s">
        <v>14</v>
      </c>
      <c r="AI3" s="61" t="s">
        <v>11</v>
      </c>
      <c r="AJ3" s="61" t="s">
        <v>12</v>
      </c>
      <c r="AK3" s="64"/>
    </row>
    <row r="4" spans="1:37" ht="15" customHeight="1" x14ac:dyDescent="0.2">
      <c r="A4" s="65" t="s">
        <v>3</v>
      </c>
      <c r="B4" s="66">
        <v>1</v>
      </c>
      <c r="C4" s="67">
        <f>AVERAGE('AST.MI:SPM.MI'!C4)</f>
        <v>4.5555555555555554</v>
      </c>
      <c r="D4" s="68">
        <f>AVERAGE('AST.MI:SPM.MI'!D4)</f>
        <v>8.4444444444444446</v>
      </c>
      <c r="E4" s="66">
        <f>AVERAGE('AST.MI:SPM.MI'!E4)</f>
        <v>3.6481481481481475</v>
      </c>
      <c r="F4" s="66">
        <f>AVERAGE('AST.MI:SPM.MI'!F4)</f>
        <v>5.1111111111111107</v>
      </c>
      <c r="G4" s="66">
        <f>AVERAGE('AST.MI:SPM.MI'!G4)</f>
        <v>2.8888888888888888</v>
      </c>
      <c r="H4" s="66">
        <f>AVERAGE('AST.MI:SPM.MI'!H4)</f>
        <v>4.6314814814814822</v>
      </c>
      <c r="I4" s="66">
        <f>AVERAGE('AST.MI:SPM.MI'!I4)</f>
        <v>7.666666666666667</v>
      </c>
      <c r="J4" s="66">
        <f>AVERAGE('AST.MI:SPM.MI'!J4)</f>
        <v>2.4444444444444446</v>
      </c>
      <c r="K4" s="69">
        <f>AVERAGE('AST.MI:SPM.MI'!K4)</f>
        <v>4.2259259259259254</v>
      </c>
      <c r="L4" s="66">
        <f>AVERAGE('AST.MI:SPM.MI'!L4)</f>
        <v>6.2222222222222223</v>
      </c>
      <c r="M4" s="66">
        <f>AVERAGE('AST.MI:SPM.MI'!M4)</f>
        <v>2.7777777777777777</v>
      </c>
      <c r="N4" s="66">
        <f>AVERAGE('AST.MI:SPM.MI'!N4)</f>
        <v>5.6407407407407408</v>
      </c>
      <c r="O4" s="66">
        <f>AVERAGE('AST.MI:SPM.MI'!O4)</f>
        <v>0</v>
      </c>
      <c r="P4" s="66">
        <f>AVERAGE('AST.MI:SPM.MI'!P4)</f>
        <v>0</v>
      </c>
      <c r="Q4" s="69">
        <f>AVERAGE('AST.MI:SPM.MI'!Q4)</f>
        <v>3.2777777777777777</v>
      </c>
      <c r="R4" s="66">
        <f>AVERAGE('AST.MI:SPM.MI'!R4)</f>
        <v>4.8888888888888893</v>
      </c>
      <c r="S4" s="66">
        <f>AVERAGE('AST.MI:SPM.MI'!S4)</f>
        <v>1.6666666666666667</v>
      </c>
      <c r="T4" s="66">
        <f>AVERAGE('AST.MI:SPM.MI'!T4)</f>
        <v>3.768518518518519</v>
      </c>
      <c r="U4" s="66">
        <f>AVERAGE('AST.MI:SPM.MI'!U4)</f>
        <v>7.1111111111111107</v>
      </c>
      <c r="V4" s="66">
        <f>AVERAGE('AST.MI:SPM.MI'!V4)</f>
        <v>1.7777777777777777</v>
      </c>
      <c r="W4" s="68">
        <f>AVERAGE('AST.MI:SPM.MI'!W4)</f>
        <v>9.6666666666666661</v>
      </c>
      <c r="X4" s="66">
        <f>AVERAGE('AST.MI:SPM.MI'!X4)</f>
        <v>1.7777777777777777</v>
      </c>
      <c r="Y4" s="66">
        <f>AVERAGE('AST.MI:SPM.MI'!Y4)</f>
        <v>1.7777777777777777</v>
      </c>
      <c r="Z4" s="66">
        <f>AVERAGE('AST.MI:SPM.MI'!Z4)</f>
        <v>1.7777777777777777</v>
      </c>
      <c r="AA4" s="66">
        <f>AVERAGE('AST.MI:SPM.MI'!AA4)</f>
        <v>3.6481481481481475</v>
      </c>
      <c r="AB4" s="66">
        <f>AVERAGE('AST.MI:SPM.MI'!AB4)</f>
        <v>6</v>
      </c>
      <c r="AC4" s="66">
        <f>AVERAGE('AST.MI:SPM.MI'!AC4)</f>
        <v>1.4444444444444444</v>
      </c>
      <c r="AD4" s="68">
        <f>AVERAGE('AST.MI:SPM.MI'!AD4)</f>
        <v>6.4444444444444446</v>
      </c>
      <c r="AE4" s="66">
        <f>AVERAGE('AST.MI:SPM.MI'!AE4)</f>
        <v>0</v>
      </c>
      <c r="AF4" s="66">
        <f>AVERAGE('AST.MI:SPM.MI'!AF4)</f>
        <v>0</v>
      </c>
      <c r="AG4" s="66">
        <f>AVERAGE('AST.MI:SPM.MI'!AG4)</f>
        <v>0</v>
      </c>
      <c r="AH4" s="66">
        <f>AVERAGE('AST.MI:SPM.MI'!AH4)</f>
        <v>4.2592592592592595</v>
      </c>
      <c r="AI4" s="66">
        <f>AVERAGE('AST.MI:SPM.MI'!AI4)</f>
        <v>4.333333333333333</v>
      </c>
      <c r="AJ4" s="66">
        <f>AVERAGE('AST.MI:SPM.MI'!AJ4)</f>
        <v>4.2222222222222223</v>
      </c>
      <c r="AK4" s="70">
        <f>AVERAGE('AST.MI:SPM.MI'!AK4)</f>
        <v>3.5555555555555554</v>
      </c>
    </row>
    <row r="5" spans="1:37" x14ac:dyDescent="0.2">
      <c r="A5" s="71"/>
      <c r="B5" s="61">
        <v>2</v>
      </c>
      <c r="C5" s="72">
        <f>AVERAGE('AST.MI:SPM.MI'!C5)</f>
        <v>5.666666666666667</v>
      </c>
      <c r="D5" s="73">
        <f>AVERAGE('AST.MI:SPM.MI'!D5)</f>
        <v>8.6666666666666661</v>
      </c>
      <c r="E5" s="61">
        <f>AVERAGE('AST.MI:SPM.MI'!E5)</f>
        <v>2.8574074074074072</v>
      </c>
      <c r="F5" s="61">
        <f>AVERAGE('AST.MI:SPM.MI'!F5)</f>
        <v>5</v>
      </c>
      <c r="G5" s="61">
        <f>AVERAGE('AST.MI:SPM.MI'!G5)</f>
        <v>1.3333333333333333</v>
      </c>
      <c r="H5" s="61">
        <f>AVERAGE('AST.MI:SPM.MI'!H5)</f>
        <v>3.342857142857143</v>
      </c>
      <c r="I5" s="61">
        <f>AVERAGE('AST.MI:SPM.MI'!I5)</f>
        <v>5.5555555555555554</v>
      </c>
      <c r="J5" s="61">
        <f>AVERAGE('AST.MI:SPM.MI'!J5)</f>
        <v>1.2222222222222223</v>
      </c>
      <c r="K5" s="62">
        <f>AVERAGE('AST.MI:SPM.MI'!K5)</f>
        <v>4.0740740740740744</v>
      </c>
      <c r="L5" s="61">
        <f>AVERAGE('AST.MI:SPM.MI'!L5)</f>
        <v>5.8888888888888893</v>
      </c>
      <c r="M5" s="61">
        <f>AVERAGE('AST.MI:SPM.MI'!M5)</f>
        <v>2.4444444444444446</v>
      </c>
      <c r="N5" s="61">
        <f>AVERAGE('AST.MI:SPM.MI'!N5)</f>
        <v>3.5470899470899471</v>
      </c>
      <c r="O5" s="61">
        <f>AVERAGE('AST.MI:SPM.MI'!O5)</f>
        <v>0</v>
      </c>
      <c r="P5" s="61">
        <f>AVERAGE('AST.MI:SPM.MI'!P5)</f>
        <v>0</v>
      </c>
      <c r="Q5" s="62">
        <f>AVERAGE('AST.MI:SPM.MI'!Q5)</f>
        <v>1.7333333333333334</v>
      </c>
      <c r="R5" s="61">
        <f>AVERAGE('AST.MI:SPM.MI'!R5)</f>
        <v>2.5555555555555554</v>
      </c>
      <c r="S5" s="61">
        <f>AVERAGE('AST.MI:SPM.MI'!S5)</f>
        <v>1.1111111111111112</v>
      </c>
      <c r="T5" s="61">
        <f>AVERAGE('AST.MI:SPM.MI'!T5)</f>
        <v>2.5185185185185186</v>
      </c>
      <c r="U5" s="61">
        <f>AVERAGE('AST.MI:SPM.MI'!U5)</f>
        <v>4.5555555555555554</v>
      </c>
      <c r="V5" s="61">
        <f>AVERAGE('AST.MI:SPM.MI'!V5)</f>
        <v>1</v>
      </c>
      <c r="W5" s="73">
        <f>AVERAGE('AST.MI:SPM.MI'!W5)</f>
        <v>11.222222222222221</v>
      </c>
      <c r="X5" s="61">
        <f>AVERAGE('AST.MI:SPM.MI'!X5)</f>
        <v>0.66666666666666663</v>
      </c>
      <c r="Y5" s="61">
        <f>AVERAGE('AST.MI:SPM.MI'!Y5)</f>
        <v>0.66666666666666663</v>
      </c>
      <c r="Z5" s="61">
        <f>AVERAGE('AST.MI:SPM.MI'!Z5)</f>
        <v>0.66666666666666663</v>
      </c>
      <c r="AA5" s="61">
        <f>AVERAGE('AST.MI:SPM.MI'!AA5)</f>
        <v>1.425925925925926</v>
      </c>
      <c r="AB5" s="61">
        <f>AVERAGE('AST.MI:SPM.MI'!AB5)</f>
        <v>1.5555555555555556</v>
      </c>
      <c r="AC5" s="61">
        <f>AVERAGE('AST.MI:SPM.MI'!AC5)</f>
        <v>1.3333333333333333</v>
      </c>
      <c r="AD5" s="73">
        <f>AVERAGE('AST.MI:SPM.MI'!AD5)</f>
        <v>8.8888888888888893</v>
      </c>
      <c r="AE5" s="61">
        <f>AVERAGE('AST.MI:SPM.MI'!AE5)</f>
        <v>0</v>
      </c>
      <c r="AF5" s="61">
        <f>AVERAGE('AST.MI:SPM.MI'!AF5)</f>
        <v>0</v>
      </c>
      <c r="AG5" s="61">
        <f>AVERAGE('AST.MI:SPM.MI'!AG5)</f>
        <v>0</v>
      </c>
      <c r="AH5" s="61">
        <f>AVERAGE('AST.MI:SPM.MI'!AH5)</f>
        <v>0.33333333333333331</v>
      </c>
      <c r="AI5" s="61">
        <f>AVERAGE('AST.MI:SPM.MI'!AI5)</f>
        <v>0.33333333333333331</v>
      </c>
      <c r="AJ5" s="61">
        <f>AVERAGE('AST.MI:SPM.MI'!AJ5)</f>
        <v>0.33333333333333331</v>
      </c>
      <c r="AK5" s="74">
        <f>AVERAGE('AST.MI:SPM.MI'!AK5)</f>
        <v>5.5555555555555554</v>
      </c>
    </row>
    <row r="6" spans="1:37" x14ac:dyDescent="0.2">
      <c r="A6" s="71"/>
      <c r="B6" s="61">
        <v>3</v>
      </c>
      <c r="C6" s="72">
        <f>AVERAGE('AST.MI:SPM.MI'!C6)</f>
        <v>5.1111111111111107</v>
      </c>
      <c r="D6" s="73">
        <f>AVERAGE('AST.MI:SPM.MI'!D6)</f>
        <v>10.222222222222221</v>
      </c>
      <c r="E6" s="61">
        <f>AVERAGE('AST.MI:SPM.MI'!E6)</f>
        <v>2.9098765432098768</v>
      </c>
      <c r="F6" s="61">
        <f>AVERAGE('AST.MI:SPM.MI'!F6)</f>
        <v>5.666666666666667</v>
      </c>
      <c r="G6" s="61">
        <f>AVERAGE('AST.MI:SPM.MI'!G6)</f>
        <v>1.3333333333333333</v>
      </c>
      <c r="H6" s="61">
        <f>AVERAGE('AST.MI:SPM.MI'!H6)</f>
        <v>3.9555555555555548</v>
      </c>
      <c r="I6" s="61">
        <f>AVERAGE('AST.MI:SPM.MI'!I6)</f>
        <v>5.7777777777777777</v>
      </c>
      <c r="J6" s="61">
        <f>AVERAGE('AST.MI:SPM.MI'!J6)</f>
        <v>2.5555555555555554</v>
      </c>
      <c r="K6" s="62">
        <f>AVERAGE('AST.MI:SPM.MI'!K6)</f>
        <v>4.0685185185185189</v>
      </c>
      <c r="L6" s="61">
        <f>AVERAGE('AST.MI:SPM.MI'!L6)</f>
        <v>7.2222222222222223</v>
      </c>
      <c r="M6" s="61">
        <f>AVERAGE('AST.MI:SPM.MI'!M6)</f>
        <v>1.4444444444444444</v>
      </c>
      <c r="N6" s="61">
        <f>AVERAGE('AST.MI:SPM.MI'!N6)</f>
        <v>3.9899470899470892</v>
      </c>
      <c r="O6" s="61">
        <f>AVERAGE('AST.MI:SPM.MI'!O6)</f>
        <v>0</v>
      </c>
      <c r="P6" s="61">
        <f>AVERAGE('AST.MI:SPM.MI'!P6)</f>
        <v>0</v>
      </c>
      <c r="Q6" s="62">
        <f>AVERAGE('AST.MI:SPM.MI'!Q6)</f>
        <v>2.4169312169312169</v>
      </c>
      <c r="R6" s="61">
        <f>AVERAGE('AST.MI:SPM.MI'!R6)</f>
        <v>4.7777777777777777</v>
      </c>
      <c r="S6" s="61">
        <f>AVERAGE('AST.MI:SPM.MI'!S6)</f>
        <v>1.2222222222222223</v>
      </c>
      <c r="T6" s="61">
        <f>AVERAGE('AST.MI:SPM.MI'!T6)</f>
        <v>2.4185185185185185</v>
      </c>
      <c r="U6" s="61">
        <f>AVERAGE('AST.MI:SPM.MI'!U6)</f>
        <v>4.1111111111111107</v>
      </c>
      <c r="V6" s="61">
        <f>AVERAGE('AST.MI:SPM.MI'!V6)</f>
        <v>1</v>
      </c>
      <c r="W6" s="73">
        <f>AVERAGE('AST.MI:SPM.MI'!W6)</f>
        <v>10.777777777777779</v>
      </c>
      <c r="X6" s="61">
        <f>AVERAGE('AST.MI:SPM.MI'!X6)</f>
        <v>1.7222222222222223</v>
      </c>
      <c r="Y6" s="61">
        <f>AVERAGE('AST.MI:SPM.MI'!Y6)</f>
        <v>1.7777777777777777</v>
      </c>
      <c r="Z6" s="61">
        <f>AVERAGE('AST.MI:SPM.MI'!Z6)</f>
        <v>1.6666666666666667</v>
      </c>
      <c r="AA6" s="61">
        <f>AVERAGE('AST.MI:SPM.MI'!AA6)</f>
        <v>1.4166666666666667</v>
      </c>
      <c r="AB6" s="61">
        <f>AVERAGE('AST.MI:SPM.MI'!AB6)</f>
        <v>1.6666666666666667</v>
      </c>
      <c r="AC6" s="61">
        <f>AVERAGE('AST.MI:SPM.MI'!AC6)</f>
        <v>1.2222222222222223</v>
      </c>
      <c r="AD6" s="73">
        <f>AVERAGE('AST.MI:SPM.MI'!AD6)</f>
        <v>6.1111111111111107</v>
      </c>
      <c r="AE6" s="61">
        <f>AVERAGE('AST.MI:SPM.MI'!AE6)</f>
        <v>0.1111111111111111</v>
      </c>
      <c r="AF6" s="61">
        <f>AVERAGE('AST.MI:SPM.MI'!AF6)</f>
        <v>0.1111111111111111</v>
      </c>
      <c r="AG6" s="61">
        <f>AVERAGE('AST.MI:SPM.MI'!AG6)</f>
        <v>0.1111111111111111</v>
      </c>
      <c r="AH6" s="61">
        <f>AVERAGE('AST.MI:SPM.MI'!AH6)</f>
        <v>0.22222222222222221</v>
      </c>
      <c r="AI6" s="61">
        <f>AVERAGE('AST.MI:SPM.MI'!AI6)</f>
        <v>0.22222222222222221</v>
      </c>
      <c r="AJ6" s="61">
        <f>AVERAGE('AST.MI:SPM.MI'!AJ6)</f>
        <v>0.22222222222222221</v>
      </c>
      <c r="AK6" s="74">
        <f>AVERAGE('AST.MI:SPM.MI'!AK6)</f>
        <v>4.333333333333333</v>
      </c>
    </row>
    <row r="7" spans="1:37" x14ac:dyDescent="0.2">
      <c r="A7" s="75"/>
      <c r="B7" s="76">
        <v>4</v>
      </c>
      <c r="C7" s="77">
        <f>AVERAGE('AST.MI:SPM.MI'!C7)</f>
        <v>5.4444444444444446</v>
      </c>
      <c r="D7" s="78">
        <f>AVERAGE('AST.MI:SPM.MI'!D7)</f>
        <v>8.1111111111111107</v>
      </c>
      <c r="E7" s="76">
        <f>AVERAGE('AST.MI:SPM.MI'!E7)</f>
        <v>2.912962962962963</v>
      </c>
      <c r="F7" s="76">
        <f>AVERAGE('AST.MI:SPM.MI'!F7)</f>
        <v>5.2222222222222223</v>
      </c>
      <c r="G7" s="76">
        <f>AVERAGE('AST.MI:SPM.MI'!G7)</f>
        <v>1.5555555555555556</v>
      </c>
      <c r="H7" s="76">
        <f>AVERAGE('AST.MI:SPM.MI'!H7)</f>
        <v>3.2240740740740739</v>
      </c>
      <c r="I7" s="76">
        <f>AVERAGE('AST.MI:SPM.MI'!I7)</f>
        <v>5.7777777777777777</v>
      </c>
      <c r="J7" s="76">
        <f>AVERAGE('AST.MI:SPM.MI'!J7)</f>
        <v>1.7777777777777777</v>
      </c>
      <c r="K7" s="79">
        <f>AVERAGE('AST.MI:SPM.MI'!K7)</f>
        <v>4.337037037037037</v>
      </c>
      <c r="L7" s="76">
        <f>AVERAGE('AST.MI:SPM.MI'!L7)</f>
        <v>6</v>
      </c>
      <c r="M7" s="76">
        <f>AVERAGE('AST.MI:SPM.MI'!M7)</f>
        <v>2.7777777777777777</v>
      </c>
      <c r="N7" s="76">
        <f>AVERAGE('AST.MI:SPM.MI'!N7)</f>
        <v>4.2394179894179898</v>
      </c>
      <c r="O7" s="76">
        <f>AVERAGE('AST.MI:SPM.MI'!O7)</f>
        <v>7.2222222222222223</v>
      </c>
      <c r="P7" s="76">
        <f>AVERAGE('AST.MI:SPM.MI'!P7)</f>
        <v>3.2222222222222223</v>
      </c>
      <c r="Q7" s="79">
        <f>AVERAGE('AST.MI:SPM.MI'!Q7)</f>
        <v>2.7</v>
      </c>
      <c r="R7" s="76">
        <f>AVERAGE('AST.MI:SPM.MI'!R7)</f>
        <v>3.4444444444444446</v>
      </c>
      <c r="S7" s="76">
        <f>AVERAGE('AST.MI:SPM.MI'!S7)</f>
        <v>2.2222222222222223</v>
      </c>
      <c r="T7" s="76">
        <f>AVERAGE('AST.MI:SPM.MI'!T7)</f>
        <v>2.661111111111111</v>
      </c>
      <c r="U7" s="76">
        <f>AVERAGE('AST.MI:SPM.MI'!U7)</f>
        <v>4.666666666666667</v>
      </c>
      <c r="V7" s="76">
        <f>AVERAGE('AST.MI:SPM.MI'!V7)</f>
        <v>1.1111111111111112</v>
      </c>
      <c r="W7" s="78">
        <f>AVERAGE('AST.MI:SPM.MI'!W7)</f>
        <v>11.333333333333334</v>
      </c>
      <c r="X7" s="76">
        <f>AVERAGE('AST.MI:SPM.MI'!X7)</f>
        <v>0.77777777777777779</v>
      </c>
      <c r="Y7" s="76">
        <f>AVERAGE('AST.MI:SPM.MI'!Y7)</f>
        <v>0.77777777777777779</v>
      </c>
      <c r="Z7" s="76">
        <f>AVERAGE('AST.MI:SPM.MI'!Z7)</f>
        <v>0.77777777777777779</v>
      </c>
      <c r="AA7" s="76">
        <f>AVERAGE('AST.MI:SPM.MI'!AA7)</f>
        <v>2.5</v>
      </c>
      <c r="AB7" s="76">
        <f>AVERAGE('AST.MI:SPM.MI'!AB7)</f>
        <v>3.6666666666666665</v>
      </c>
      <c r="AC7" s="76">
        <f>AVERAGE('AST.MI:SPM.MI'!AC7)</f>
        <v>1.3333333333333333</v>
      </c>
      <c r="AD7" s="78">
        <f>AVERAGE('AST.MI:SPM.MI'!AD7)</f>
        <v>8.6666666666666661</v>
      </c>
      <c r="AE7" s="76">
        <f>AVERAGE('AST.MI:SPM.MI'!AE7)</f>
        <v>0.16666666666666666</v>
      </c>
      <c r="AF7" s="76">
        <f>AVERAGE('AST.MI:SPM.MI'!AF7)</f>
        <v>0.22222222222222221</v>
      </c>
      <c r="AG7" s="76">
        <f>AVERAGE('AST.MI:SPM.MI'!AG7)</f>
        <v>0.1111111111111111</v>
      </c>
      <c r="AH7" s="76">
        <f>AVERAGE('AST.MI:SPM.MI'!AH7)</f>
        <v>2.0555555555555554</v>
      </c>
      <c r="AI7" s="76">
        <f>AVERAGE('AST.MI:SPM.MI'!AI7)</f>
        <v>2.7777777777777777</v>
      </c>
      <c r="AJ7" s="76">
        <f>AVERAGE('AST.MI:SPM.MI'!AJ7)</f>
        <v>1.3333333333333333</v>
      </c>
      <c r="AK7" s="80">
        <f>AVERAGE('AST.MI:SPM.MI'!AK7)</f>
        <v>7.333333333333333</v>
      </c>
    </row>
    <row r="8" spans="1:37" x14ac:dyDescent="0.2">
      <c r="A8" s="65" t="s">
        <v>4</v>
      </c>
      <c r="B8" s="66">
        <v>1</v>
      </c>
      <c r="C8" s="67">
        <f>AVERAGE('AST.MI:SPM.MI'!C8)</f>
        <v>6</v>
      </c>
      <c r="D8" s="68">
        <f>AVERAGE('AST.MI:SPM.MI'!D8)</f>
        <v>10.333333333333334</v>
      </c>
      <c r="E8" s="66">
        <f>AVERAGE('AST.MI:SPM.MI'!E8)</f>
        <v>3.2812169312169308</v>
      </c>
      <c r="F8" s="66">
        <f>AVERAGE('AST.MI:SPM.MI'!F8)</f>
        <v>5.5555555555555554</v>
      </c>
      <c r="G8" s="66">
        <f>AVERAGE('AST.MI:SPM.MI'!G8)</f>
        <v>1.7777777777777777</v>
      </c>
      <c r="H8" s="66">
        <f>AVERAGE('AST.MI:SPM.MI'!H8)</f>
        <v>4.3148148148148149</v>
      </c>
      <c r="I8" s="66">
        <f>AVERAGE('AST.MI:SPM.MI'!I8)</f>
        <v>7.7777777777777777</v>
      </c>
      <c r="J8" s="66">
        <f>AVERAGE('AST.MI:SPM.MI'!J8)</f>
        <v>2</v>
      </c>
      <c r="K8" s="69">
        <f>AVERAGE('AST.MI:SPM.MI'!K8)</f>
        <v>4.4920634920634921</v>
      </c>
      <c r="L8" s="66">
        <f>AVERAGE('AST.MI:SPM.MI'!L8)</f>
        <v>6.8888888888888893</v>
      </c>
      <c r="M8" s="66">
        <f>AVERAGE('AST.MI:SPM.MI'!M8)</f>
        <v>2.7777777777777777</v>
      </c>
      <c r="N8" s="66">
        <f>AVERAGE('AST.MI:SPM.MI'!N8)</f>
        <v>5.2287037037037036</v>
      </c>
      <c r="O8" s="66">
        <f>AVERAGE('AST.MI:SPM.MI'!O8)</f>
        <v>0</v>
      </c>
      <c r="P8" s="66">
        <f>AVERAGE('AST.MI:SPM.MI'!P8)</f>
        <v>0</v>
      </c>
      <c r="Q8" s="69">
        <f>AVERAGE('AST.MI:SPM.MI'!Q8)</f>
        <v>2.6555555555555554</v>
      </c>
      <c r="R8" s="66">
        <f>AVERAGE('AST.MI:SPM.MI'!R8)</f>
        <v>5.5555555555555554</v>
      </c>
      <c r="S8" s="66">
        <f>AVERAGE('AST.MI:SPM.MI'!S8)</f>
        <v>1</v>
      </c>
      <c r="T8" s="66">
        <f>AVERAGE('AST.MI:SPM.MI'!T8)</f>
        <v>3.5126984126984131</v>
      </c>
      <c r="U8" s="66">
        <f>AVERAGE('AST.MI:SPM.MI'!U8)</f>
        <v>7.1111111111111107</v>
      </c>
      <c r="V8" s="66">
        <f>AVERAGE('AST.MI:SPM.MI'!V8)</f>
        <v>1.6666666666666667</v>
      </c>
      <c r="W8" s="68">
        <f>AVERAGE('AST.MI:SPM.MI'!W8)</f>
        <v>13.777777777777779</v>
      </c>
      <c r="X8" s="66">
        <f>AVERAGE('AST.MI:SPM.MI'!X8)</f>
        <v>1.1666666666666667</v>
      </c>
      <c r="Y8" s="66">
        <f>AVERAGE('AST.MI:SPM.MI'!Y8)</f>
        <v>1.8888888888888888</v>
      </c>
      <c r="Z8" s="66">
        <f>AVERAGE('AST.MI:SPM.MI'!Z8)</f>
        <v>0.44444444444444442</v>
      </c>
      <c r="AA8" s="66">
        <f>AVERAGE('AST.MI:SPM.MI'!AA8)</f>
        <v>3.6481481481481475</v>
      </c>
      <c r="AB8" s="66">
        <f>AVERAGE('AST.MI:SPM.MI'!AB8)</f>
        <v>6</v>
      </c>
      <c r="AC8" s="66">
        <f>AVERAGE('AST.MI:SPM.MI'!AC8)</f>
        <v>1.4444444444444444</v>
      </c>
      <c r="AD8" s="68">
        <f>AVERAGE('AST.MI:SPM.MI'!AD8)</f>
        <v>9.1111111111111107</v>
      </c>
      <c r="AE8" s="66">
        <f>AVERAGE('AST.MI:SPM.MI'!AE8)</f>
        <v>0</v>
      </c>
      <c r="AF8" s="66">
        <f>AVERAGE('AST.MI:SPM.MI'!AF8)</f>
        <v>0</v>
      </c>
      <c r="AG8" s="66">
        <f>AVERAGE('AST.MI:SPM.MI'!AG8)</f>
        <v>0</v>
      </c>
      <c r="AH8" s="66">
        <f>AVERAGE('AST.MI:SPM.MI'!AH8)</f>
        <v>4.2592592592592595</v>
      </c>
      <c r="AI8" s="66">
        <f>AVERAGE('AST.MI:SPM.MI'!AI8)</f>
        <v>4.333333333333333</v>
      </c>
      <c r="AJ8" s="66">
        <f>AVERAGE('AST.MI:SPM.MI'!AJ8)</f>
        <v>4.2222222222222223</v>
      </c>
      <c r="AK8" s="70">
        <f>AVERAGE('AST.MI:SPM.MI'!AK8)</f>
        <v>4.333333333333333</v>
      </c>
    </row>
    <row r="9" spans="1:37" x14ac:dyDescent="0.2">
      <c r="A9" s="71"/>
      <c r="B9" s="61">
        <v>2</v>
      </c>
      <c r="C9" s="72">
        <f>AVERAGE('AST.MI:SPM.MI'!C9)</f>
        <v>7.8888888888888893</v>
      </c>
      <c r="D9" s="73">
        <f>AVERAGE('AST.MI:SPM.MI'!D9)</f>
        <v>13</v>
      </c>
      <c r="E9" s="61">
        <f>AVERAGE('AST.MI:SPM.MI'!E9)</f>
        <v>2.9952380952380957</v>
      </c>
      <c r="F9" s="61">
        <f>AVERAGE('AST.MI:SPM.MI'!F9)</f>
        <v>6.1111111111111107</v>
      </c>
      <c r="G9" s="61">
        <f>AVERAGE('AST.MI:SPM.MI'!G9)</f>
        <v>1.2222222222222223</v>
      </c>
      <c r="H9" s="61">
        <f>AVERAGE('AST.MI:SPM.MI'!H9)</f>
        <v>3.3129629629629629</v>
      </c>
      <c r="I9" s="61">
        <f>AVERAGE('AST.MI:SPM.MI'!I9)</f>
        <v>5.7777777777777777</v>
      </c>
      <c r="J9" s="61">
        <f>AVERAGE('AST.MI:SPM.MI'!J9)</f>
        <v>1.3333333333333333</v>
      </c>
      <c r="K9" s="62">
        <f>AVERAGE('AST.MI:SPM.MI'!K9)</f>
        <v>4.1388888888888893</v>
      </c>
      <c r="L9" s="61">
        <f>AVERAGE('AST.MI:SPM.MI'!L9)</f>
        <v>7.333333333333333</v>
      </c>
      <c r="M9" s="61">
        <f>AVERAGE('AST.MI:SPM.MI'!M9)</f>
        <v>1.5555555555555556</v>
      </c>
      <c r="N9" s="61">
        <f>AVERAGE('AST.MI:SPM.MI'!N9)</f>
        <v>3.1893298059964734</v>
      </c>
      <c r="O9" s="61">
        <f>AVERAGE('AST.MI:SPM.MI'!O9)</f>
        <v>0</v>
      </c>
      <c r="P9" s="61">
        <f>AVERAGE('AST.MI:SPM.MI'!P9)</f>
        <v>0</v>
      </c>
      <c r="Q9" s="62">
        <f>AVERAGE('AST.MI:SPM.MI'!Q9)</f>
        <v>2.2407407407407409</v>
      </c>
      <c r="R9" s="61">
        <f>AVERAGE('AST.MI:SPM.MI'!R9)</f>
        <v>4.666666666666667</v>
      </c>
      <c r="S9" s="61">
        <f>AVERAGE('AST.MI:SPM.MI'!S9)</f>
        <v>0.88888888888888884</v>
      </c>
      <c r="T9" s="61">
        <f>AVERAGE('AST.MI:SPM.MI'!T9)</f>
        <v>2.3870370370370373</v>
      </c>
      <c r="U9" s="61">
        <f>AVERAGE('AST.MI:SPM.MI'!U9)</f>
        <v>4.8888888888888893</v>
      </c>
      <c r="V9" s="61">
        <f>AVERAGE('AST.MI:SPM.MI'!V9)</f>
        <v>1</v>
      </c>
      <c r="W9" s="73">
        <f>AVERAGE('AST.MI:SPM.MI'!W9)</f>
        <v>14.111111111111111</v>
      </c>
      <c r="X9" s="61">
        <f>AVERAGE('AST.MI:SPM.MI'!X9)</f>
        <v>1.2777777777777777</v>
      </c>
      <c r="Y9" s="61">
        <f>AVERAGE('AST.MI:SPM.MI'!Y9)</f>
        <v>1.3333333333333333</v>
      </c>
      <c r="Z9" s="61">
        <f>AVERAGE('AST.MI:SPM.MI'!Z9)</f>
        <v>1.2222222222222223</v>
      </c>
      <c r="AA9" s="61">
        <f>AVERAGE('AST.MI:SPM.MI'!AA9)</f>
        <v>1.6481481481481481</v>
      </c>
      <c r="AB9" s="61">
        <f>AVERAGE('AST.MI:SPM.MI'!AB9)</f>
        <v>1.7777777777777777</v>
      </c>
      <c r="AC9" s="61">
        <f>AVERAGE('AST.MI:SPM.MI'!AC9)</f>
        <v>1.5555555555555556</v>
      </c>
      <c r="AD9" s="73">
        <f>AVERAGE('AST.MI:SPM.MI'!AD9)</f>
        <v>10.111111111111111</v>
      </c>
      <c r="AE9" s="61">
        <f>AVERAGE('AST.MI:SPM.MI'!AE9)</f>
        <v>0</v>
      </c>
      <c r="AF9" s="61">
        <f>AVERAGE('AST.MI:SPM.MI'!AF9)</f>
        <v>0</v>
      </c>
      <c r="AG9" s="61">
        <f>AVERAGE('AST.MI:SPM.MI'!AG9)</f>
        <v>0</v>
      </c>
      <c r="AH9" s="61">
        <f>AVERAGE('AST.MI:SPM.MI'!AH9)</f>
        <v>0.33333333333333331</v>
      </c>
      <c r="AI9" s="61">
        <f>AVERAGE('AST.MI:SPM.MI'!AI9)</f>
        <v>0.33333333333333331</v>
      </c>
      <c r="AJ9" s="61">
        <f>AVERAGE('AST.MI:SPM.MI'!AJ9)</f>
        <v>0.33333333333333331</v>
      </c>
      <c r="AK9" s="74">
        <f>AVERAGE('AST.MI:SPM.MI'!AK9)</f>
        <v>7.5555555555555554</v>
      </c>
    </row>
    <row r="10" spans="1:37" x14ac:dyDescent="0.2">
      <c r="A10" s="75"/>
      <c r="B10" s="76">
        <v>3</v>
      </c>
      <c r="C10" s="77">
        <f>AVERAGE('AST.MI:SPM.MI'!C10)</f>
        <v>6.8888888888888893</v>
      </c>
      <c r="D10" s="78">
        <f>AVERAGE('AST.MI:SPM.MI'!D10)</f>
        <v>12.111111111111111</v>
      </c>
      <c r="E10" s="76">
        <f>AVERAGE('AST.MI:SPM.MI'!E10)</f>
        <v>2.7230158730158731</v>
      </c>
      <c r="F10" s="76">
        <f>AVERAGE('AST.MI:SPM.MI'!F10)</f>
        <v>5.333333333333333</v>
      </c>
      <c r="G10" s="76">
        <f>AVERAGE('AST.MI:SPM.MI'!G10)</f>
        <v>1.2222222222222223</v>
      </c>
      <c r="H10" s="76">
        <f>AVERAGE('AST.MI:SPM.MI'!H10)</f>
        <v>3.6822751322751324</v>
      </c>
      <c r="I10" s="76">
        <f>AVERAGE('AST.MI:SPM.MI'!I10)</f>
        <v>7.2222222222222223</v>
      </c>
      <c r="J10" s="76">
        <f>AVERAGE('AST.MI:SPM.MI'!J10)</f>
        <v>1.7777777777777777</v>
      </c>
      <c r="K10" s="79">
        <f>AVERAGE('AST.MI:SPM.MI'!K10)</f>
        <v>3.585185185185185</v>
      </c>
      <c r="L10" s="76">
        <f>AVERAGE('AST.MI:SPM.MI'!L10)</f>
        <v>6.4444444444444446</v>
      </c>
      <c r="M10" s="76">
        <f>AVERAGE('AST.MI:SPM.MI'!M10)</f>
        <v>1.3333333333333333</v>
      </c>
      <c r="N10" s="76">
        <f>AVERAGE('AST.MI:SPM.MI'!N10)</f>
        <v>4.697222222222222</v>
      </c>
      <c r="O10" s="76">
        <f>AVERAGE('AST.MI:SPM.MI'!O10)</f>
        <v>7.2222222222222223</v>
      </c>
      <c r="P10" s="76">
        <f>AVERAGE('AST.MI:SPM.MI'!P10)</f>
        <v>3.2222222222222223</v>
      </c>
      <c r="Q10" s="79">
        <f>AVERAGE('AST.MI:SPM.MI'!Q10)</f>
        <v>3.005555555555556</v>
      </c>
      <c r="R10" s="76">
        <f>AVERAGE('AST.MI:SPM.MI'!R10)</f>
        <v>4.333333333333333</v>
      </c>
      <c r="S10" s="76">
        <f>AVERAGE('AST.MI:SPM.MI'!S10)</f>
        <v>2.1111111111111112</v>
      </c>
      <c r="T10" s="76">
        <f>AVERAGE('AST.MI:SPM.MI'!T10)</f>
        <v>3.1222222222222222</v>
      </c>
      <c r="U10" s="76">
        <f>AVERAGE('AST.MI:SPM.MI'!U10)</f>
        <v>6</v>
      </c>
      <c r="V10" s="76">
        <f>AVERAGE('AST.MI:SPM.MI'!V10)</f>
        <v>1.1111111111111112</v>
      </c>
      <c r="W10" s="78">
        <f>AVERAGE('AST.MI:SPM.MI'!W10)</f>
        <v>15.111111111111111</v>
      </c>
      <c r="X10" s="76">
        <f>AVERAGE('AST.MI:SPM.MI'!X10)</f>
        <v>1.3333333333333333</v>
      </c>
      <c r="Y10" s="76">
        <f>AVERAGE('AST.MI:SPM.MI'!Y10)</f>
        <v>1.5555555555555556</v>
      </c>
      <c r="Z10" s="76">
        <f>AVERAGE('AST.MI:SPM.MI'!Z10)</f>
        <v>1.1111111111111112</v>
      </c>
      <c r="AA10" s="76">
        <f>AVERAGE('AST.MI:SPM.MI'!AA10)</f>
        <v>3.092592592592593</v>
      </c>
      <c r="AB10" s="76">
        <f>AVERAGE('AST.MI:SPM.MI'!AB10)</f>
        <v>4.5555555555555554</v>
      </c>
      <c r="AC10" s="76">
        <f>AVERAGE('AST.MI:SPM.MI'!AC10)</f>
        <v>1.7777777777777777</v>
      </c>
      <c r="AD10" s="78">
        <f>AVERAGE('AST.MI:SPM.MI'!AD10)</f>
        <v>10.888888888888889</v>
      </c>
      <c r="AE10" s="76">
        <f>AVERAGE('AST.MI:SPM.MI'!AE10)</f>
        <v>0.27777777777777779</v>
      </c>
      <c r="AF10" s="76">
        <f>AVERAGE('AST.MI:SPM.MI'!AF10)</f>
        <v>0.33333333333333331</v>
      </c>
      <c r="AG10" s="76">
        <f>AVERAGE('AST.MI:SPM.MI'!AG10)</f>
        <v>0.22222222222222221</v>
      </c>
      <c r="AH10" s="76">
        <f>AVERAGE('AST.MI:SPM.MI'!AH10)</f>
        <v>2.1666666666666665</v>
      </c>
      <c r="AI10" s="76">
        <f>AVERAGE('AST.MI:SPM.MI'!AI10)</f>
        <v>2.8888888888888888</v>
      </c>
      <c r="AJ10" s="76">
        <f>AVERAGE('AST.MI:SPM.MI'!AJ10)</f>
        <v>1.4444444444444444</v>
      </c>
      <c r="AK10" s="80">
        <f>AVERAGE('AST.MI:SPM.MI'!AK10)</f>
        <v>8.8888888888888893</v>
      </c>
    </row>
    <row r="11" spans="1:37" x14ac:dyDescent="0.2">
      <c r="A11" s="65" t="s">
        <v>5</v>
      </c>
      <c r="B11" s="66">
        <v>1</v>
      </c>
      <c r="C11" s="67">
        <f>AVERAGE('AST.MI:SPM.MI'!C11)</f>
        <v>10.222222222222221</v>
      </c>
      <c r="D11" s="68">
        <f>AVERAGE('AST.MI:SPM.MI'!D11)</f>
        <v>17.111111111111111</v>
      </c>
      <c r="E11" s="66">
        <f>AVERAGE('AST.MI:SPM.MI'!E11)</f>
        <v>3.1140211640211639</v>
      </c>
      <c r="F11" s="66">
        <f>AVERAGE('AST.MI:SPM.MI'!F11)</f>
        <v>6.4444444444444446</v>
      </c>
      <c r="G11" s="66">
        <f>AVERAGE('AST.MI:SPM.MI'!G11)</f>
        <v>1.3333333333333333</v>
      </c>
      <c r="H11" s="66">
        <f>AVERAGE('AST.MI:SPM.MI'!H11)</f>
        <v>3.8668667752001085</v>
      </c>
      <c r="I11" s="66">
        <f>AVERAGE('AST.MI:SPM.MI'!I11)</f>
        <v>8</v>
      </c>
      <c r="J11" s="66">
        <f>AVERAGE('AST.MI:SPM.MI'!J11)</f>
        <v>1</v>
      </c>
      <c r="K11" s="69">
        <f>AVERAGE('AST.MI:SPM.MI'!K11)</f>
        <v>4.1896825396825399</v>
      </c>
      <c r="L11" s="66">
        <f>AVERAGE('AST.MI:SPM.MI'!L11)</f>
        <v>8.1111111111111107</v>
      </c>
      <c r="M11" s="66">
        <f>AVERAGE('AST.MI:SPM.MI'!M11)</f>
        <v>2.3333333333333335</v>
      </c>
      <c r="N11" s="66">
        <f>AVERAGE('AST.MI:SPM.MI'!N11)</f>
        <v>4.435582010582011</v>
      </c>
      <c r="O11" s="66">
        <f>AVERAGE('AST.MI:SPM.MI'!O11)</f>
        <v>0</v>
      </c>
      <c r="P11" s="66">
        <f>AVERAGE('AST.MI:SPM.MI'!P11)</f>
        <v>0</v>
      </c>
      <c r="Q11" s="69">
        <f>AVERAGE('AST.MI:SPM.MI'!Q11)</f>
        <v>2.608201058201058</v>
      </c>
      <c r="R11" s="66">
        <f>AVERAGE('AST.MI:SPM.MI'!R11)</f>
        <v>6.333333333333333</v>
      </c>
      <c r="S11" s="66">
        <f>AVERAGE('AST.MI:SPM.MI'!S11)</f>
        <v>1</v>
      </c>
      <c r="T11" s="66">
        <f>AVERAGE('AST.MI:SPM.MI'!T11)</f>
        <v>3.091005291005291</v>
      </c>
      <c r="U11" s="66">
        <f>AVERAGE('AST.MI:SPM.MI'!U11)</f>
        <v>8.1111111111111107</v>
      </c>
      <c r="V11" s="66">
        <f>AVERAGE('AST.MI:SPM.MI'!V11)</f>
        <v>1</v>
      </c>
      <c r="W11" s="68">
        <f>AVERAGE('AST.MI:SPM.MI'!W11)</f>
        <v>20.888888888888889</v>
      </c>
      <c r="X11" s="66">
        <f>AVERAGE('AST.MI:SPM.MI'!X11)</f>
        <v>1.6111111111111112</v>
      </c>
      <c r="Y11" s="66">
        <f>AVERAGE('AST.MI:SPM.MI'!Y11)</f>
        <v>2.3333333333333335</v>
      </c>
      <c r="Z11" s="66">
        <f>AVERAGE('AST.MI:SPM.MI'!Z11)</f>
        <v>0.88888888888888884</v>
      </c>
      <c r="AA11" s="66">
        <f>AVERAGE('AST.MI:SPM.MI'!AA11)</f>
        <v>3.6444444444444439</v>
      </c>
      <c r="AB11" s="66">
        <f>AVERAGE('AST.MI:SPM.MI'!AB11)</f>
        <v>6.4444444444444446</v>
      </c>
      <c r="AC11" s="66">
        <f>AVERAGE('AST.MI:SPM.MI'!AC11)</f>
        <v>1</v>
      </c>
      <c r="AD11" s="68">
        <f>AVERAGE('AST.MI:SPM.MI'!AD11)</f>
        <v>15.333333333333334</v>
      </c>
      <c r="AE11" s="66">
        <f>AVERAGE('AST.MI:SPM.MI'!AE11)</f>
        <v>0</v>
      </c>
      <c r="AF11" s="66">
        <f>AVERAGE('AST.MI:SPM.MI'!AF11)</f>
        <v>0</v>
      </c>
      <c r="AG11" s="66">
        <f>AVERAGE('AST.MI:SPM.MI'!AG11)</f>
        <v>0</v>
      </c>
      <c r="AH11" s="66">
        <f>AVERAGE('AST.MI:SPM.MI'!AH11)</f>
        <v>4.5925925925925926</v>
      </c>
      <c r="AI11" s="66">
        <f>AVERAGE('AST.MI:SPM.MI'!AI11)</f>
        <v>4.666666666666667</v>
      </c>
      <c r="AJ11" s="66">
        <f>AVERAGE('AST.MI:SPM.MI'!AJ11)</f>
        <v>4.5555555555555554</v>
      </c>
      <c r="AK11" s="70">
        <f>AVERAGE('AST.MI:SPM.MI'!AK11)</f>
        <v>9.1111111111111107</v>
      </c>
    </row>
    <row r="12" spans="1:37" x14ac:dyDescent="0.2">
      <c r="A12" s="75"/>
      <c r="B12" s="76">
        <v>2</v>
      </c>
      <c r="C12" s="77">
        <f>AVERAGE('AST.MI:SPM.MI'!C12)</f>
        <v>10.555555555555555</v>
      </c>
      <c r="D12" s="78">
        <f>AVERAGE('AST.MI:SPM.MI'!D12)</f>
        <v>18.333333333333332</v>
      </c>
      <c r="E12" s="76">
        <f>AVERAGE('AST.MI:SPM.MI'!E12)</f>
        <v>2.9136989553656227</v>
      </c>
      <c r="F12" s="76">
        <f>AVERAGE('AST.MI:SPM.MI'!F12)</f>
        <v>6.8888888888888893</v>
      </c>
      <c r="G12" s="76">
        <f>AVERAGE('AST.MI:SPM.MI'!G12)</f>
        <v>1.1111111111111112</v>
      </c>
      <c r="H12" s="76">
        <f>AVERAGE('AST.MI:SPM.MI'!H12)</f>
        <v>3.4906084656084655</v>
      </c>
      <c r="I12" s="76">
        <f>AVERAGE('AST.MI:SPM.MI'!I12)</f>
        <v>7.2222222222222223</v>
      </c>
      <c r="J12" s="76">
        <f>AVERAGE('AST.MI:SPM.MI'!J12)</f>
        <v>1.3333333333333333</v>
      </c>
      <c r="K12" s="79">
        <f>AVERAGE('AST.MI:SPM.MI'!K12)</f>
        <v>4.371428571428571</v>
      </c>
      <c r="L12" s="76">
        <f>AVERAGE('AST.MI:SPM.MI'!L12)</f>
        <v>8.7777777777777786</v>
      </c>
      <c r="M12" s="76">
        <f>AVERAGE('AST.MI:SPM.MI'!M12)</f>
        <v>1.3333333333333333</v>
      </c>
      <c r="N12" s="76">
        <f>AVERAGE('AST.MI:SPM.MI'!N12)</f>
        <v>4.0791005291005291</v>
      </c>
      <c r="O12" s="76">
        <f>AVERAGE('AST.MI:SPM.MI'!O12)</f>
        <v>7.2222222222222223</v>
      </c>
      <c r="P12" s="76">
        <f>AVERAGE('AST.MI:SPM.MI'!P12)</f>
        <v>3.2222222222222223</v>
      </c>
      <c r="Q12" s="79">
        <f>AVERAGE('AST.MI:SPM.MI'!Q12)</f>
        <v>2.7713403880070544</v>
      </c>
      <c r="R12" s="76">
        <f>AVERAGE('AST.MI:SPM.MI'!R12)</f>
        <v>6.1111111111111107</v>
      </c>
      <c r="S12" s="76">
        <f>AVERAGE('AST.MI:SPM.MI'!S12)</f>
        <v>1.1111111111111112</v>
      </c>
      <c r="T12" s="76">
        <f>AVERAGE('AST.MI:SPM.MI'!T12)</f>
        <v>2.8412698412698409</v>
      </c>
      <c r="U12" s="76">
        <f>AVERAGE('AST.MI:SPM.MI'!U12)</f>
        <v>6</v>
      </c>
      <c r="V12" s="76">
        <f>AVERAGE('AST.MI:SPM.MI'!V12)</f>
        <v>1</v>
      </c>
      <c r="W12" s="78">
        <f>AVERAGE('AST.MI:SPM.MI'!W12)</f>
        <v>22.111111111111111</v>
      </c>
      <c r="X12" s="76">
        <f>AVERAGE('AST.MI:SPM.MI'!X12)</f>
        <v>2.0333333333333332</v>
      </c>
      <c r="Y12" s="76">
        <f>AVERAGE('AST.MI:SPM.MI'!Y12)</f>
        <v>2.4444444444444446</v>
      </c>
      <c r="Z12" s="76">
        <f>AVERAGE('AST.MI:SPM.MI'!Z12)</f>
        <v>1.8888888888888888</v>
      </c>
      <c r="AA12" s="76">
        <f>AVERAGE('AST.MI:SPM.MI'!AA12)</f>
        <v>3.0879629629629632</v>
      </c>
      <c r="AB12" s="76">
        <f>AVERAGE('AST.MI:SPM.MI'!AB12)</f>
        <v>4.5555555555555554</v>
      </c>
      <c r="AC12" s="76">
        <f>AVERAGE('AST.MI:SPM.MI'!AC12)</f>
        <v>1.7777777777777777</v>
      </c>
      <c r="AD12" s="78">
        <f>AVERAGE('AST.MI:SPM.MI'!AD12)</f>
        <v>14.777777777777779</v>
      </c>
      <c r="AE12" s="76">
        <f>AVERAGE('AST.MI:SPM.MI'!AE12)</f>
        <v>0.27777777777777779</v>
      </c>
      <c r="AF12" s="76">
        <f>AVERAGE('AST.MI:SPM.MI'!AF12)</f>
        <v>0.33333333333333331</v>
      </c>
      <c r="AG12" s="76">
        <f>AVERAGE('AST.MI:SPM.MI'!AG12)</f>
        <v>0.22222222222222221</v>
      </c>
      <c r="AH12" s="76">
        <f>AVERAGE('AST.MI:SPM.MI'!AH12)</f>
        <v>2.1666666666666665</v>
      </c>
      <c r="AI12" s="76">
        <f>AVERAGE('AST.MI:SPM.MI'!AI12)</f>
        <v>2.8888888888888888</v>
      </c>
      <c r="AJ12" s="76">
        <f>AVERAGE('AST.MI:SPM.MI'!AJ12)</f>
        <v>1.4444444444444444</v>
      </c>
      <c r="AK12" s="80">
        <f>AVERAGE('AST.MI:SPM.MI'!AK12)</f>
        <v>11.666666666666666</v>
      </c>
    </row>
    <row r="13" spans="1:37" ht="16" thickBot="1" x14ac:dyDescent="0.25">
      <c r="A13" s="81" t="s">
        <v>6</v>
      </c>
      <c r="B13" s="82">
        <v>1</v>
      </c>
      <c r="C13" s="83">
        <f>AVERAGE('AST.MI:SPM.MI'!C13)</f>
        <v>20.777777777777779</v>
      </c>
      <c r="D13" s="84">
        <f>AVERAGE('AST.MI:SPM.MI'!D13)</f>
        <v>35.444444444444443</v>
      </c>
      <c r="E13" s="85">
        <f>AVERAGE('AST.MI:SPM.MI'!E13)</f>
        <v>2.970875551177409</v>
      </c>
      <c r="F13" s="85">
        <f>AVERAGE('AST.MI:SPM.MI'!F13)</f>
        <v>8.1111111111111107</v>
      </c>
      <c r="G13" s="85">
        <f>AVERAGE('AST.MI:SPM.MI'!G13)</f>
        <v>1</v>
      </c>
      <c r="H13" s="85">
        <f>AVERAGE('AST.MI:SPM.MI'!H13)</f>
        <v>3.666582872465225</v>
      </c>
      <c r="I13" s="85">
        <f>AVERAGE('AST.MI:SPM.MI'!I13)</f>
        <v>8.7777777777777786</v>
      </c>
      <c r="J13" s="85">
        <f>AVERAGE('AST.MI:SPM.MI'!J13)</f>
        <v>1</v>
      </c>
      <c r="K13" s="86">
        <f>AVERAGE('AST.MI:SPM.MI'!K13)</f>
        <v>4.2165797165797168</v>
      </c>
      <c r="L13" s="85">
        <f>AVERAGE('AST.MI:SPM.MI'!L13)</f>
        <v>11.111111111111111</v>
      </c>
      <c r="M13" s="85">
        <f>AVERAGE('AST.MI:SPM.MI'!M13)</f>
        <v>1.1111111111111112</v>
      </c>
      <c r="N13" s="85">
        <f>AVERAGE('AST.MI:SPM.MI'!N13)</f>
        <v>4.173980703392469</v>
      </c>
      <c r="O13" s="85">
        <f>AVERAGE('AST.MI:SPM.MI'!O13)</f>
        <v>7.2222222222222223</v>
      </c>
      <c r="P13" s="85">
        <f>AVERAGE('AST.MI:SPM.MI'!P13)</f>
        <v>3.2222222222222223</v>
      </c>
      <c r="Q13" s="86">
        <f>AVERAGE('AST.MI:SPM.MI'!Q13)</f>
        <v>2.7798497798497799</v>
      </c>
      <c r="R13" s="85">
        <f>AVERAGE('AST.MI:SPM.MI'!R13)</f>
        <v>9</v>
      </c>
      <c r="S13" s="85">
        <f>AVERAGE('AST.MI:SPM.MI'!S13)</f>
        <v>1</v>
      </c>
      <c r="T13" s="85">
        <f>AVERAGE('AST.MI:SPM.MI'!T13)</f>
        <v>2.9662453287453285</v>
      </c>
      <c r="U13" s="85">
        <f>AVERAGE('AST.MI:SPM.MI'!U13)</f>
        <v>8.8888888888888893</v>
      </c>
      <c r="V13" s="85">
        <f>AVERAGE('AST.MI:SPM.MI'!V13)</f>
        <v>1</v>
      </c>
      <c r="W13" s="84">
        <f>AVERAGE('AST.MI:SPM.MI'!W13)</f>
        <v>43</v>
      </c>
      <c r="X13" s="85">
        <f>AVERAGE('AST.MI:SPM.MI'!X13)</f>
        <v>2.0555555555555554</v>
      </c>
      <c r="Y13" s="85">
        <f>AVERAGE('AST.MI:SPM.MI'!Y13)</f>
        <v>4.1111111111111107</v>
      </c>
      <c r="Z13" s="85">
        <f>AVERAGE('AST.MI:SPM.MI'!Z13)</f>
        <v>1.1111111111111112</v>
      </c>
      <c r="AA13" s="85">
        <f>AVERAGE('AST.MI:SPM.MI'!AA13)</f>
        <v>3.3291245791245796</v>
      </c>
      <c r="AB13" s="85">
        <f>AVERAGE('AST.MI:SPM.MI'!AB13)</f>
        <v>9.2222222222222214</v>
      </c>
      <c r="AC13" s="85">
        <f>AVERAGE('AST.MI:SPM.MI'!AC13)</f>
        <v>0.88888888888888884</v>
      </c>
      <c r="AD13" s="84">
        <f>AVERAGE('AST.MI:SPM.MI'!AD13)</f>
        <v>30.111111111111111</v>
      </c>
      <c r="AE13" s="85">
        <f>AVERAGE('AST.MI:SPM.MI'!AE13)</f>
        <v>0.27777777777777779</v>
      </c>
      <c r="AF13" s="85">
        <f>AVERAGE('AST.MI:SPM.MI'!AF13)</f>
        <v>0.33333333333333331</v>
      </c>
      <c r="AG13" s="85">
        <f>AVERAGE('AST.MI:SPM.MI'!AG13)</f>
        <v>0.22222222222222221</v>
      </c>
      <c r="AH13" s="85">
        <f>AVERAGE('AST.MI:SPM.MI'!AH13)</f>
        <v>5.5820105820105823</v>
      </c>
      <c r="AI13" s="85">
        <f>AVERAGE('AST.MI:SPM.MI'!AI13)</f>
        <v>7</v>
      </c>
      <c r="AJ13" s="85">
        <f>AVERAGE('AST.MI:SPM.MI'!AJ13)</f>
        <v>4.4444444444444446</v>
      </c>
      <c r="AK13" s="87">
        <f>AVERAGE('AST.MI:SPM.MI'!AK13)</f>
        <v>20.777777777777779</v>
      </c>
    </row>
  </sheetData>
  <mergeCells count="20"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sqref="A1:B3"/>
    </sheetView>
  </sheetViews>
  <sheetFormatPr baseColWidth="10" defaultColWidth="8.83203125" defaultRowHeight="15" outlineLevelCol="1" x14ac:dyDescent="0.2"/>
  <cols>
    <col min="1" max="1" width="10.5" style="50" customWidth="1"/>
    <col min="2" max="2" width="8.83203125" style="61"/>
    <col min="3" max="4" width="17.33203125" style="61" customWidth="1"/>
    <col min="5" max="5" width="16.33203125" style="50" customWidth="1"/>
    <col min="6" max="7" width="9.1640625" style="50" customWidth="1" outlineLevel="1"/>
    <col min="8" max="8" width="17.5" style="50" customWidth="1"/>
    <col min="9" max="10" width="9.1640625" style="50" customWidth="1" outlineLevel="1"/>
    <col min="11" max="11" width="17.6640625" style="50" customWidth="1"/>
    <col min="12" max="13" width="9.1640625" style="50" customWidth="1" outlineLevel="1"/>
    <col min="14" max="14" width="18" style="50" customWidth="1"/>
    <col min="15" max="16" width="9.1640625" style="50" customWidth="1" outlineLevel="1"/>
    <col min="17" max="17" width="16.5" style="50" customWidth="1"/>
    <col min="18" max="19" width="9.1640625" style="50" customWidth="1" outlineLevel="1"/>
    <col min="20" max="20" width="15.5" style="50" customWidth="1"/>
    <col min="21" max="22" width="9.1640625" style="50" customWidth="1" outlineLevel="1"/>
    <col min="23" max="23" width="10.83203125" style="50" customWidth="1"/>
    <col min="24" max="24" width="17.5" style="50" customWidth="1"/>
    <col min="25" max="26" width="9.1640625" style="50" customWidth="1" outlineLevel="1"/>
    <col min="27" max="27" width="16.83203125" style="50" customWidth="1"/>
    <col min="28" max="29" width="9.1640625" style="50" customWidth="1" outlineLevel="1"/>
    <col min="30" max="30" width="11" style="50" customWidth="1"/>
    <col min="31" max="31" width="16.83203125" style="50" customWidth="1"/>
    <col min="32" max="33" width="9.1640625" style="50" customWidth="1" outlineLevel="1"/>
    <col min="34" max="34" width="17.1640625" style="50" customWidth="1"/>
    <col min="35" max="36" width="9.1640625" style="50" customWidth="1" outlineLevel="1"/>
    <col min="37" max="37" width="12.5" style="50" customWidth="1"/>
    <col min="38" max="16384" width="8.83203125" style="50"/>
  </cols>
  <sheetData>
    <row r="1" spans="1:37" x14ac:dyDescent="0.2">
      <c r="A1" s="44" t="s">
        <v>2</v>
      </c>
      <c r="B1" s="95"/>
      <c r="C1" s="93" t="s">
        <v>7</v>
      </c>
      <c r="D1" s="94"/>
      <c r="E1" s="47" t="s">
        <v>0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92"/>
      <c r="Q1" s="47" t="s">
        <v>1</v>
      </c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9"/>
    </row>
    <row r="2" spans="1:37" ht="15" customHeight="1" x14ac:dyDescent="0.2">
      <c r="A2" s="44"/>
      <c r="B2" s="95"/>
      <c r="C2" s="51" t="s">
        <v>8</v>
      </c>
      <c r="D2" s="52" t="s">
        <v>9</v>
      </c>
      <c r="E2" s="53" t="s">
        <v>13</v>
      </c>
      <c r="F2" s="54"/>
      <c r="G2" s="54"/>
      <c r="H2" s="54" t="s">
        <v>15</v>
      </c>
      <c r="I2" s="54"/>
      <c r="J2" s="91"/>
      <c r="K2" s="53" t="s">
        <v>16</v>
      </c>
      <c r="L2" s="54"/>
      <c r="M2" s="54"/>
      <c r="N2" s="54" t="s">
        <v>17</v>
      </c>
      <c r="O2" s="54"/>
      <c r="P2" s="91"/>
      <c r="Q2" s="53" t="s">
        <v>18</v>
      </c>
      <c r="R2" s="54"/>
      <c r="S2" s="54"/>
      <c r="T2" s="54" t="s">
        <v>19</v>
      </c>
      <c r="U2" s="54"/>
      <c r="V2" s="54"/>
      <c r="W2" s="89" t="s">
        <v>10</v>
      </c>
      <c r="X2" s="53" t="s">
        <v>13</v>
      </c>
      <c r="Y2" s="54"/>
      <c r="Z2" s="54"/>
      <c r="AA2" s="54" t="s">
        <v>15</v>
      </c>
      <c r="AB2" s="54"/>
      <c r="AC2" s="54"/>
      <c r="AD2" s="89" t="s">
        <v>10</v>
      </c>
      <c r="AE2" s="53" t="s">
        <v>20</v>
      </c>
      <c r="AF2" s="54"/>
      <c r="AG2" s="54"/>
      <c r="AH2" s="54" t="s">
        <v>21</v>
      </c>
      <c r="AI2" s="54"/>
      <c r="AJ2" s="54"/>
      <c r="AK2" s="88" t="s">
        <v>10</v>
      </c>
    </row>
    <row r="3" spans="1:37" x14ac:dyDescent="0.2">
      <c r="A3" s="59"/>
      <c r="B3" s="96"/>
      <c r="C3" s="51" t="s">
        <v>10</v>
      </c>
      <c r="D3" s="60" t="s">
        <v>10</v>
      </c>
      <c r="E3" s="61" t="s">
        <v>14</v>
      </c>
      <c r="F3" s="61" t="s">
        <v>11</v>
      </c>
      <c r="G3" s="61" t="s">
        <v>12</v>
      </c>
      <c r="H3" s="61" t="s">
        <v>14</v>
      </c>
      <c r="I3" s="61" t="s">
        <v>11</v>
      </c>
      <c r="J3" s="61" t="s">
        <v>12</v>
      </c>
      <c r="K3" s="62" t="s">
        <v>14</v>
      </c>
      <c r="L3" s="61" t="s">
        <v>11</v>
      </c>
      <c r="M3" s="61" t="s">
        <v>12</v>
      </c>
      <c r="N3" s="61" t="s">
        <v>14</v>
      </c>
      <c r="O3" s="61" t="s">
        <v>11</v>
      </c>
      <c r="P3" s="61" t="s">
        <v>12</v>
      </c>
      <c r="Q3" s="62" t="s">
        <v>14</v>
      </c>
      <c r="R3" s="61" t="s">
        <v>11</v>
      </c>
      <c r="S3" s="61" t="s">
        <v>12</v>
      </c>
      <c r="T3" s="61" t="s">
        <v>14</v>
      </c>
      <c r="U3" s="61" t="s">
        <v>11</v>
      </c>
      <c r="V3" s="61" t="s">
        <v>12</v>
      </c>
      <c r="W3" s="90"/>
      <c r="X3" s="62" t="s">
        <v>14</v>
      </c>
      <c r="Y3" s="61" t="s">
        <v>11</v>
      </c>
      <c r="Z3" s="61" t="s">
        <v>12</v>
      </c>
      <c r="AA3" s="61" t="s">
        <v>14</v>
      </c>
      <c r="AB3" s="61" t="s">
        <v>11</v>
      </c>
      <c r="AC3" s="61" t="s">
        <v>12</v>
      </c>
      <c r="AD3" s="90"/>
      <c r="AE3" s="62" t="s">
        <v>14</v>
      </c>
      <c r="AF3" s="61" t="s">
        <v>11</v>
      </c>
      <c r="AG3" s="61" t="s">
        <v>12</v>
      </c>
      <c r="AH3" s="61" t="s">
        <v>14</v>
      </c>
      <c r="AI3" s="61" t="s">
        <v>11</v>
      </c>
      <c r="AJ3" s="61" t="s">
        <v>12</v>
      </c>
      <c r="AK3" s="64"/>
    </row>
    <row r="4" spans="1:37" ht="15" customHeight="1" x14ac:dyDescent="0.2">
      <c r="A4" s="65" t="s">
        <v>3</v>
      </c>
      <c r="B4" s="66">
        <v>1</v>
      </c>
      <c r="C4" s="67">
        <f>MAX('AST.MI:SUMMARY MEAN'!C4)</f>
        <v>6</v>
      </c>
      <c r="D4" s="68">
        <f>MAX('AST.MI:SUMMARY MEAN'!D4)</f>
        <v>11</v>
      </c>
      <c r="E4" s="66">
        <f>MAX('AST.MI:SUMMARY MEAN'!E4)</f>
        <v>6</v>
      </c>
      <c r="F4" s="66">
        <f>MAX('AST.MI:SUMMARY MEAN'!F4)</f>
        <v>8</v>
      </c>
      <c r="G4" s="66">
        <f>MAX('AST.MI:SUMMARY MEAN'!G4)</f>
        <v>6</v>
      </c>
      <c r="H4" s="66">
        <f>MAX('AST.MI:SUMMARY MEAN'!H4)</f>
        <v>7.5</v>
      </c>
      <c r="I4" s="66">
        <f>MAX('AST.MI:SUMMARY MEAN'!I4)</f>
        <v>12</v>
      </c>
      <c r="J4" s="66">
        <f>MAX('AST.MI:SUMMARY MEAN'!J4)</f>
        <v>6</v>
      </c>
      <c r="K4" s="69">
        <f>MAX('AST.MI:SUMMARY MEAN'!K4)</f>
        <v>10</v>
      </c>
      <c r="L4" s="66">
        <f>MAX('AST.MI:SUMMARY MEAN'!L4)</f>
        <v>17</v>
      </c>
      <c r="M4" s="66">
        <f>MAX('AST.MI:SUMMARY MEAN'!M4)</f>
        <v>6</v>
      </c>
      <c r="N4" s="66">
        <f>MAX('AST.MI:SUMMARY MEAN'!N4)</f>
        <v>9</v>
      </c>
      <c r="O4" s="66">
        <f>MAX('AST.MI:SUMMARY MEAN'!O4)</f>
        <v>0</v>
      </c>
      <c r="P4" s="66">
        <f>MAX('AST.MI:SUMMARY MEAN'!P4)</f>
        <v>0</v>
      </c>
      <c r="Q4" s="69">
        <f>MAX('AST.MI:SUMMARY MEAN'!Q4)</f>
        <v>9.5</v>
      </c>
      <c r="R4" s="66">
        <f>MAX('AST.MI:SUMMARY MEAN'!R4)</f>
        <v>16</v>
      </c>
      <c r="S4" s="66">
        <f>MAX('AST.MI:SUMMARY MEAN'!S4)</f>
        <v>4</v>
      </c>
      <c r="T4" s="66">
        <f>MAX('AST.MI:SUMMARY MEAN'!T4)</f>
        <v>7</v>
      </c>
      <c r="U4" s="66">
        <f>MAX('AST.MI:SUMMARY MEAN'!U4)</f>
        <v>17</v>
      </c>
      <c r="V4" s="66">
        <f>MAX('AST.MI:SUMMARY MEAN'!V4)</f>
        <v>4</v>
      </c>
      <c r="W4" s="68">
        <f>MAX('AST.MI:SUMMARY MEAN'!W4)</f>
        <v>12</v>
      </c>
      <c r="X4" s="66">
        <f>MAX('AST.MI:SUMMARY MEAN'!X4)</f>
        <v>14</v>
      </c>
      <c r="Y4" s="66">
        <f>MAX('AST.MI:SUMMARY MEAN'!Y4)</f>
        <v>14</v>
      </c>
      <c r="Z4" s="66">
        <f>MAX('AST.MI:SUMMARY MEAN'!Z4)</f>
        <v>14</v>
      </c>
      <c r="AA4" s="66">
        <f>MAX('AST.MI:SUMMARY MEAN'!AA4)</f>
        <v>15.5</v>
      </c>
      <c r="AB4" s="66">
        <f>MAX('AST.MI:SUMMARY MEAN'!AB4)</f>
        <v>29</v>
      </c>
      <c r="AC4" s="66">
        <f>MAX('AST.MI:SUMMARY MEAN'!AC4)</f>
        <v>4</v>
      </c>
      <c r="AD4" s="68">
        <f>MAX('AST.MI:SUMMARY MEAN'!AD4)</f>
        <v>15</v>
      </c>
      <c r="AE4" s="66">
        <f>MAX('AST.MI:SUMMARY MEAN'!AE4)</f>
        <v>0</v>
      </c>
      <c r="AF4" s="66">
        <f>MAX('AST.MI:SUMMARY MEAN'!AF4)</f>
        <v>0</v>
      </c>
      <c r="AG4" s="66">
        <f>MAX('AST.MI:SUMMARY MEAN'!AG4)</f>
        <v>0</v>
      </c>
      <c r="AH4" s="66">
        <f>MAX('AST.MI:SUMMARY MEAN'!AH4)</f>
        <v>28</v>
      </c>
      <c r="AI4" s="66">
        <f>MAX('AST.MI:SUMMARY MEAN'!AI4)</f>
        <v>28</v>
      </c>
      <c r="AJ4" s="66">
        <f>MAX('AST.MI:SUMMARY MEAN'!AJ4)</f>
        <v>28</v>
      </c>
      <c r="AK4" s="70">
        <f>MAX('AST.MI:SUMMARY MEAN'!AK4)</f>
        <v>8</v>
      </c>
    </row>
    <row r="5" spans="1:37" x14ac:dyDescent="0.2">
      <c r="A5" s="71"/>
      <c r="B5" s="61">
        <v>2</v>
      </c>
      <c r="C5" s="72">
        <f>MAX('AST.MI:SUMMARY MEAN'!C5)</f>
        <v>7</v>
      </c>
      <c r="D5" s="73">
        <f>MAX('AST.MI:SUMMARY MEAN'!D5)</f>
        <v>11</v>
      </c>
      <c r="E5" s="61">
        <f>MAX('AST.MI:SUMMARY MEAN'!E5)</f>
        <v>4</v>
      </c>
      <c r="F5" s="61">
        <f>MAX('AST.MI:SUMMARY MEAN'!F5)</f>
        <v>8</v>
      </c>
      <c r="G5" s="61">
        <f>MAX('AST.MI:SUMMARY MEAN'!G5)</f>
        <v>3</v>
      </c>
      <c r="H5" s="61">
        <f>MAX('AST.MI:SUMMARY MEAN'!H5)</f>
        <v>4</v>
      </c>
      <c r="I5" s="61">
        <f>MAX('AST.MI:SUMMARY MEAN'!I5)</f>
        <v>8</v>
      </c>
      <c r="J5" s="61">
        <f>MAX('AST.MI:SUMMARY MEAN'!J5)</f>
        <v>2</v>
      </c>
      <c r="K5" s="62">
        <f>MAX('AST.MI:SUMMARY MEAN'!K5)</f>
        <v>6</v>
      </c>
      <c r="L5" s="61">
        <f>MAX('AST.MI:SUMMARY MEAN'!L5)</f>
        <v>8</v>
      </c>
      <c r="M5" s="61">
        <f>MAX('AST.MI:SUMMARY MEAN'!M5)</f>
        <v>6</v>
      </c>
      <c r="N5" s="61">
        <f>MAX('AST.MI:SUMMARY MEAN'!N5)</f>
        <v>5.75</v>
      </c>
      <c r="O5" s="61">
        <f>MAX('AST.MI:SUMMARY MEAN'!O5)</f>
        <v>0</v>
      </c>
      <c r="P5" s="61">
        <f>MAX('AST.MI:SUMMARY MEAN'!P5)</f>
        <v>0</v>
      </c>
      <c r="Q5" s="62">
        <f>MAX('AST.MI:SUMMARY MEAN'!Q5)</f>
        <v>3.5</v>
      </c>
      <c r="R5" s="61">
        <f>MAX('AST.MI:SUMMARY MEAN'!R5)</f>
        <v>7</v>
      </c>
      <c r="S5" s="61">
        <f>MAX('AST.MI:SUMMARY MEAN'!S5)</f>
        <v>3</v>
      </c>
      <c r="T5" s="61">
        <f>MAX('AST.MI:SUMMARY MEAN'!T5)</f>
        <v>4</v>
      </c>
      <c r="U5" s="61">
        <f>MAX('AST.MI:SUMMARY MEAN'!U5)</f>
        <v>6</v>
      </c>
      <c r="V5" s="61">
        <f>MAX('AST.MI:SUMMARY MEAN'!V5)</f>
        <v>1</v>
      </c>
      <c r="W5" s="73">
        <f>MAX('AST.MI:SUMMARY MEAN'!W5)</f>
        <v>20</v>
      </c>
      <c r="X5" s="61">
        <f>MAX('AST.MI:SUMMARY MEAN'!X5)</f>
        <v>3</v>
      </c>
      <c r="Y5" s="61">
        <f>MAX('AST.MI:SUMMARY MEAN'!Y5)</f>
        <v>3</v>
      </c>
      <c r="Z5" s="61">
        <f>MAX('AST.MI:SUMMARY MEAN'!Z5)</f>
        <v>3</v>
      </c>
      <c r="AA5" s="61">
        <f>MAX('AST.MI:SUMMARY MEAN'!AA5)</f>
        <v>5</v>
      </c>
      <c r="AB5" s="61">
        <f>MAX('AST.MI:SUMMARY MEAN'!AB5)</f>
        <v>5</v>
      </c>
      <c r="AC5" s="61">
        <f>MAX('AST.MI:SUMMARY MEAN'!AC5)</f>
        <v>5</v>
      </c>
      <c r="AD5" s="73">
        <f>MAX('AST.MI:SUMMARY MEAN'!AD5)</f>
        <v>14</v>
      </c>
      <c r="AE5" s="61">
        <f>MAX('AST.MI:SUMMARY MEAN'!AE5)</f>
        <v>0</v>
      </c>
      <c r="AF5" s="61">
        <f>MAX('AST.MI:SUMMARY MEAN'!AF5)</f>
        <v>0</v>
      </c>
      <c r="AG5" s="61">
        <f>MAX('AST.MI:SUMMARY MEAN'!AG5)</f>
        <v>0</v>
      </c>
      <c r="AH5" s="61">
        <f>MAX('AST.MI:SUMMARY MEAN'!AH5)</f>
        <v>3</v>
      </c>
      <c r="AI5" s="61">
        <f>MAX('AST.MI:SUMMARY MEAN'!AI5)</f>
        <v>3</v>
      </c>
      <c r="AJ5" s="61">
        <f>MAX('AST.MI:SUMMARY MEAN'!AJ5)</f>
        <v>3</v>
      </c>
      <c r="AK5" s="74">
        <f>MAX('AST.MI:SUMMARY MEAN'!AK5)</f>
        <v>10</v>
      </c>
    </row>
    <row r="6" spans="1:37" x14ac:dyDescent="0.2">
      <c r="A6" s="71"/>
      <c r="B6" s="61">
        <v>3</v>
      </c>
      <c r="C6" s="72">
        <f>MAX('AST.MI:SUMMARY MEAN'!C6)</f>
        <v>7</v>
      </c>
      <c r="D6" s="73">
        <f>MAX('AST.MI:SUMMARY MEAN'!D6)</f>
        <v>19</v>
      </c>
      <c r="E6" s="61">
        <f>MAX('AST.MI:SUMMARY MEAN'!E6)</f>
        <v>6</v>
      </c>
      <c r="F6" s="61">
        <f>MAX('AST.MI:SUMMARY MEAN'!F6)</f>
        <v>11</v>
      </c>
      <c r="G6" s="61">
        <f>MAX('AST.MI:SUMMARY MEAN'!G6)</f>
        <v>3</v>
      </c>
      <c r="H6" s="61">
        <f>MAX('AST.MI:SUMMARY MEAN'!H6)</f>
        <v>6.5</v>
      </c>
      <c r="I6" s="61">
        <f>MAX('AST.MI:SUMMARY MEAN'!I6)</f>
        <v>11</v>
      </c>
      <c r="J6" s="61">
        <f>MAX('AST.MI:SUMMARY MEAN'!J6)</f>
        <v>5</v>
      </c>
      <c r="K6" s="62">
        <f>MAX('AST.MI:SUMMARY MEAN'!K6)</f>
        <v>8</v>
      </c>
      <c r="L6" s="61">
        <f>MAX('AST.MI:SUMMARY MEAN'!L6)</f>
        <v>12</v>
      </c>
      <c r="M6" s="61">
        <f>MAX('AST.MI:SUMMARY MEAN'!M6)</f>
        <v>3</v>
      </c>
      <c r="N6" s="61">
        <f>MAX('AST.MI:SUMMARY MEAN'!N6)</f>
        <v>9.5</v>
      </c>
      <c r="O6" s="61">
        <f>MAX('AST.MI:SUMMARY MEAN'!O6)</f>
        <v>0</v>
      </c>
      <c r="P6" s="61">
        <f>MAX('AST.MI:SUMMARY MEAN'!P6)</f>
        <v>0</v>
      </c>
      <c r="Q6" s="62">
        <f>MAX('AST.MI:SUMMARY MEAN'!Q6)</f>
        <v>6.666666666666667</v>
      </c>
      <c r="R6" s="61">
        <f>MAX('AST.MI:SUMMARY MEAN'!R6)</f>
        <v>14</v>
      </c>
      <c r="S6" s="61">
        <f>MAX('AST.MI:SUMMARY MEAN'!S6)</f>
        <v>3</v>
      </c>
      <c r="T6" s="61">
        <f>MAX('AST.MI:SUMMARY MEAN'!T6)</f>
        <v>4.8</v>
      </c>
      <c r="U6" s="61">
        <f>MAX('AST.MI:SUMMARY MEAN'!U6)</f>
        <v>10</v>
      </c>
      <c r="V6" s="61">
        <f>MAX('AST.MI:SUMMARY MEAN'!V6)</f>
        <v>2</v>
      </c>
      <c r="W6" s="73">
        <f>MAX('AST.MI:SUMMARY MEAN'!W6)</f>
        <v>17</v>
      </c>
      <c r="X6" s="61">
        <f>MAX('AST.MI:SUMMARY MEAN'!X6)</f>
        <v>11</v>
      </c>
      <c r="Y6" s="61">
        <f>MAX('AST.MI:SUMMARY MEAN'!Y6)</f>
        <v>11</v>
      </c>
      <c r="Z6" s="61">
        <f>MAX('AST.MI:SUMMARY MEAN'!Z6)</f>
        <v>11</v>
      </c>
      <c r="AA6" s="61">
        <f>MAX('AST.MI:SUMMARY MEAN'!AA6)</f>
        <v>5</v>
      </c>
      <c r="AB6" s="61">
        <f>MAX('AST.MI:SUMMARY MEAN'!AB6)</f>
        <v>5</v>
      </c>
      <c r="AC6" s="61">
        <f>MAX('AST.MI:SUMMARY MEAN'!AC6)</f>
        <v>5</v>
      </c>
      <c r="AD6" s="73">
        <f>MAX('AST.MI:SUMMARY MEAN'!AD6)</f>
        <v>16</v>
      </c>
      <c r="AE6" s="61">
        <f>MAX('AST.MI:SUMMARY MEAN'!AE6)</f>
        <v>1</v>
      </c>
      <c r="AF6" s="61">
        <f>MAX('AST.MI:SUMMARY MEAN'!AF6)</f>
        <v>1</v>
      </c>
      <c r="AG6" s="61">
        <f>MAX('AST.MI:SUMMARY MEAN'!AG6)</f>
        <v>1</v>
      </c>
      <c r="AH6" s="61">
        <f>MAX('AST.MI:SUMMARY MEAN'!AH6)</f>
        <v>1</v>
      </c>
      <c r="AI6" s="61">
        <f>MAX('AST.MI:SUMMARY MEAN'!AI6)</f>
        <v>1</v>
      </c>
      <c r="AJ6" s="61">
        <f>MAX('AST.MI:SUMMARY MEAN'!AJ6)</f>
        <v>1</v>
      </c>
      <c r="AK6" s="74">
        <f>MAX('AST.MI:SUMMARY MEAN'!AK6)</f>
        <v>8</v>
      </c>
    </row>
    <row r="7" spans="1:37" x14ac:dyDescent="0.2">
      <c r="A7" s="75"/>
      <c r="B7" s="76">
        <v>4</v>
      </c>
      <c r="C7" s="77">
        <f>MAX('AST.MI:SUMMARY MEAN'!C7)</f>
        <v>9</v>
      </c>
      <c r="D7" s="78">
        <f>MAX('AST.MI:SUMMARY MEAN'!D7)</f>
        <v>14</v>
      </c>
      <c r="E7" s="76">
        <f>MAX('AST.MI:SUMMARY MEAN'!E7)</f>
        <v>5.666666666666667</v>
      </c>
      <c r="F7" s="76">
        <f>MAX('AST.MI:SUMMARY MEAN'!F7)</f>
        <v>12</v>
      </c>
      <c r="G7" s="76">
        <f>MAX('AST.MI:SUMMARY MEAN'!G7)</f>
        <v>3</v>
      </c>
      <c r="H7" s="76">
        <f>MAX('AST.MI:SUMMARY MEAN'!H7)</f>
        <v>5</v>
      </c>
      <c r="I7" s="76">
        <f>MAX('AST.MI:SUMMARY MEAN'!I7)</f>
        <v>8</v>
      </c>
      <c r="J7" s="76">
        <f>MAX('AST.MI:SUMMARY MEAN'!J7)</f>
        <v>5</v>
      </c>
      <c r="K7" s="79">
        <f>MAX('AST.MI:SUMMARY MEAN'!K7)</f>
        <v>13</v>
      </c>
      <c r="L7" s="76">
        <f>MAX('AST.MI:SUMMARY MEAN'!L7)</f>
        <v>13</v>
      </c>
      <c r="M7" s="76">
        <f>MAX('AST.MI:SUMMARY MEAN'!M7)</f>
        <v>13</v>
      </c>
      <c r="N7" s="76">
        <f>MAX('AST.MI:SUMMARY MEAN'!N7)</f>
        <v>6.333333333333333</v>
      </c>
      <c r="O7" s="76">
        <f>MAX('AST.MI:SUMMARY MEAN'!O7)</f>
        <v>10</v>
      </c>
      <c r="P7" s="76">
        <f>MAX('AST.MI:SUMMARY MEAN'!P7)</f>
        <v>9</v>
      </c>
      <c r="Q7" s="79">
        <f>MAX('AST.MI:SUMMARY MEAN'!Q7)</f>
        <v>8</v>
      </c>
      <c r="R7" s="76">
        <f>MAX('AST.MI:SUMMARY MEAN'!R7)</f>
        <v>8</v>
      </c>
      <c r="S7" s="76">
        <f>MAX('AST.MI:SUMMARY MEAN'!S7)</f>
        <v>8</v>
      </c>
      <c r="T7" s="76">
        <f>MAX('AST.MI:SUMMARY MEAN'!T7)</f>
        <v>4.5999999999999996</v>
      </c>
      <c r="U7" s="76">
        <f>MAX('AST.MI:SUMMARY MEAN'!U7)</f>
        <v>10</v>
      </c>
      <c r="V7" s="76">
        <f>MAX('AST.MI:SUMMARY MEAN'!V7)</f>
        <v>2</v>
      </c>
      <c r="W7" s="78">
        <f>MAX('AST.MI:SUMMARY MEAN'!W7)</f>
        <v>15</v>
      </c>
      <c r="X7" s="76">
        <f>MAX('AST.MI:SUMMARY MEAN'!X7)</f>
        <v>5</v>
      </c>
      <c r="Y7" s="76">
        <f>MAX('AST.MI:SUMMARY MEAN'!Y7)</f>
        <v>5</v>
      </c>
      <c r="Z7" s="76">
        <f>MAX('AST.MI:SUMMARY MEAN'!Z7)</f>
        <v>5</v>
      </c>
      <c r="AA7" s="76">
        <f>MAX('AST.MI:SUMMARY MEAN'!AA7)</f>
        <v>13</v>
      </c>
      <c r="AB7" s="76">
        <f>MAX('AST.MI:SUMMARY MEAN'!AB7)</f>
        <v>19</v>
      </c>
      <c r="AC7" s="76">
        <f>MAX('AST.MI:SUMMARY MEAN'!AC7)</f>
        <v>7</v>
      </c>
      <c r="AD7" s="78">
        <f>MAX('AST.MI:SUMMARY MEAN'!AD7)</f>
        <v>14</v>
      </c>
      <c r="AE7" s="76">
        <f>MAX('AST.MI:SUMMARY MEAN'!AE7)</f>
        <v>1.5</v>
      </c>
      <c r="AF7" s="76">
        <f>MAX('AST.MI:SUMMARY MEAN'!AF7)</f>
        <v>2</v>
      </c>
      <c r="AG7" s="76">
        <f>MAX('AST.MI:SUMMARY MEAN'!AG7)</f>
        <v>1</v>
      </c>
      <c r="AH7" s="76">
        <f>MAX('AST.MI:SUMMARY MEAN'!AH7)</f>
        <v>13.5</v>
      </c>
      <c r="AI7" s="76">
        <f>MAX('AST.MI:SUMMARY MEAN'!AI7)</f>
        <v>20</v>
      </c>
      <c r="AJ7" s="76">
        <f>MAX('AST.MI:SUMMARY MEAN'!AJ7)</f>
        <v>7</v>
      </c>
      <c r="AK7" s="80">
        <f>MAX('AST.MI:SUMMARY MEAN'!AK7)</f>
        <v>15</v>
      </c>
    </row>
    <row r="8" spans="1:37" x14ac:dyDescent="0.2">
      <c r="A8" s="65" t="s">
        <v>4</v>
      </c>
      <c r="B8" s="66">
        <v>1</v>
      </c>
      <c r="C8" s="67">
        <f>MAX('AST.MI:SUMMARY MEAN'!C8)</f>
        <v>8</v>
      </c>
      <c r="D8" s="68">
        <f>MAX('AST.MI:SUMMARY MEAN'!D8)</f>
        <v>13</v>
      </c>
      <c r="E8" s="66">
        <f>MAX('AST.MI:SUMMARY MEAN'!E8)</f>
        <v>5.5</v>
      </c>
      <c r="F8" s="66">
        <f>MAX('AST.MI:SUMMARY MEAN'!F8)</f>
        <v>8</v>
      </c>
      <c r="G8" s="66">
        <f>MAX('AST.MI:SUMMARY MEAN'!G8)</f>
        <v>5</v>
      </c>
      <c r="H8" s="66">
        <f>MAX('AST.MI:SUMMARY MEAN'!H8)</f>
        <v>7.5</v>
      </c>
      <c r="I8" s="66">
        <f>MAX('AST.MI:SUMMARY MEAN'!I8)</f>
        <v>12</v>
      </c>
      <c r="J8" s="66">
        <f>MAX('AST.MI:SUMMARY MEAN'!J8)</f>
        <v>5</v>
      </c>
      <c r="K8" s="69">
        <f>MAX('AST.MI:SUMMARY MEAN'!K8)</f>
        <v>10</v>
      </c>
      <c r="L8" s="66">
        <f>MAX('AST.MI:SUMMARY MEAN'!L8)</f>
        <v>17</v>
      </c>
      <c r="M8" s="66">
        <f>MAX('AST.MI:SUMMARY MEAN'!M8)</f>
        <v>6</v>
      </c>
      <c r="N8" s="66">
        <f>MAX('AST.MI:SUMMARY MEAN'!N8)</f>
        <v>7.5</v>
      </c>
      <c r="O8" s="66">
        <f>MAX('AST.MI:SUMMARY MEAN'!O8)</f>
        <v>0</v>
      </c>
      <c r="P8" s="66">
        <f>MAX('AST.MI:SUMMARY MEAN'!P8)</f>
        <v>0</v>
      </c>
      <c r="Q8" s="69">
        <f>MAX('AST.MI:SUMMARY MEAN'!Q8)</f>
        <v>6.666666666666667</v>
      </c>
      <c r="R8" s="66">
        <f>MAX('AST.MI:SUMMARY MEAN'!R8)</f>
        <v>16</v>
      </c>
      <c r="S8" s="66">
        <f>MAX('AST.MI:SUMMARY MEAN'!S8)</f>
        <v>1</v>
      </c>
      <c r="T8" s="66">
        <f>MAX('AST.MI:SUMMARY MEAN'!T8)</f>
        <v>7</v>
      </c>
      <c r="U8" s="66">
        <f>MAX('AST.MI:SUMMARY MEAN'!U8)</f>
        <v>17</v>
      </c>
      <c r="V8" s="66">
        <f>MAX('AST.MI:SUMMARY MEAN'!V8)</f>
        <v>4</v>
      </c>
      <c r="W8" s="68">
        <f>MAX('AST.MI:SUMMARY MEAN'!W8)</f>
        <v>21</v>
      </c>
      <c r="X8" s="66">
        <f>MAX('AST.MI:SUMMARY MEAN'!X8)</f>
        <v>7.5</v>
      </c>
      <c r="Y8" s="66">
        <f>MAX('AST.MI:SUMMARY MEAN'!Y8)</f>
        <v>14</v>
      </c>
      <c r="Z8" s="66">
        <f>MAX('AST.MI:SUMMARY MEAN'!Z8)</f>
        <v>2</v>
      </c>
      <c r="AA8" s="66">
        <f>MAX('AST.MI:SUMMARY MEAN'!AA8)</f>
        <v>15.5</v>
      </c>
      <c r="AB8" s="66">
        <f>MAX('AST.MI:SUMMARY MEAN'!AB8)</f>
        <v>29</v>
      </c>
      <c r="AC8" s="66">
        <f>MAX('AST.MI:SUMMARY MEAN'!AC8)</f>
        <v>4</v>
      </c>
      <c r="AD8" s="68">
        <f>MAX('AST.MI:SUMMARY MEAN'!AD8)</f>
        <v>15</v>
      </c>
      <c r="AE8" s="66">
        <f>MAX('AST.MI:SUMMARY MEAN'!AE8)</f>
        <v>0</v>
      </c>
      <c r="AF8" s="66">
        <f>MAX('AST.MI:SUMMARY MEAN'!AF8)</f>
        <v>0</v>
      </c>
      <c r="AG8" s="66">
        <f>MAX('AST.MI:SUMMARY MEAN'!AG8)</f>
        <v>0</v>
      </c>
      <c r="AH8" s="66">
        <f>MAX('AST.MI:SUMMARY MEAN'!AH8)</f>
        <v>28</v>
      </c>
      <c r="AI8" s="66">
        <f>MAX('AST.MI:SUMMARY MEAN'!AI8)</f>
        <v>28</v>
      </c>
      <c r="AJ8" s="66">
        <f>MAX('AST.MI:SUMMARY MEAN'!AJ8)</f>
        <v>28</v>
      </c>
      <c r="AK8" s="70">
        <f>MAX('AST.MI:SUMMARY MEAN'!AK8)</f>
        <v>8</v>
      </c>
    </row>
    <row r="9" spans="1:37" x14ac:dyDescent="0.2">
      <c r="A9" s="71"/>
      <c r="B9" s="61">
        <v>2</v>
      </c>
      <c r="C9" s="72">
        <f>MAX('AST.MI:SUMMARY MEAN'!C9)</f>
        <v>11</v>
      </c>
      <c r="D9" s="73">
        <f>MAX('AST.MI:SUMMARY MEAN'!D9)</f>
        <v>19</v>
      </c>
      <c r="E9" s="61">
        <f>MAX('AST.MI:SUMMARY MEAN'!E9)</f>
        <v>3.8571428571428572</v>
      </c>
      <c r="F9" s="61">
        <f>MAX('AST.MI:SUMMARY MEAN'!F9)</f>
        <v>11</v>
      </c>
      <c r="G9" s="61">
        <f>MAX('AST.MI:SUMMARY MEAN'!G9)</f>
        <v>2</v>
      </c>
      <c r="H9" s="61">
        <f>MAX('AST.MI:SUMMARY MEAN'!H9)</f>
        <v>4.166666666666667</v>
      </c>
      <c r="I9" s="61">
        <f>MAX('AST.MI:SUMMARY MEAN'!I9)</f>
        <v>8</v>
      </c>
      <c r="J9" s="61">
        <f>MAX('AST.MI:SUMMARY MEAN'!J9)</f>
        <v>3</v>
      </c>
      <c r="K9" s="62">
        <f>MAX('AST.MI:SUMMARY MEAN'!K9)</f>
        <v>6.166666666666667</v>
      </c>
      <c r="L9" s="61">
        <f>MAX('AST.MI:SUMMARY MEAN'!L9)</f>
        <v>11</v>
      </c>
      <c r="M9" s="61">
        <f>MAX('AST.MI:SUMMARY MEAN'!M9)</f>
        <v>3</v>
      </c>
      <c r="N9" s="61">
        <f>MAX('AST.MI:SUMMARY MEAN'!N9)</f>
        <v>4.5999999999999996</v>
      </c>
      <c r="O9" s="61">
        <f>MAX('AST.MI:SUMMARY MEAN'!O9)</f>
        <v>0</v>
      </c>
      <c r="P9" s="61">
        <f>MAX('AST.MI:SUMMARY MEAN'!P9)</f>
        <v>0</v>
      </c>
      <c r="Q9" s="62">
        <f>MAX('AST.MI:SUMMARY MEAN'!Q9)</f>
        <v>3.5</v>
      </c>
      <c r="R9" s="61">
        <f>MAX('AST.MI:SUMMARY MEAN'!R9)</f>
        <v>10</v>
      </c>
      <c r="S9" s="61">
        <f>MAX('AST.MI:SUMMARY MEAN'!S9)</f>
        <v>1</v>
      </c>
      <c r="T9" s="61">
        <f>MAX('AST.MI:SUMMARY MEAN'!T9)</f>
        <v>3.5</v>
      </c>
      <c r="U9" s="61">
        <f>MAX('AST.MI:SUMMARY MEAN'!U9)</f>
        <v>6</v>
      </c>
      <c r="V9" s="61">
        <f>MAX('AST.MI:SUMMARY MEAN'!V9)</f>
        <v>1</v>
      </c>
      <c r="W9" s="73">
        <f>MAX('AST.MI:SUMMARY MEAN'!W9)</f>
        <v>22</v>
      </c>
      <c r="X9" s="61">
        <f>MAX('AST.MI:SUMMARY MEAN'!X9)</f>
        <v>4</v>
      </c>
      <c r="Y9" s="61">
        <f>MAX('AST.MI:SUMMARY MEAN'!Y9)</f>
        <v>4</v>
      </c>
      <c r="Z9" s="61">
        <f>MAX('AST.MI:SUMMARY MEAN'!Z9)</f>
        <v>4</v>
      </c>
      <c r="AA9" s="61">
        <f>MAX('AST.MI:SUMMARY MEAN'!AA9)</f>
        <v>5</v>
      </c>
      <c r="AB9" s="61">
        <f>MAX('AST.MI:SUMMARY MEAN'!AB9)</f>
        <v>5</v>
      </c>
      <c r="AC9" s="61">
        <f>MAX('AST.MI:SUMMARY MEAN'!AC9)</f>
        <v>5</v>
      </c>
      <c r="AD9" s="73">
        <f>MAX('AST.MI:SUMMARY MEAN'!AD9)</f>
        <v>18</v>
      </c>
      <c r="AE9" s="61">
        <f>MAX('AST.MI:SUMMARY MEAN'!AE9)</f>
        <v>0</v>
      </c>
      <c r="AF9" s="61">
        <f>MAX('AST.MI:SUMMARY MEAN'!AF9)</f>
        <v>0</v>
      </c>
      <c r="AG9" s="61">
        <f>MAX('AST.MI:SUMMARY MEAN'!AG9)</f>
        <v>0</v>
      </c>
      <c r="AH9" s="61">
        <f>MAX('AST.MI:SUMMARY MEAN'!AH9)</f>
        <v>3</v>
      </c>
      <c r="AI9" s="61">
        <f>MAX('AST.MI:SUMMARY MEAN'!AI9)</f>
        <v>3</v>
      </c>
      <c r="AJ9" s="61">
        <f>MAX('AST.MI:SUMMARY MEAN'!AJ9)</f>
        <v>3</v>
      </c>
      <c r="AK9" s="74">
        <f>MAX('AST.MI:SUMMARY MEAN'!AK9)</f>
        <v>14</v>
      </c>
    </row>
    <row r="10" spans="1:37" x14ac:dyDescent="0.2">
      <c r="A10" s="75"/>
      <c r="B10" s="76">
        <v>3</v>
      </c>
      <c r="C10" s="77">
        <f>MAX('AST.MI:SUMMARY MEAN'!C10)</f>
        <v>10</v>
      </c>
      <c r="D10" s="78">
        <f>MAX('AST.MI:SUMMARY MEAN'!D10)</f>
        <v>18</v>
      </c>
      <c r="E10" s="76">
        <f>MAX('AST.MI:SUMMARY MEAN'!E10)</f>
        <v>4.75</v>
      </c>
      <c r="F10" s="76">
        <f>MAX('AST.MI:SUMMARY MEAN'!F10)</f>
        <v>12</v>
      </c>
      <c r="G10" s="76">
        <f>MAX('AST.MI:SUMMARY MEAN'!G10)</f>
        <v>2</v>
      </c>
      <c r="H10" s="76">
        <f>MAX('AST.MI:SUMMARY MEAN'!H10)</f>
        <v>5.666666666666667</v>
      </c>
      <c r="I10" s="76">
        <f>MAX('AST.MI:SUMMARY MEAN'!I10)</f>
        <v>11</v>
      </c>
      <c r="J10" s="76">
        <f>MAX('AST.MI:SUMMARY MEAN'!J10)</f>
        <v>5</v>
      </c>
      <c r="K10" s="79">
        <f>MAX('AST.MI:SUMMARY MEAN'!K10)</f>
        <v>7</v>
      </c>
      <c r="L10" s="76">
        <f>MAX('AST.MI:SUMMARY MEAN'!L10)</f>
        <v>13</v>
      </c>
      <c r="M10" s="76">
        <f>MAX('AST.MI:SUMMARY MEAN'!M10)</f>
        <v>2</v>
      </c>
      <c r="N10" s="76">
        <f>MAX('AST.MI:SUMMARY MEAN'!N10)</f>
        <v>7</v>
      </c>
      <c r="O10" s="76">
        <f>MAX('AST.MI:SUMMARY MEAN'!O10)</f>
        <v>10</v>
      </c>
      <c r="P10" s="76">
        <f>MAX('AST.MI:SUMMARY MEAN'!P10)</f>
        <v>9</v>
      </c>
      <c r="Q10" s="79">
        <f>MAX('AST.MI:SUMMARY MEAN'!Q10)</f>
        <v>8</v>
      </c>
      <c r="R10" s="76">
        <f>MAX('AST.MI:SUMMARY MEAN'!R10)</f>
        <v>8</v>
      </c>
      <c r="S10" s="76">
        <f>MAX('AST.MI:SUMMARY MEAN'!S10)</f>
        <v>8</v>
      </c>
      <c r="T10" s="76">
        <f>MAX('AST.MI:SUMMARY MEAN'!T10)</f>
        <v>5.75</v>
      </c>
      <c r="U10" s="76">
        <f>MAX('AST.MI:SUMMARY MEAN'!U10)</f>
        <v>10</v>
      </c>
      <c r="V10" s="76">
        <f>MAX('AST.MI:SUMMARY MEAN'!V10)</f>
        <v>2</v>
      </c>
      <c r="W10" s="78">
        <f>MAX('AST.MI:SUMMARY MEAN'!W10)</f>
        <v>21</v>
      </c>
      <c r="X10" s="76">
        <f>MAX('AST.MI:SUMMARY MEAN'!X10)</f>
        <v>7</v>
      </c>
      <c r="Y10" s="76">
        <f>MAX('AST.MI:SUMMARY MEAN'!Y10)</f>
        <v>7</v>
      </c>
      <c r="Z10" s="76">
        <f>MAX('AST.MI:SUMMARY MEAN'!Z10)</f>
        <v>7</v>
      </c>
      <c r="AA10" s="76">
        <f>MAX('AST.MI:SUMMARY MEAN'!AA10)</f>
        <v>13</v>
      </c>
      <c r="AB10" s="76">
        <f>MAX('AST.MI:SUMMARY MEAN'!AB10)</f>
        <v>19</v>
      </c>
      <c r="AC10" s="76">
        <f>MAX('AST.MI:SUMMARY MEAN'!AC10)</f>
        <v>7</v>
      </c>
      <c r="AD10" s="78">
        <f>MAX('AST.MI:SUMMARY MEAN'!AD10)</f>
        <v>20</v>
      </c>
      <c r="AE10" s="76">
        <f>MAX('AST.MI:SUMMARY MEAN'!AE10)</f>
        <v>1.5</v>
      </c>
      <c r="AF10" s="76">
        <f>MAX('AST.MI:SUMMARY MEAN'!AF10)</f>
        <v>2</v>
      </c>
      <c r="AG10" s="76">
        <f>MAX('AST.MI:SUMMARY MEAN'!AG10)</f>
        <v>1</v>
      </c>
      <c r="AH10" s="76">
        <f>MAX('AST.MI:SUMMARY MEAN'!AH10)</f>
        <v>13.5</v>
      </c>
      <c r="AI10" s="76">
        <f>MAX('AST.MI:SUMMARY MEAN'!AI10)</f>
        <v>20</v>
      </c>
      <c r="AJ10" s="76">
        <f>MAX('AST.MI:SUMMARY MEAN'!AJ10)</f>
        <v>7</v>
      </c>
      <c r="AK10" s="80">
        <f>MAX('AST.MI:SUMMARY MEAN'!AK10)</f>
        <v>16</v>
      </c>
    </row>
    <row r="11" spans="1:37" x14ac:dyDescent="0.2">
      <c r="A11" s="65" t="s">
        <v>5</v>
      </c>
      <c r="B11" s="66">
        <v>1</v>
      </c>
      <c r="C11" s="67">
        <f>MAX('AST.MI:SUMMARY MEAN'!C11)</f>
        <v>12</v>
      </c>
      <c r="D11" s="68">
        <f>MAX('AST.MI:SUMMARY MEAN'!D11)</f>
        <v>22</v>
      </c>
      <c r="E11" s="66">
        <f>MAX('AST.MI:SUMMARY MEAN'!E11)</f>
        <v>4.333333333333333</v>
      </c>
      <c r="F11" s="66">
        <f>MAX('AST.MI:SUMMARY MEAN'!F11)</f>
        <v>8</v>
      </c>
      <c r="G11" s="66">
        <f>MAX('AST.MI:SUMMARY MEAN'!G11)</f>
        <v>3</v>
      </c>
      <c r="H11" s="66">
        <f>MAX('AST.MI:SUMMARY MEAN'!H11)</f>
        <v>5</v>
      </c>
      <c r="I11" s="66">
        <f>MAX('AST.MI:SUMMARY MEAN'!I11)</f>
        <v>12</v>
      </c>
      <c r="J11" s="66">
        <f>MAX('AST.MI:SUMMARY MEAN'!J11)</f>
        <v>1</v>
      </c>
      <c r="K11" s="69">
        <f>MAX('AST.MI:SUMMARY MEAN'!K11)</f>
        <v>6</v>
      </c>
      <c r="L11" s="66">
        <f>MAX('AST.MI:SUMMARY MEAN'!L11)</f>
        <v>17</v>
      </c>
      <c r="M11" s="66">
        <f>MAX('AST.MI:SUMMARY MEAN'!M11)</f>
        <v>6</v>
      </c>
      <c r="N11" s="66">
        <f>MAX('AST.MI:SUMMARY MEAN'!N11)</f>
        <v>5.5</v>
      </c>
      <c r="O11" s="66">
        <f>MAX('AST.MI:SUMMARY MEAN'!O11)</f>
        <v>0</v>
      </c>
      <c r="P11" s="66">
        <f>MAX('AST.MI:SUMMARY MEAN'!P11)</f>
        <v>0</v>
      </c>
      <c r="Q11" s="69">
        <f>MAX('AST.MI:SUMMARY MEAN'!Q11)</f>
        <v>5.25</v>
      </c>
      <c r="R11" s="66">
        <f>MAX('AST.MI:SUMMARY MEAN'!R11)</f>
        <v>16</v>
      </c>
      <c r="S11" s="66">
        <f>MAX('AST.MI:SUMMARY MEAN'!S11)</f>
        <v>1</v>
      </c>
      <c r="T11" s="66">
        <f>MAX('AST.MI:SUMMARY MEAN'!T11)</f>
        <v>4.5714285714285712</v>
      </c>
      <c r="U11" s="66">
        <f>MAX('AST.MI:SUMMARY MEAN'!U11)</f>
        <v>17</v>
      </c>
      <c r="V11" s="66">
        <f>MAX('AST.MI:SUMMARY MEAN'!V11)</f>
        <v>1</v>
      </c>
      <c r="W11" s="68">
        <f>MAX('AST.MI:SUMMARY MEAN'!W11)</f>
        <v>32</v>
      </c>
      <c r="X11" s="66">
        <f>MAX('AST.MI:SUMMARY MEAN'!X11)</f>
        <v>7.5</v>
      </c>
      <c r="Y11" s="66">
        <f>MAX('AST.MI:SUMMARY MEAN'!Y11)</f>
        <v>14</v>
      </c>
      <c r="Z11" s="66">
        <f>MAX('AST.MI:SUMMARY MEAN'!Z11)</f>
        <v>3</v>
      </c>
      <c r="AA11" s="66">
        <f>MAX('AST.MI:SUMMARY MEAN'!AA11)</f>
        <v>15.5</v>
      </c>
      <c r="AB11" s="66">
        <f>MAX('AST.MI:SUMMARY MEAN'!AB11)</f>
        <v>29</v>
      </c>
      <c r="AC11" s="66">
        <f>MAX('AST.MI:SUMMARY MEAN'!AC11)</f>
        <v>2</v>
      </c>
      <c r="AD11" s="68">
        <f>MAX('AST.MI:SUMMARY MEAN'!AD11)</f>
        <v>20</v>
      </c>
      <c r="AE11" s="66">
        <f>MAX('AST.MI:SUMMARY MEAN'!AE11)</f>
        <v>0</v>
      </c>
      <c r="AF11" s="66">
        <f>MAX('AST.MI:SUMMARY MEAN'!AF11)</f>
        <v>0</v>
      </c>
      <c r="AG11" s="66">
        <f>MAX('AST.MI:SUMMARY MEAN'!AG11)</f>
        <v>0</v>
      </c>
      <c r="AH11" s="66">
        <f>MAX('AST.MI:SUMMARY MEAN'!AH11)</f>
        <v>28</v>
      </c>
      <c r="AI11" s="66">
        <f>MAX('AST.MI:SUMMARY MEAN'!AI11)</f>
        <v>28</v>
      </c>
      <c r="AJ11" s="66">
        <f>MAX('AST.MI:SUMMARY MEAN'!AJ11)</f>
        <v>28</v>
      </c>
      <c r="AK11" s="70">
        <f>MAX('AST.MI:SUMMARY MEAN'!AK11)</f>
        <v>18</v>
      </c>
    </row>
    <row r="12" spans="1:37" x14ac:dyDescent="0.2">
      <c r="A12" s="75"/>
      <c r="B12" s="76">
        <v>2</v>
      </c>
      <c r="C12" s="77">
        <f>MAX('AST.MI:SUMMARY MEAN'!C12)</f>
        <v>13</v>
      </c>
      <c r="D12" s="78">
        <f>MAX('AST.MI:SUMMARY MEAN'!D12)</f>
        <v>25</v>
      </c>
      <c r="E12" s="76">
        <f>MAX('AST.MI:SUMMARY MEAN'!E12)</f>
        <v>4.2857142857142856</v>
      </c>
      <c r="F12" s="76">
        <f>MAX('AST.MI:SUMMARY MEAN'!F12)</f>
        <v>12</v>
      </c>
      <c r="G12" s="76">
        <f>MAX('AST.MI:SUMMARY MEAN'!G12)</f>
        <v>2</v>
      </c>
      <c r="H12" s="76">
        <f>MAX('AST.MI:SUMMARY MEAN'!H12)</f>
        <v>4.5999999999999996</v>
      </c>
      <c r="I12" s="76">
        <f>MAX('AST.MI:SUMMARY MEAN'!I12)</f>
        <v>11</v>
      </c>
      <c r="J12" s="76">
        <f>MAX('AST.MI:SUMMARY MEAN'!J12)</f>
        <v>2</v>
      </c>
      <c r="K12" s="79">
        <f>MAX('AST.MI:SUMMARY MEAN'!K12)</f>
        <v>7.333333333333333</v>
      </c>
      <c r="L12" s="76">
        <f>MAX('AST.MI:SUMMARY MEAN'!L12)</f>
        <v>13</v>
      </c>
      <c r="M12" s="76">
        <f>MAX('AST.MI:SUMMARY MEAN'!M12)</f>
        <v>2</v>
      </c>
      <c r="N12" s="76">
        <f>MAX('AST.MI:SUMMARY MEAN'!N12)</f>
        <v>7.25</v>
      </c>
      <c r="O12" s="76">
        <f>MAX('AST.MI:SUMMARY MEAN'!O12)</f>
        <v>10</v>
      </c>
      <c r="P12" s="76">
        <f>MAX('AST.MI:SUMMARY MEAN'!P12)</f>
        <v>9</v>
      </c>
      <c r="Q12" s="79">
        <f>MAX('AST.MI:SUMMARY MEAN'!Q12)</f>
        <v>5.25</v>
      </c>
      <c r="R12" s="76">
        <f>MAX('AST.MI:SUMMARY MEAN'!R12)</f>
        <v>14</v>
      </c>
      <c r="S12" s="76">
        <f>MAX('AST.MI:SUMMARY MEAN'!S12)</f>
        <v>2</v>
      </c>
      <c r="T12" s="76">
        <f>MAX('AST.MI:SUMMARY MEAN'!T12)</f>
        <v>4.5</v>
      </c>
      <c r="U12" s="76">
        <f>MAX('AST.MI:SUMMARY MEAN'!U12)</f>
        <v>10</v>
      </c>
      <c r="V12" s="76">
        <f>MAX('AST.MI:SUMMARY MEAN'!V12)</f>
        <v>1</v>
      </c>
      <c r="W12" s="78">
        <f>MAX('AST.MI:SUMMARY MEAN'!W12)</f>
        <v>32</v>
      </c>
      <c r="X12" s="76">
        <f>MAX('AST.MI:SUMMARY MEAN'!X12)</f>
        <v>11</v>
      </c>
      <c r="Y12" s="76">
        <f>MAX('AST.MI:SUMMARY MEAN'!Y12)</f>
        <v>11</v>
      </c>
      <c r="Z12" s="76">
        <f>MAX('AST.MI:SUMMARY MEAN'!Z12)</f>
        <v>11</v>
      </c>
      <c r="AA12" s="76">
        <f>MAX('AST.MI:SUMMARY MEAN'!AA12)</f>
        <v>13</v>
      </c>
      <c r="AB12" s="76">
        <f>MAX('AST.MI:SUMMARY MEAN'!AB12)</f>
        <v>19</v>
      </c>
      <c r="AC12" s="76">
        <f>MAX('AST.MI:SUMMARY MEAN'!AC12)</f>
        <v>7</v>
      </c>
      <c r="AD12" s="78">
        <f>MAX('AST.MI:SUMMARY MEAN'!AD12)</f>
        <v>30</v>
      </c>
      <c r="AE12" s="76">
        <f>MAX('AST.MI:SUMMARY MEAN'!AE12)</f>
        <v>1.5</v>
      </c>
      <c r="AF12" s="76">
        <f>MAX('AST.MI:SUMMARY MEAN'!AF12)</f>
        <v>2</v>
      </c>
      <c r="AG12" s="76">
        <f>MAX('AST.MI:SUMMARY MEAN'!AG12)</f>
        <v>1</v>
      </c>
      <c r="AH12" s="76">
        <f>MAX('AST.MI:SUMMARY MEAN'!AH12)</f>
        <v>13.5</v>
      </c>
      <c r="AI12" s="76">
        <f>MAX('AST.MI:SUMMARY MEAN'!AI12)</f>
        <v>20</v>
      </c>
      <c r="AJ12" s="76">
        <f>MAX('AST.MI:SUMMARY MEAN'!AJ12)</f>
        <v>7</v>
      </c>
      <c r="AK12" s="80">
        <f>MAX('AST.MI:SUMMARY MEAN'!AK12)</f>
        <v>20</v>
      </c>
    </row>
    <row r="13" spans="1:37" ht="16" thickBot="1" x14ac:dyDescent="0.25">
      <c r="A13" s="81" t="s">
        <v>6</v>
      </c>
      <c r="B13" s="82">
        <v>1</v>
      </c>
      <c r="C13" s="83">
        <f>MAX('AST.MI:SUMMARY MEAN'!C13)</f>
        <v>24</v>
      </c>
      <c r="D13" s="84">
        <f>MAX('AST.MI:SUMMARY MEAN'!D13)</f>
        <v>41</v>
      </c>
      <c r="E13" s="85">
        <f>MAX('AST.MI:SUMMARY MEAN'!E13)</f>
        <v>4.1818181818181817</v>
      </c>
      <c r="F13" s="85">
        <f>MAX('AST.MI:SUMMARY MEAN'!F13)</f>
        <v>12</v>
      </c>
      <c r="G13" s="85">
        <f>MAX('AST.MI:SUMMARY MEAN'!G13)</f>
        <v>1</v>
      </c>
      <c r="H13" s="85">
        <f>MAX('AST.MI:SUMMARY MEAN'!H13)</f>
        <v>4.3076923076923075</v>
      </c>
      <c r="I13" s="85">
        <f>MAX('AST.MI:SUMMARY MEAN'!I13)</f>
        <v>12</v>
      </c>
      <c r="J13" s="85">
        <f>MAX('AST.MI:SUMMARY MEAN'!J13)</f>
        <v>1</v>
      </c>
      <c r="K13" s="86">
        <f>MAX('AST.MI:SUMMARY MEAN'!K13)</f>
        <v>5.4285714285714288</v>
      </c>
      <c r="L13" s="85">
        <f>MAX('AST.MI:SUMMARY MEAN'!L13)</f>
        <v>17</v>
      </c>
      <c r="M13" s="85">
        <f>MAX('AST.MI:SUMMARY MEAN'!M13)</f>
        <v>2</v>
      </c>
      <c r="N13" s="85">
        <f>MAX('AST.MI:SUMMARY MEAN'!N13)</f>
        <v>5.0999999999999996</v>
      </c>
      <c r="O13" s="85">
        <f>MAX('AST.MI:SUMMARY MEAN'!O13)</f>
        <v>10</v>
      </c>
      <c r="P13" s="85">
        <f>MAX('AST.MI:SUMMARY MEAN'!P13)</f>
        <v>9</v>
      </c>
      <c r="Q13" s="86">
        <f>MAX('AST.MI:SUMMARY MEAN'!Q13)</f>
        <v>3.875</v>
      </c>
      <c r="R13" s="85">
        <f>MAX('AST.MI:SUMMARY MEAN'!R13)</f>
        <v>16</v>
      </c>
      <c r="S13" s="85">
        <f>MAX('AST.MI:SUMMARY MEAN'!S13)</f>
        <v>1</v>
      </c>
      <c r="T13" s="85">
        <f>MAX('AST.MI:SUMMARY MEAN'!T13)</f>
        <v>3.8461538461538463</v>
      </c>
      <c r="U13" s="85">
        <f>MAX('AST.MI:SUMMARY MEAN'!U13)</f>
        <v>17</v>
      </c>
      <c r="V13" s="85">
        <f>MAX('AST.MI:SUMMARY MEAN'!V13)</f>
        <v>1</v>
      </c>
      <c r="W13" s="84">
        <f>MAX('AST.MI:SUMMARY MEAN'!W13)</f>
        <v>54</v>
      </c>
      <c r="X13" s="85">
        <f>MAX('AST.MI:SUMMARY MEAN'!X13)</f>
        <v>5.5</v>
      </c>
      <c r="Y13" s="85">
        <f>MAX('AST.MI:SUMMARY MEAN'!Y13)</f>
        <v>14</v>
      </c>
      <c r="Z13" s="85">
        <f>MAX('AST.MI:SUMMARY MEAN'!Z13)</f>
        <v>3</v>
      </c>
      <c r="AA13" s="85">
        <f>MAX('AST.MI:SUMMARY MEAN'!AA13)</f>
        <v>8.25</v>
      </c>
      <c r="AB13" s="85">
        <f>MAX('AST.MI:SUMMARY MEAN'!AB13)</f>
        <v>29</v>
      </c>
      <c r="AC13" s="85">
        <f>MAX('AST.MI:SUMMARY MEAN'!AC13)</f>
        <v>1</v>
      </c>
      <c r="AD13" s="84">
        <f>MAX('AST.MI:SUMMARY MEAN'!AD13)</f>
        <v>47</v>
      </c>
      <c r="AE13" s="85">
        <f>MAX('AST.MI:SUMMARY MEAN'!AE13)</f>
        <v>1.5</v>
      </c>
      <c r="AF13" s="85">
        <f>MAX('AST.MI:SUMMARY MEAN'!AF13)</f>
        <v>2</v>
      </c>
      <c r="AG13" s="85">
        <f>MAX('AST.MI:SUMMARY MEAN'!AG13)</f>
        <v>1</v>
      </c>
      <c r="AH13" s="85">
        <f>MAX('AST.MI:SUMMARY MEAN'!AH13)</f>
        <v>28</v>
      </c>
      <c r="AI13" s="85">
        <f>MAX('AST.MI:SUMMARY MEAN'!AI13)</f>
        <v>28</v>
      </c>
      <c r="AJ13" s="85">
        <f>MAX('AST.MI:SUMMARY MEAN'!AJ13)</f>
        <v>28</v>
      </c>
      <c r="AK13" s="87">
        <f>MAX('AST.MI:SUMMARY MEAN'!AK13)</f>
        <v>29</v>
      </c>
    </row>
  </sheetData>
  <mergeCells count="20"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sqref="A1:B3"/>
    </sheetView>
  </sheetViews>
  <sheetFormatPr baseColWidth="10" defaultColWidth="8.83203125" defaultRowHeight="15" outlineLevelCol="1" x14ac:dyDescent="0.2"/>
  <cols>
    <col min="1" max="1" width="10.5" style="50" customWidth="1"/>
    <col min="2" max="2" width="8.83203125" style="61"/>
    <col min="3" max="4" width="17.33203125" style="61" customWidth="1"/>
    <col min="5" max="5" width="16.33203125" style="50" customWidth="1"/>
    <col min="6" max="7" width="9.1640625" style="50" customWidth="1" outlineLevel="1"/>
    <col min="8" max="8" width="17.5" style="50" customWidth="1"/>
    <col min="9" max="10" width="9.1640625" style="50" customWidth="1" outlineLevel="1"/>
    <col min="11" max="11" width="17.6640625" style="50" customWidth="1"/>
    <col min="12" max="13" width="9.1640625" style="50" customWidth="1" outlineLevel="1"/>
    <col min="14" max="14" width="18" style="50" customWidth="1"/>
    <col min="15" max="16" width="9.1640625" style="50" customWidth="1" outlineLevel="1"/>
    <col min="17" max="17" width="16.5" style="50" customWidth="1"/>
    <col min="18" max="19" width="9.1640625" style="50" customWidth="1" outlineLevel="1"/>
    <col min="20" max="20" width="15.5" style="50" customWidth="1"/>
    <col min="21" max="22" width="9.1640625" style="50" customWidth="1" outlineLevel="1"/>
    <col min="23" max="23" width="10.83203125" style="50" customWidth="1"/>
    <col min="24" max="24" width="17.5" style="50" customWidth="1"/>
    <col min="25" max="26" width="9.1640625" style="50" customWidth="1" outlineLevel="1"/>
    <col min="27" max="27" width="16.83203125" style="50" customWidth="1"/>
    <col min="28" max="29" width="9.1640625" style="50" customWidth="1" outlineLevel="1"/>
    <col min="30" max="30" width="11" style="50" customWidth="1"/>
    <col min="31" max="31" width="16.83203125" style="50" customWidth="1"/>
    <col min="32" max="33" width="9.1640625" style="50" customWidth="1" outlineLevel="1"/>
    <col min="34" max="34" width="17.1640625" style="50" customWidth="1"/>
    <col min="35" max="36" width="9.1640625" style="50" customWidth="1" outlineLevel="1"/>
    <col min="37" max="37" width="12.5" style="50" customWidth="1"/>
    <col min="38" max="16384" width="8.83203125" style="50"/>
  </cols>
  <sheetData>
    <row r="1" spans="1:37" x14ac:dyDescent="0.2">
      <c r="A1" s="44" t="s">
        <v>2</v>
      </c>
      <c r="B1" s="95"/>
      <c r="C1" s="93" t="s">
        <v>7</v>
      </c>
      <c r="D1" s="94"/>
      <c r="E1" s="47" t="s">
        <v>0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92"/>
      <c r="Q1" s="47" t="s">
        <v>1</v>
      </c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9"/>
    </row>
    <row r="2" spans="1:37" ht="15" customHeight="1" x14ac:dyDescent="0.2">
      <c r="A2" s="44"/>
      <c r="B2" s="95"/>
      <c r="C2" s="51" t="s">
        <v>8</v>
      </c>
      <c r="D2" s="52" t="s">
        <v>9</v>
      </c>
      <c r="E2" s="53" t="s">
        <v>13</v>
      </c>
      <c r="F2" s="54"/>
      <c r="G2" s="54"/>
      <c r="H2" s="54" t="s">
        <v>15</v>
      </c>
      <c r="I2" s="54"/>
      <c r="J2" s="91"/>
      <c r="K2" s="53" t="s">
        <v>16</v>
      </c>
      <c r="L2" s="54"/>
      <c r="M2" s="54"/>
      <c r="N2" s="54" t="s">
        <v>17</v>
      </c>
      <c r="O2" s="54"/>
      <c r="P2" s="91"/>
      <c r="Q2" s="53" t="s">
        <v>18</v>
      </c>
      <c r="R2" s="54"/>
      <c r="S2" s="54"/>
      <c r="T2" s="54" t="s">
        <v>19</v>
      </c>
      <c r="U2" s="54"/>
      <c r="V2" s="54"/>
      <c r="W2" s="89" t="s">
        <v>10</v>
      </c>
      <c r="X2" s="53" t="s">
        <v>13</v>
      </c>
      <c r="Y2" s="54"/>
      <c r="Z2" s="54"/>
      <c r="AA2" s="54" t="s">
        <v>15</v>
      </c>
      <c r="AB2" s="54"/>
      <c r="AC2" s="54"/>
      <c r="AD2" s="89" t="s">
        <v>10</v>
      </c>
      <c r="AE2" s="53" t="s">
        <v>20</v>
      </c>
      <c r="AF2" s="54"/>
      <c r="AG2" s="54"/>
      <c r="AH2" s="54" t="s">
        <v>21</v>
      </c>
      <c r="AI2" s="54"/>
      <c r="AJ2" s="54"/>
      <c r="AK2" s="88" t="s">
        <v>10</v>
      </c>
    </row>
    <row r="3" spans="1:37" x14ac:dyDescent="0.2">
      <c r="A3" s="59"/>
      <c r="B3" s="96"/>
      <c r="C3" s="51" t="s">
        <v>10</v>
      </c>
      <c r="D3" s="60" t="s">
        <v>10</v>
      </c>
      <c r="E3" s="61" t="s">
        <v>14</v>
      </c>
      <c r="F3" s="61" t="s">
        <v>11</v>
      </c>
      <c r="G3" s="61" t="s">
        <v>12</v>
      </c>
      <c r="H3" s="61" t="s">
        <v>14</v>
      </c>
      <c r="I3" s="61" t="s">
        <v>11</v>
      </c>
      <c r="J3" s="61" t="s">
        <v>12</v>
      </c>
      <c r="K3" s="62" t="s">
        <v>14</v>
      </c>
      <c r="L3" s="61" t="s">
        <v>11</v>
      </c>
      <c r="M3" s="61" t="s">
        <v>12</v>
      </c>
      <c r="N3" s="61" t="s">
        <v>14</v>
      </c>
      <c r="O3" s="61" t="s">
        <v>11</v>
      </c>
      <c r="P3" s="61" t="s">
        <v>12</v>
      </c>
      <c r="Q3" s="62" t="s">
        <v>14</v>
      </c>
      <c r="R3" s="61" t="s">
        <v>11</v>
      </c>
      <c r="S3" s="61" t="s">
        <v>12</v>
      </c>
      <c r="T3" s="61" t="s">
        <v>14</v>
      </c>
      <c r="U3" s="61" t="s">
        <v>11</v>
      </c>
      <c r="V3" s="61" t="s">
        <v>12</v>
      </c>
      <c r="W3" s="90"/>
      <c r="X3" s="62" t="s">
        <v>14</v>
      </c>
      <c r="Y3" s="61" t="s">
        <v>11</v>
      </c>
      <c r="Z3" s="61" t="s">
        <v>12</v>
      </c>
      <c r="AA3" s="61" t="s">
        <v>14</v>
      </c>
      <c r="AB3" s="61" t="s">
        <v>11</v>
      </c>
      <c r="AC3" s="61" t="s">
        <v>12</v>
      </c>
      <c r="AD3" s="90"/>
      <c r="AE3" s="62" t="s">
        <v>14</v>
      </c>
      <c r="AF3" s="61" t="s">
        <v>11</v>
      </c>
      <c r="AG3" s="61" t="s">
        <v>12</v>
      </c>
      <c r="AH3" s="61" t="s">
        <v>14</v>
      </c>
      <c r="AI3" s="61" t="s">
        <v>11</v>
      </c>
      <c r="AJ3" s="61" t="s">
        <v>12</v>
      </c>
      <c r="AK3" s="64"/>
    </row>
    <row r="4" spans="1:37" ht="15" customHeight="1" x14ac:dyDescent="0.2">
      <c r="A4" s="65" t="s">
        <v>3</v>
      </c>
      <c r="B4" s="66">
        <v>1</v>
      </c>
      <c r="C4" s="67">
        <f>MIN('AST.MI:SUMMARY MEAN'!C4)</f>
        <v>2</v>
      </c>
      <c r="D4" s="68">
        <f>MIN('AST.MI:SUMMARY MEAN'!D4)</f>
        <v>7</v>
      </c>
      <c r="E4" s="66">
        <f>MIN('AST.MI:SUMMARY MEAN'!E4)</f>
        <v>1.3333333333333333</v>
      </c>
      <c r="F4" s="66">
        <f>MIN('AST.MI:SUMMARY MEAN'!F4)</f>
        <v>2</v>
      </c>
      <c r="G4" s="66">
        <f>MIN('AST.MI:SUMMARY MEAN'!G4)</f>
        <v>1</v>
      </c>
      <c r="H4" s="66">
        <f>MIN('AST.MI:SUMMARY MEAN'!H4)</f>
        <v>2.1666666666666665</v>
      </c>
      <c r="I4" s="66">
        <f>MIN('AST.MI:SUMMARY MEAN'!I4)</f>
        <v>4</v>
      </c>
      <c r="J4" s="66">
        <f>MIN('AST.MI:SUMMARY MEAN'!J4)</f>
        <v>1</v>
      </c>
      <c r="K4" s="69">
        <f>MIN('AST.MI:SUMMARY MEAN'!K4)</f>
        <v>1</v>
      </c>
      <c r="L4" s="66">
        <f>MIN('AST.MI:SUMMARY MEAN'!L4)</f>
        <v>1</v>
      </c>
      <c r="M4" s="66">
        <f>MIN('AST.MI:SUMMARY MEAN'!M4)</f>
        <v>1</v>
      </c>
      <c r="N4" s="66">
        <f>MIN('AST.MI:SUMMARY MEAN'!N4)</f>
        <v>2.5</v>
      </c>
      <c r="O4" s="66">
        <f>MIN('AST.MI:SUMMARY MEAN'!O4)</f>
        <v>0</v>
      </c>
      <c r="P4" s="66">
        <f>MIN('AST.MI:SUMMARY MEAN'!P4)</f>
        <v>0</v>
      </c>
      <c r="Q4" s="69">
        <f>MIN('AST.MI:SUMMARY MEAN'!Q4)</f>
        <v>1</v>
      </c>
      <c r="R4" s="66">
        <f>MIN('AST.MI:SUMMARY MEAN'!R4)</f>
        <v>1</v>
      </c>
      <c r="S4" s="66">
        <f>MIN('AST.MI:SUMMARY MEAN'!S4)</f>
        <v>1</v>
      </c>
      <c r="T4" s="66">
        <f>MIN('AST.MI:SUMMARY MEAN'!T4)</f>
        <v>1</v>
      </c>
      <c r="U4" s="66">
        <f>MIN('AST.MI:SUMMARY MEAN'!U4)</f>
        <v>1</v>
      </c>
      <c r="V4" s="66">
        <f>MIN('AST.MI:SUMMARY MEAN'!V4)</f>
        <v>1</v>
      </c>
      <c r="W4" s="68">
        <f>MIN('AST.MI:SUMMARY MEAN'!W4)</f>
        <v>6</v>
      </c>
      <c r="X4" s="66">
        <f>MIN('AST.MI:SUMMARY MEAN'!X4)</f>
        <v>0</v>
      </c>
      <c r="Y4" s="66">
        <f>MIN('AST.MI:SUMMARY MEAN'!Y4)</f>
        <v>0</v>
      </c>
      <c r="Z4" s="66">
        <f>MIN('AST.MI:SUMMARY MEAN'!Z4)</f>
        <v>0</v>
      </c>
      <c r="AA4" s="66">
        <f>MIN('AST.MI:SUMMARY MEAN'!AA4)</f>
        <v>0</v>
      </c>
      <c r="AB4" s="66">
        <f>MIN('AST.MI:SUMMARY MEAN'!AB4)</f>
        <v>0</v>
      </c>
      <c r="AC4" s="66">
        <f>MIN('AST.MI:SUMMARY MEAN'!AC4)</f>
        <v>0</v>
      </c>
      <c r="AD4" s="68">
        <f>MIN('AST.MI:SUMMARY MEAN'!AD4)</f>
        <v>0</v>
      </c>
      <c r="AE4" s="66">
        <f>MIN('AST.MI:SUMMARY MEAN'!AE4)</f>
        <v>0</v>
      </c>
      <c r="AF4" s="66">
        <f>MIN('AST.MI:SUMMARY MEAN'!AF4)</f>
        <v>0</v>
      </c>
      <c r="AG4" s="66">
        <f>MIN('AST.MI:SUMMARY MEAN'!AG4)</f>
        <v>0</v>
      </c>
      <c r="AH4" s="66">
        <f>MIN('AST.MI:SUMMARY MEAN'!AH4)</f>
        <v>0</v>
      </c>
      <c r="AI4" s="66">
        <f>MIN('AST.MI:SUMMARY MEAN'!AI4)</f>
        <v>0</v>
      </c>
      <c r="AJ4" s="66">
        <f>MIN('AST.MI:SUMMARY MEAN'!AJ4)</f>
        <v>0</v>
      </c>
      <c r="AK4" s="70">
        <f>MIN('AST.MI:SUMMARY MEAN'!AK4)</f>
        <v>0</v>
      </c>
    </row>
    <row r="5" spans="1:37" x14ac:dyDescent="0.2">
      <c r="A5" s="71"/>
      <c r="B5" s="61">
        <v>2</v>
      </c>
      <c r="C5" s="72">
        <f>MIN('AST.MI:SUMMARY MEAN'!C5)</f>
        <v>3</v>
      </c>
      <c r="D5" s="73">
        <f>MIN('AST.MI:SUMMARY MEAN'!D5)</f>
        <v>7</v>
      </c>
      <c r="E5" s="61">
        <f>MIN('AST.MI:SUMMARY MEAN'!E5)</f>
        <v>1.5</v>
      </c>
      <c r="F5" s="61">
        <f>MIN('AST.MI:SUMMARY MEAN'!F5)</f>
        <v>2</v>
      </c>
      <c r="G5" s="61">
        <f>MIN('AST.MI:SUMMARY MEAN'!G5)</f>
        <v>1</v>
      </c>
      <c r="H5" s="61">
        <f>MIN('AST.MI:SUMMARY MEAN'!H5)</f>
        <v>2.2857142857142856</v>
      </c>
      <c r="I5" s="61">
        <f>MIN('AST.MI:SUMMARY MEAN'!I5)</f>
        <v>4</v>
      </c>
      <c r="J5" s="61">
        <f>MIN('AST.MI:SUMMARY MEAN'!J5)</f>
        <v>1</v>
      </c>
      <c r="K5" s="62">
        <f>MIN('AST.MI:SUMMARY MEAN'!K5)</f>
        <v>2.3333333333333335</v>
      </c>
      <c r="L5" s="61">
        <f>MIN('AST.MI:SUMMARY MEAN'!L5)</f>
        <v>3</v>
      </c>
      <c r="M5" s="61">
        <f>MIN('AST.MI:SUMMARY MEAN'!M5)</f>
        <v>1</v>
      </c>
      <c r="N5" s="61">
        <f>MIN('AST.MI:SUMMARY MEAN'!N5)</f>
        <v>2.5</v>
      </c>
      <c r="O5" s="61">
        <f>MIN('AST.MI:SUMMARY MEAN'!O5)</f>
        <v>0</v>
      </c>
      <c r="P5" s="61">
        <f>MIN('AST.MI:SUMMARY MEAN'!P5)</f>
        <v>0</v>
      </c>
      <c r="Q5" s="62">
        <f>MIN('AST.MI:SUMMARY MEAN'!Q5)</f>
        <v>0</v>
      </c>
      <c r="R5" s="61">
        <f>MIN('AST.MI:SUMMARY MEAN'!R5)</f>
        <v>0</v>
      </c>
      <c r="S5" s="61">
        <f>MIN('AST.MI:SUMMARY MEAN'!S5)</f>
        <v>0</v>
      </c>
      <c r="T5" s="61">
        <f>MIN('AST.MI:SUMMARY MEAN'!T5)</f>
        <v>1</v>
      </c>
      <c r="U5" s="61">
        <f>MIN('AST.MI:SUMMARY MEAN'!U5)</f>
        <v>1</v>
      </c>
      <c r="V5" s="61">
        <f>MIN('AST.MI:SUMMARY MEAN'!V5)</f>
        <v>1</v>
      </c>
      <c r="W5" s="73">
        <f>MIN('AST.MI:SUMMARY MEAN'!W5)</f>
        <v>8</v>
      </c>
      <c r="X5" s="61">
        <f>MIN('AST.MI:SUMMARY MEAN'!X5)</f>
        <v>0</v>
      </c>
      <c r="Y5" s="61">
        <f>MIN('AST.MI:SUMMARY MEAN'!Y5)</f>
        <v>0</v>
      </c>
      <c r="Z5" s="61">
        <f>MIN('AST.MI:SUMMARY MEAN'!Z5)</f>
        <v>0</v>
      </c>
      <c r="AA5" s="61">
        <f>MIN('AST.MI:SUMMARY MEAN'!AA5)</f>
        <v>0</v>
      </c>
      <c r="AB5" s="61">
        <f>MIN('AST.MI:SUMMARY MEAN'!AB5)</f>
        <v>0</v>
      </c>
      <c r="AC5" s="61">
        <f>MIN('AST.MI:SUMMARY MEAN'!AC5)</f>
        <v>0</v>
      </c>
      <c r="AD5" s="73">
        <f>MIN('AST.MI:SUMMARY MEAN'!AD5)</f>
        <v>5</v>
      </c>
      <c r="AE5" s="61">
        <f>MIN('AST.MI:SUMMARY MEAN'!AE5)</f>
        <v>0</v>
      </c>
      <c r="AF5" s="61">
        <f>MIN('AST.MI:SUMMARY MEAN'!AF5)</f>
        <v>0</v>
      </c>
      <c r="AG5" s="61">
        <f>MIN('AST.MI:SUMMARY MEAN'!AG5)</f>
        <v>0</v>
      </c>
      <c r="AH5" s="61">
        <f>MIN('AST.MI:SUMMARY MEAN'!AH5)</f>
        <v>0</v>
      </c>
      <c r="AI5" s="61">
        <f>MIN('AST.MI:SUMMARY MEAN'!AI5)</f>
        <v>0</v>
      </c>
      <c r="AJ5" s="61">
        <f>MIN('AST.MI:SUMMARY MEAN'!AJ5)</f>
        <v>0</v>
      </c>
      <c r="AK5" s="74">
        <f>MIN('AST.MI:SUMMARY MEAN'!AK5)</f>
        <v>2</v>
      </c>
    </row>
    <row r="6" spans="1:37" x14ac:dyDescent="0.2">
      <c r="A6" s="71"/>
      <c r="B6" s="61">
        <v>3</v>
      </c>
      <c r="C6" s="72">
        <f>MIN('AST.MI:SUMMARY MEAN'!C6)</f>
        <v>2</v>
      </c>
      <c r="D6" s="73">
        <f>MIN('AST.MI:SUMMARY MEAN'!D6)</f>
        <v>6</v>
      </c>
      <c r="E6" s="61">
        <f>MIN('AST.MI:SUMMARY MEAN'!E6)</f>
        <v>1.5</v>
      </c>
      <c r="F6" s="61">
        <f>MIN('AST.MI:SUMMARY MEAN'!F6)</f>
        <v>2</v>
      </c>
      <c r="G6" s="61">
        <f>MIN('AST.MI:SUMMARY MEAN'!G6)</f>
        <v>1</v>
      </c>
      <c r="H6" s="61">
        <f>MIN('AST.MI:SUMMARY MEAN'!H6)</f>
        <v>2</v>
      </c>
      <c r="I6" s="61">
        <f>MIN('AST.MI:SUMMARY MEAN'!I6)</f>
        <v>3</v>
      </c>
      <c r="J6" s="61">
        <f>MIN('AST.MI:SUMMARY MEAN'!J6)</f>
        <v>1</v>
      </c>
      <c r="K6" s="62">
        <f>MIN('AST.MI:SUMMARY MEAN'!K6)</f>
        <v>0</v>
      </c>
      <c r="L6" s="61">
        <f>MIN('AST.MI:SUMMARY MEAN'!L6)</f>
        <v>0</v>
      </c>
      <c r="M6" s="61">
        <f>MIN('AST.MI:SUMMARY MEAN'!M6)</f>
        <v>0</v>
      </c>
      <c r="N6" s="61">
        <f>MIN('AST.MI:SUMMARY MEAN'!N6)</f>
        <v>1</v>
      </c>
      <c r="O6" s="61">
        <f>MIN('AST.MI:SUMMARY MEAN'!O6)</f>
        <v>0</v>
      </c>
      <c r="P6" s="61">
        <f>MIN('AST.MI:SUMMARY MEAN'!P6)</f>
        <v>0</v>
      </c>
      <c r="Q6" s="62">
        <f>MIN('AST.MI:SUMMARY MEAN'!Q6)</f>
        <v>0</v>
      </c>
      <c r="R6" s="61">
        <f>MIN('AST.MI:SUMMARY MEAN'!R6)</f>
        <v>0</v>
      </c>
      <c r="S6" s="61">
        <f>MIN('AST.MI:SUMMARY MEAN'!S6)</f>
        <v>0</v>
      </c>
      <c r="T6" s="61">
        <f>MIN('AST.MI:SUMMARY MEAN'!T6)</f>
        <v>0</v>
      </c>
      <c r="U6" s="61">
        <f>MIN('AST.MI:SUMMARY MEAN'!U6)</f>
        <v>0</v>
      </c>
      <c r="V6" s="61">
        <f>MIN('AST.MI:SUMMARY MEAN'!V6)</f>
        <v>0</v>
      </c>
      <c r="W6" s="73">
        <f>MIN('AST.MI:SUMMARY MEAN'!W6)</f>
        <v>5</v>
      </c>
      <c r="X6" s="61">
        <f>MIN('AST.MI:SUMMARY MEAN'!X6)</f>
        <v>0</v>
      </c>
      <c r="Y6" s="61">
        <f>MIN('AST.MI:SUMMARY MEAN'!Y6)</f>
        <v>0</v>
      </c>
      <c r="Z6" s="61">
        <f>MIN('AST.MI:SUMMARY MEAN'!Z6)</f>
        <v>0</v>
      </c>
      <c r="AA6" s="61">
        <f>MIN('AST.MI:SUMMARY MEAN'!AA6)</f>
        <v>0</v>
      </c>
      <c r="AB6" s="61">
        <f>MIN('AST.MI:SUMMARY MEAN'!AB6)</f>
        <v>0</v>
      </c>
      <c r="AC6" s="61">
        <f>MIN('AST.MI:SUMMARY MEAN'!AC6)</f>
        <v>0</v>
      </c>
      <c r="AD6" s="73">
        <f>MIN('AST.MI:SUMMARY MEAN'!AD6)</f>
        <v>4</v>
      </c>
      <c r="AE6" s="61">
        <f>MIN('AST.MI:SUMMARY MEAN'!AE6)</f>
        <v>0</v>
      </c>
      <c r="AF6" s="61">
        <f>MIN('AST.MI:SUMMARY MEAN'!AF6)</f>
        <v>0</v>
      </c>
      <c r="AG6" s="61">
        <f>MIN('AST.MI:SUMMARY MEAN'!AG6)</f>
        <v>0</v>
      </c>
      <c r="AH6" s="61">
        <f>MIN('AST.MI:SUMMARY MEAN'!AH6)</f>
        <v>0</v>
      </c>
      <c r="AI6" s="61">
        <f>MIN('AST.MI:SUMMARY MEAN'!AI6)</f>
        <v>0</v>
      </c>
      <c r="AJ6" s="61">
        <f>MIN('AST.MI:SUMMARY MEAN'!AJ6)</f>
        <v>0</v>
      </c>
      <c r="AK6" s="74">
        <f>MIN('AST.MI:SUMMARY MEAN'!AK6)</f>
        <v>0</v>
      </c>
    </row>
    <row r="7" spans="1:37" x14ac:dyDescent="0.2">
      <c r="A7" s="75"/>
      <c r="B7" s="76">
        <v>4</v>
      </c>
      <c r="C7" s="77">
        <f>MIN('AST.MI:SUMMARY MEAN'!C7)</f>
        <v>1</v>
      </c>
      <c r="D7" s="78">
        <f>MIN('AST.MI:SUMMARY MEAN'!D7)</f>
        <v>4</v>
      </c>
      <c r="E7" s="76">
        <f>MIN('AST.MI:SUMMARY MEAN'!E7)</f>
        <v>1.5</v>
      </c>
      <c r="F7" s="76">
        <f>MIN('AST.MI:SUMMARY MEAN'!F7)</f>
        <v>3</v>
      </c>
      <c r="G7" s="76">
        <f>MIN('AST.MI:SUMMARY MEAN'!G7)</f>
        <v>1</v>
      </c>
      <c r="H7" s="76">
        <f>MIN('AST.MI:SUMMARY MEAN'!H7)</f>
        <v>2</v>
      </c>
      <c r="I7" s="76">
        <f>MIN('AST.MI:SUMMARY MEAN'!I7)</f>
        <v>4</v>
      </c>
      <c r="J7" s="76">
        <f>MIN('AST.MI:SUMMARY MEAN'!J7)</f>
        <v>1</v>
      </c>
      <c r="K7" s="79">
        <f>MIN('AST.MI:SUMMARY MEAN'!K7)</f>
        <v>2</v>
      </c>
      <c r="L7" s="76">
        <f>MIN('AST.MI:SUMMARY MEAN'!L7)</f>
        <v>2</v>
      </c>
      <c r="M7" s="76">
        <f>MIN('AST.MI:SUMMARY MEAN'!M7)</f>
        <v>1</v>
      </c>
      <c r="N7" s="76">
        <f>MIN('AST.MI:SUMMARY MEAN'!N7)</f>
        <v>2.5714285714285716</v>
      </c>
      <c r="O7" s="76">
        <f>MIN('AST.MI:SUMMARY MEAN'!O7)</f>
        <v>5</v>
      </c>
      <c r="P7" s="76">
        <f>MIN('AST.MI:SUMMARY MEAN'!P7)</f>
        <v>1</v>
      </c>
      <c r="Q7" s="79">
        <f>MIN('AST.MI:SUMMARY MEAN'!Q7)</f>
        <v>1</v>
      </c>
      <c r="R7" s="76">
        <f>MIN('AST.MI:SUMMARY MEAN'!R7)</f>
        <v>1</v>
      </c>
      <c r="S7" s="76">
        <f>MIN('AST.MI:SUMMARY MEAN'!S7)</f>
        <v>1</v>
      </c>
      <c r="T7" s="76">
        <f>MIN('AST.MI:SUMMARY MEAN'!T7)</f>
        <v>1.5</v>
      </c>
      <c r="U7" s="76">
        <f>MIN('AST.MI:SUMMARY MEAN'!U7)</f>
        <v>2</v>
      </c>
      <c r="V7" s="76">
        <f>MIN('AST.MI:SUMMARY MEAN'!V7)</f>
        <v>1</v>
      </c>
      <c r="W7" s="78">
        <f>MIN('AST.MI:SUMMARY MEAN'!W7)</f>
        <v>8</v>
      </c>
      <c r="X7" s="76">
        <f>MIN('AST.MI:SUMMARY MEAN'!X7)</f>
        <v>0</v>
      </c>
      <c r="Y7" s="76">
        <f>MIN('AST.MI:SUMMARY MEAN'!Y7)</f>
        <v>0</v>
      </c>
      <c r="Z7" s="76">
        <f>MIN('AST.MI:SUMMARY MEAN'!Z7)</f>
        <v>0</v>
      </c>
      <c r="AA7" s="76">
        <f>MIN('AST.MI:SUMMARY MEAN'!AA7)</f>
        <v>0</v>
      </c>
      <c r="AB7" s="76">
        <f>MIN('AST.MI:SUMMARY MEAN'!AB7)</f>
        <v>0</v>
      </c>
      <c r="AC7" s="76">
        <f>MIN('AST.MI:SUMMARY MEAN'!AC7)</f>
        <v>0</v>
      </c>
      <c r="AD7" s="78">
        <f>MIN('AST.MI:SUMMARY MEAN'!AD7)</f>
        <v>4</v>
      </c>
      <c r="AE7" s="76">
        <f>MIN('AST.MI:SUMMARY MEAN'!AE7)</f>
        <v>0</v>
      </c>
      <c r="AF7" s="76">
        <f>MIN('AST.MI:SUMMARY MEAN'!AF7)</f>
        <v>0</v>
      </c>
      <c r="AG7" s="76">
        <f>MIN('AST.MI:SUMMARY MEAN'!AG7)</f>
        <v>0</v>
      </c>
      <c r="AH7" s="76">
        <f>MIN('AST.MI:SUMMARY MEAN'!AH7)</f>
        <v>0</v>
      </c>
      <c r="AI7" s="76">
        <f>MIN('AST.MI:SUMMARY MEAN'!AI7)</f>
        <v>0</v>
      </c>
      <c r="AJ7" s="76">
        <f>MIN('AST.MI:SUMMARY MEAN'!AJ7)</f>
        <v>0</v>
      </c>
      <c r="AK7" s="80">
        <f>MIN('AST.MI:SUMMARY MEAN'!AK7)</f>
        <v>1</v>
      </c>
    </row>
    <row r="8" spans="1:37" x14ac:dyDescent="0.2">
      <c r="A8" s="65" t="s">
        <v>4</v>
      </c>
      <c r="B8" s="66">
        <v>1</v>
      </c>
      <c r="C8" s="67">
        <f>MIN('AST.MI:SUMMARY MEAN'!C8)</f>
        <v>4</v>
      </c>
      <c r="D8" s="68">
        <f>MIN('AST.MI:SUMMARY MEAN'!D8)</f>
        <v>9</v>
      </c>
      <c r="E8" s="66">
        <f>MIN('AST.MI:SUMMARY MEAN'!E8)</f>
        <v>1.4</v>
      </c>
      <c r="F8" s="66">
        <f>MIN('AST.MI:SUMMARY MEAN'!F8)</f>
        <v>2</v>
      </c>
      <c r="G8" s="66">
        <f>MIN('AST.MI:SUMMARY MEAN'!G8)</f>
        <v>1</v>
      </c>
      <c r="H8" s="66">
        <f>MIN('AST.MI:SUMMARY MEAN'!H8)</f>
        <v>2</v>
      </c>
      <c r="I8" s="66">
        <f>MIN('AST.MI:SUMMARY MEAN'!I8)</f>
        <v>4</v>
      </c>
      <c r="J8" s="66">
        <f>MIN('AST.MI:SUMMARY MEAN'!J8)</f>
        <v>1</v>
      </c>
      <c r="K8" s="69">
        <f>MIN('AST.MI:SUMMARY MEAN'!K8)</f>
        <v>1</v>
      </c>
      <c r="L8" s="66">
        <f>MIN('AST.MI:SUMMARY MEAN'!L8)</f>
        <v>1</v>
      </c>
      <c r="M8" s="66">
        <f>MIN('AST.MI:SUMMARY MEAN'!M8)</f>
        <v>1</v>
      </c>
      <c r="N8" s="66">
        <f>MIN('AST.MI:SUMMARY MEAN'!N8)</f>
        <v>2.625</v>
      </c>
      <c r="O8" s="66">
        <f>MIN('AST.MI:SUMMARY MEAN'!O8)</f>
        <v>0</v>
      </c>
      <c r="P8" s="66">
        <f>MIN('AST.MI:SUMMARY MEAN'!P8)</f>
        <v>0</v>
      </c>
      <c r="Q8" s="69">
        <f>MIN('AST.MI:SUMMARY MEAN'!Q8)</f>
        <v>1</v>
      </c>
      <c r="R8" s="66">
        <f>MIN('AST.MI:SUMMARY MEAN'!R8)</f>
        <v>1</v>
      </c>
      <c r="S8" s="66">
        <f>MIN('AST.MI:SUMMARY MEAN'!S8)</f>
        <v>1</v>
      </c>
      <c r="T8" s="66">
        <f>MIN('AST.MI:SUMMARY MEAN'!T8)</f>
        <v>1</v>
      </c>
      <c r="U8" s="66">
        <f>MIN('AST.MI:SUMMARY MEAN'!U8)</f>
        <v>1</v>
      </c>
      <c r="V8" s="66">
        <f>MIN('AST.MI:SUMMARY MEAN'!V8)</f>
        <v>1</v>
      </c>
      <c r="W8" s="68">
        <f>MIN('AST.MI:SUMMARY MEAN'!W8)</f>
        <v>7</v>
      </c>
      <c r="X8" s="66">
        <f>MIN('AST.MI:SUMMARY MEAN'!X8)</f>
        <v>0</v>
      </c>
      <c r="Y8" s="66">
        <f>MIN('AST.MI:SUMMARY MEAN'!Y8)</f>
        <v>0</v>
      </c>
      <c r="Z8" s="66">
        <f>MIN('AST.MI:SUMMARY MEAN'!Z8)</f>
        <v>0</v>
      </c>
      <c r="AA8" s="66">
        <f>MIN('AST.MI:SUMMARY MEAN'!AA8)</f>
        <v>0</v>
      </c>
      <c r="AB8" s="66">
        <f>MIN('AST.MI:SUMMARY MEAN'!AB8)</f>
        <v>0</v>
      </c>
      <c r="AC8" s="66">
        <f>MIN('AST.MI:SUMMARY MEAN'!AC8)</f>
        <v>0</v>
      </c>
      <c r="AD8" s="68">
        <f>MIN('AST.MI:SUMMARY MEAN'!AD8)</f>
        <v>3</v>
      </c>
      <c r="AE8" s="66">
        <f>MIN('AST.MI:SUMMARY MEAN'!AE8)</f>
        <v>0</v>
      </c>
      <c r="AF8" s="66">
        <f>MIN('AST.MI:SUMMARY MEAN'!AF8)</f>
        <v>0</v>
      </c>
      <c r="AG8" s="66">
        <f>MIN('AST.MI:SUMMARY MEAN'!AG8)</f>
        <v>0</v>
      </c>
      <c r="AH8" s="66">
        <f>MIN('AST.MI:SUMMARY MEAN'!AH8)</f>
        <v>0</v>
      </c>
      <c r="AI8" s="66">
        <f>MIN('AST.MI:SUMMARY MEAN'!AI8)</f>
        <v>0</v>
      </c>
      <c r="AJ8" s="66">
        <f>MIN('AST.MI:SUMMARY MEAN'!AJ8)</f>
        <v>0</v>
      </c>
      <c r="AK8" s="70">
        <f>MIN('AST.MI:SUMMARY MEAN'!AK8)</f>
        <v>1</v>
      </c>
    </row>
    <row r="9" spans="1:37" x14ac:dyDescent="0.2">
      <c r="A9" s="71"/>
      <c r="B9" s="61">
        <v>2</v>
      </c>
      <c r="C9" s="72">
        <f>MIN('AST.MI:SUMMARY MEAN'!C9)</f>
        <v>5</v>
      </c>
      <c r="D9" s="73">
        <f>MIN('AST.MI:SUMMARY MEAN'!D9)</f>
        <v>10</v>
      </c>
      <c r="E9" s="61">
        <f>MIN('AST.MI:SUMMARY MEAN'!E9)</f>
        <v>1.8</v>
      </c>
      <c r="F9" s="61">
        <f>MIN('AST.MI:SUMMARY MEAN'!F9)</f>
        <v>3</v>
      </c>
      <c r="G9" s="61">
        <f>MIN('AST.MI:SUMMARY MEAN'!G9)</f>
        <v>1</v>
      </c>
      <c r="H9" s="61">
        <f>MIN('AST.MI:SUMMARY MEAN'!H9)</f>
        <v>2.25</v>
      </c>
      <c r="I9" s="61">
        <f>MIN('AST.MI:SUMMARY MEAN'!I9)</f>
        <v>5</v>
      </c>
      <c r="J9" s="61">
        <f>MIN('AST.MI:SUMMARY MEAN'!J9)</f>
        <v>1</v>
      </c>
      <c r="K9" s="62">
        <f>MIN('AST.MI:SUMMARY MEAN'!K9)</f>
        <v>2</v>
      </c>
      <c r="L9" s="61">
        <f>MIN('AST.MI:SUMMARY MEAN'!L9)</f>
        <v>2</v>
      </c>
      <c r="M9" s="61">
        <f>MIN('AST.MI:SUMMARY MEAN'!M9)</f>
        <v>1</v>
      </c>
      <c r="N9" s="61">
        <f>MIN('AST.MI:SUMMARY MEAN'!N9)</f>
        <v>1.8</v>
      </c>
      <c r="O9" s="61">
        <f>MIN('AST.MI:SUMMARY MEAN'!O9)</f>
        <v>0</v>
      </c>
      <c r="P9" s="61">
        <f>MIN('AST.MI:SUMMARY MEAN'!P9)</f>
        <v>0</v>
      </c>
      <c r="Q9" s="62">
        <f>MIN('AST.MI:SUMMARY MEAN'!Q9)</f>
        <v>0</v>
      </c>
      <c r="R9" s="61">
        <f>MIN('AST.MI:SUMMARY MEAN'!R9)</f>
        <v>0</v>
      </c>
      <c r="S9" s="61">
        <f>MIN('AST.MI:SUMMARY MEAN'!S9)</f>
        <v>0</v>
      </c>
      <c r="T9" s="61">
        <f>MIN('AST.MI:SUMMARY MEAN'!T9)</f>
        <v>1</v>
      </c>
      <c r="U9" s="61">
        <f>MIN('AST.MI:SUMMARY MEAN'!U9)</f>
        <v>1</v>
      </c>
      <c r="V9" s="61">
        <f>MIN('AST.MI:SUMMARY MEAN'!V9)</f>
        <v>1</v>
      </c>
      <c r="W9" s="73">
        <f>MIN('AST.MI:SUMMARY MEAN'!W9)</f>
        <v>6</v>
      </c>
      <c r="X9" s="61">
        <f>MIN('AST.MI:SUMMARY MEAN'!X9)</f>
        <v>0</v>
      </c>
      <c r="Y9" s="61">
        <f>MIN('AST.MI:SUMMARY MEAN'!Y9)</f>
        <v>0</v>
      </c>
      <c r="Z9" s="61">
        <f>MIN('AST.MI:SUMMARY MEAN'!Z9)</f>
        <v>0</v>
      </c>
      <c r="AA9" s="61">
        <f>MIN('AST.MI:SUMMARY MEAN'!AA9)</f>
        <v>0</v>
      </c>
      <c r="AB9" s="61">
        <f>MIN('AST.MI:SUMMARY MEAN'!AB9)</f>
        <v>0</v>
      </c>
      <c r="AC9" s="61">
        <f>MIN('AST.MI:SUMMARY MEAN'!AC9)</f>
        <v>0</v>
      </c>
      <c r="AD9" s="73">
        <f>MIN('AST.MI:SUMMARY MEAN'!AD9)</f>
        <v>4</v>
      </c>
      <c r="AE9" s="61">
        <f>MIN('AST.MI:SUMMARY MEAN'!AE9)</f>
        <v>0</v>
      </c>
      <c r="AF9" s="61">
        <f>MIN('AST.MI:SUMMARY MEAN'!AF9)</f>
        <v>0</v>
      </c>
      <c r="AG9" s="61">
        <f>MIN('AST.MI:SUMMARY MEAN'!AG9)</f>
        <v>0</v>
      </c>
      <c r="AH9" s="61">
        <f>MIN('AST.MI:SUMMARY MEAN'!AH9)</f>
        <v>0</v>
      </c>
      <c r="AI9" s="61">
        <f>MIN('AST.MI:SUMMARY MEAN'!AI9)</f>
        <v>0</v>
      </c>
      <c r="AJ9" s="61">
        <f>MIN('AST.MI:SUMMARY MEAN'!AJ9)</f>
        <v>0</v>
      </c>
      <c r="AK9" s="74">
        <f>MIN('AST.MI:SUMMARY MEAN'!AK9)</f>
        <v>2</v>
      </c>
    </row>
    <row r="10" spans="1:37" x14ac:dyDescent="0.2">
      <c r="A10" s="75"/>
      <c r="B10" s="76">
        <v>3</v>
      </c>
      <c r="C10" s="77">
        <f>MIN('AST.MI:SUMMARY MEAN'!C10)</f>
        <v>3</v>
      </c>
      <c r="D10" s="78">
        <f>MIN('AST.MI:SUMMARY MEAN'!D10)</f>
        <v>6</v>
      </c>
      <c r="E10" s="76">
        <f>MIN('AST.MI:SUMMARY MEAN'!E10)</f>
        <v>1.4</v>
      </c>
      <c r="F10" s="76">
        <f>MIN('AST.MI:SUMMARY MEAN'!F10)</f>
        <v>3</v>
      </c>
      <c r="G10" s="76">
        <f>MIN('AST.MI:SUMMARY MEAN'!G10)</f>
        <v>1</v>
      </c>
      <c r="H10" s="76">
        <f>MIN('AST.MI:SUMMARY MEAN'!H10)</f>
        <v>2.2000000000000002</v>
      </c>
      <c r="I10" s="76">
        <f>MIN('AST.MI:SUMMARY MEAN'!I10)</f>
        <v>5</v>
      </c>
      <c r="J10" s="76">
        <f>MIN('AST.MI:SUMMARY MEAN'!J10)</f>
        <v>1</v>
      </c>
      <c r="K10" s="79">
        <f>MIN('AST.MI:SUMMARY MEAN'!K10)</f>
        <v>2.2000000000000002</v>
      </c>
      <c r="L10" s="76">
        <f>MIN('AST.MI:SUMMARY MEAN'!L10)</f>
        <v>3</v>
      </c>
      <c r="M10" s="76">
        <f>MIN('AST.MI:SUMMARY MEAN'!M10)</f>
        <v>1</v>
      </c>
      <c r="N10" s="76">
        <f>MIN('AST.MI:SUMMARY MEAN'!N10)</f>
        <v>2.375</v>
      </c>
      <c r="O10" s="76">
        <f>MIN('AST.MI:SUMMARY MEAN'!O10)</f>
        <v>5</v>
      </c>
      <c r="P10" s="76">
        <f>MIN('AST.MI:SUMMARY MEAN'!P10)</f>
        <v>1</v>
      </c>
      <c r="Q10" s="79">
        <f>MIN('AST.MI:SUMMARY MEAN'!Q10)</f>
        <v>1.25</v>
      </c>
      <c r="R10" s="76">
        <f>MIN('AST.MI:SUMMARY MEAN'!R10)</f>
        <v>2</v>
      </c>
      <c r="S10" s="76">
        <f>MIN('AST.MI:SUMMARY MEAN'!S10)</f>
        <v>1</v>
      </c>
      <c r="T10" s="76">
        <f>MIN('AST.MI:SUMMARY MEAN'!T10)</f>
        <v>1.5</v>
      </c>
      <c r="U10" s="76">
        <f>MIN('AST.MI:SUMMARY MEAN'!U10)</f>
        <v>3</v>
      </c>
      <c r="V10" s="76">
        <f>MIN('AST.MI:SUMMARY MEAN'!V10)</f>
        <v>1</v>
      </c>
      <c r="W10" s="78">
        <f>MIN('AST.MI:SUMMARY MEAN'!W10)</f>
        <v>12</v>
      </c>
      <c r="X10" s="76">
        <f>MIN('AST.MI:SUMMARY MEAN'!X10)</f>
        <v>0</v>
      </c>
      <c r="Y10" s="76">
        <f>MIN('AST.MI:SUMMARY MEAN'!Y10)</f>
        <v>0</v>
      </c>
      <c r="Z10" s="76">
        <f>MIN('AST.MI:SUMMARY MEAN'!Z10)</f>
        <v>0</v>
      </c>
      <c r="AA10" s="76">
        <f>MIN('AST.MI:SUMMARY MEAN'!AA10)</f>
        <v>0</v>
      </c>
      <c r="AB10" s="76">
        <f>MIN('AST.MI:SUMMARY MEAN'!AB10)</f>
        <v>0</v>
      </c>
      <c r="AC10" s="76">
        <f>MIN('AST.MI:SUMMARY MEAN'!AC10)</f>
        <v>0</v>
      </c>
      <c r="AD10" s="78">
        <f>MIN('AST.MI:SUMMARY MEAN'!AD10)</f>
        <v>7</v>
      </c>
      <c r="AE10" s="76">
        <f>MIN('AST.MI:SUMMARY MEAN'!AE10)</f>
        <v>0</v>
      </c>
      <c r="AF10" s="76">
        <f>MIN('AST.MI:SUMMARY MEAN'!AF10)</f>
        <v>0</v>
      </c>
      <c r="AG10" s="76">
        <f>MIN('AST.MI:SUMMARY MEAN'!AG10)</f>
        <v>0</v>
      </c>
      <c r="AH10" s="76">
        <f>MIN('AST.MI:SUMMARY MEAN'!AH10)</f>
        <v>0</v>
      </c>
      <c r="AI10" s="76">
        <f>MIN('AST.MI:SUMMARY MEAN'!AI10)</f>
        <v>0</v>
      </c>
      <c r="AJ10" s="76">
        <f>MIN('AST.MI:SUMMARY MEAN'!AJ10)</f>
        <v>0</v>
      </c>
      <c r="AK10" s="80">
        <f>MIN('AST.MI:SUMMARY MEAN'!AK10)</f>
        <v>1</v>
      </c>
    </row>
    <row r="11" spans="1:37" x14ac:dyDescent="0.2">
      <c r="A11" s="65" t="s">
        <v>5</v>
      </c>
      <c r="B11" s="66">
        <v>1</v>
      </c>
      <c r="C11" s="67">
        <f>MIN('AST.MI:SUMMARY MEAN'!C11)</f>
        <v>9</v>
      </c>
      <c r="D11" s="68">
        <f>MIN('AST.MI:SUMMARY MEAN'!D11)</f>
        <v>15</v>
      </c>
      <c r="E11" s="66">
        <f>MIN('AST.MI:SUMMARY MEAN'!E11)</f>
        <v>2.2222222222222223</v>
      </c>
      <c r="F11" s="66">
        <f>MIN('AST.MI:SUMMARY MEAN'!F11)</f>
        <v>5</v>
      </c>
      <c r="G11" s="66">
        <f>MIN('AST.MI:SUMMARY MEAN'!G11)</f>
        <v>1</v>
      </c>
      <c r="H11" s="66">
        <f>MIN('AST.MI:SUMMARY MEAN'!H11)</f>
        <v>2.2307692307692308</v>
      </c>
      <c r="I11" s="66">
        <f>MIN('AST.MI:SUMMARY MEAN'!I11)</f>
        <v>5</v>
      </c>
      <c r="J11" s="66">
        <f>MIN('AST.MI:SUMMARY MEAN'!J11)</f>
        <v>1</v>
      </c>
      <c r="K11" s="69">
        <f>MIN('AST.MI:SUMMARY MEAN'!K11)</f>
        <v>2.8571428571428572</v>
      </c>
      <c r="L11" s="66">
        <f>MIN('AST.MI:SUMMARY MEAN'!L11)</f>
        <v>5</v>
      </c>
      <c r="M11" s="66">
        <f>MIN('AST.MI:SUMMARY MEAN'!M11)</f>
        <v>1</v>
      </c>
      <c r="N11" s="66">
        <f>MIN('AST.MI:SUMMARY MEAN'!N11)</f>
        <v>2.5</v>
      </c>
      <c r="O11" s="66">
        <f>MIN('AST.MI:SUMMARY MEAN'!O11)</f>
        <v>0</v>
      </c>
      <c r="P11" s="66">
        <f>MIN('AST.MI:SUMMARY MEAN'!P11)</f>
        <v>0</v>
      </c>
      <c r="Q11" s="69">
        <f>MIN('AST.MI:SUMMARY MEAN'!Q11)</f>
        <v>1.3333333333333333</v>
      </c>
      <c r="R11" s="66">
        <f>MIN('AST.MI:SUMMARY MEAN'!R11)</f>
        <v>2</v>
      </c>
      <c r="S11" s="66">
        <f>MIN('AST.MI:SUMMARY MEAN'!S11)</f>
        <v>1</v>
      </c>
      <c r="T11" s="66">
        <f>MIN('AST.MI:SUMMARY MEAN'!T11)</f>
        <v>2</v>
      </c>
      <c r="U11" s="66">
        <f>MIN('AST.MI:SUMMARY MEAN'!U11)</f>
        <v>4</v>
      </c>
      <c r="V11" s="66">
        <f>MIN('AST.MI:SUMMARY MEAN'!V11)</f>
        <v>1</v>
      </c>
      <c r="W11" s="68">
        <f>MIN('AST.MI:SUMMARY MEAN'!W11)</f>
        <v>14</v>
      </c>
      <c r="X11" s="66">
        <f>MIN('AST.MI:SUMMARY MEAN'!X11)</f>
        <v>0</v>
      </c>
      <c r="Y11" s="66">
        <f>MIN('AST.MI:SUMMARY MEAN'!Y11)</f>
        <v>0</v>
      </c>
      <c r="Z11" s="66">
        <f>MIN('AST.MI:SUMMARY MEAN'!Z11)</f>
        <v>0</v>
      </c>
      <c r="AA11" s="66">
        <f>MIN('AST.MI:SUMMARY MEAN'!AA11)</f>
        <v>0</v>
      </c>
      <c r="AB11" s="66">
        <f>MIN('AST.MI:SUMMARY MEAN'!AB11)</f>
        <v>0</v>
      </c>
      <c r="AC11" s="66">
        <f>MIN('AST.MI:SUMMARY MEAN'!AC11)</f>
        <v>0</v>
      </c>
      <c r="AD11" s="68">
        <f>MIN('AST.MI:SUMMARY MEAN'!AD11)</f>
        <v>10</v>
      </c>
      <c r="AE11" s="66">
        <f>MIN('AST.MI:SUMMARY MEAN'!AE11)</f>
        <v>0</v>
      </c>
      <c r="AF11" s="66">
        <f>MIN('AST.MI:SUMMARY MEAN'!AF11)</f>
        <v>0</v>
      </c>
      <c r="AG11" s="66">
        <f>MIN('AST.MI:SUMMARY MEAN'!AG11)</f>
        <v>0</v>
      </c>
      <c r="AH11" s="66">
        <f>MIN('AST.MI:SUMMARY MEAN'!AH11)</f>
        <v>0</v>
      </c>
      <c r="AI11" s="66">
        <f>MIN('AST.MI:SUMMARY MEAN'!AI11)</f>
        <v>0</v>
      </c>
      <c r="AJ11" s="66">
        <f>MIN('AST.MI:SUMMARY MEAN'!AJ11)</f>
        <v>0</v>
      </c>
      <c r="AK11" s="70">
        <f>MIN('AST.MI:SUMMARY MEAN'!AK11)</f>
        <v>5</v>
      </c>
    </row>
    <row r="12" spans="1:37" x14ac:dyDescent="0.2">
      <c r="A12" s="75"/>
      <c r="B12" s="76">
        <v>2</v>
      </c>
      <c r="C12" s="77">
        <f>MIN('AST.MI:SUMMARY MEAN'!C12)</f>
        <v>8</v>
      </c>
      <c r="D12" s="78">
        <f>MIN('AST.MI:SUMMARY MEAN'!D12)</f>
        <v>10</v>
      </c>
      <c r="E12" s="76">
        <f>MIN('AST.MI:SUMMARY MEAN'!E12)</f>
        <v>1.5</v>
      </c>
      <c r="F12" s="76">
        <f>MIN('AST.MI:SUMMARY MEAN'!F12)</f>
        <v>3</v>
      </c>
      <c r="G12" s="76">
        <f>MIN('AST.MI:SUMMARY MEAN'!G12)</f>
        <v>1</v>
      </c>
      <c r="H12" s="76">
        <f>MIN('AST.MI:SUMMARY MEAN'!H12)</f>
        <v>2.0833333333333335</v>
      </c>
      <c r="I12" s="76">
        <f>MIN('AST.MI:SUMMARY MEAN'!I12)</f>
        <v>5</v>
      </c>
      <c r="J12" s="76">
        <f>MIN('AST.MI:SUMMARY MEAN'!J12)</f>
        <v>1</v>
      </c>
      <c r="K12" s="79">
        <f>MIN('AST.MI:SUMMARY MEAN'!K12)</f>
        <v>2.1428571428571428</v>
      </c>
      <c r="L12" s="76">
        <f>MIN('AST.MI:SUMMARY MEAN'!L12)</f>
        <v>3</v>
      </c>
      <c r="M12" s="76">
        <f>MIN('AST.MI:SUMMARY MEAN'!M12)</f>
        <v>1</v>
      </c>
      <c r="N12" s="76">
        <f>MIN('AST.MI:SUMMARY MEAN'!N12)</f>
        <v>2.4</v>
      </c>
      <c r="O12" s="76">
        <f>MIN('AST.MI:SUMMARY MEAN'!O12)</f>
        <v>5</v>
      </c>
      <c r="P12" s="76">
        <f>MIN('AST.MI:SUMMARY MEAN'!P12)</f>
        <v>1</v>
      </c>
      <c r="Q12" s="79">
        <f>MIN('AST.MI:SUMMARY MEAN'!Q12)</f>
        <v>1.3333333333333333</v>
      </c>
      <c r="R12" s="76">
        <f>MIN('AST.MI:SUMMARY MEAN'!R12)</f>
        <v>2</v>
      </c>
      <c r="S12" s="76">
        <f>MIN('AST.MI:SUMMARY MEAN'!S12)</f>
        <v>1</v>
      </c>
      <c r="T12" s="76">
        <f>MIN('AST.MI:SUMMARY MEAN'!T12)</f>
        <v>1.5</v>
      </c>
      <c r="U12" s="76">
        <f>MIN('AST.MI:SUMMARY MEAN'!U12)</f>
        <v>3</v>
      </c>
      <c r="V12" s="76">
        <f>MIN('AST.MI:SUMMARY MEAN'!V12)</f>
        <v>1</v>
      </c>
      <c r="W12" s="78">
        <f>MIN('AST.MI:SUMMARY MEAN'!W12)</f>
        <v>15</v>
      </c>
      <c r="X12" s="76">
        <f>MIN('AST.MI:SUMMARY MEAN'!X12)</f>
        <v>0</v>
      </c>
      <c r="Y12" s="76">
        <f>MIN('AST.MI:SUMMARY MEAN'!Y12)</f>
        <v>0</v>
      </c>
      <c r="Z12" s="76">
        <f>MIN('AST.MI:SUMMARY MEAN'!Z12)</f>
        <v>0</v>
      </c>
      <c r="AA12" s="76">
        <f>MIN('AST.MI:SUMMARY MEAN'!AA12)</f>
        <v>0</v>
      </c>
      <c r="AB12" s="76">
        <f>MIN('AST.MI:SUMMARY MEAN'!AB12)</f>
        <v>0</v>
      </c>
      <c r="AC12" s="76">
        <f>MIN('AST.MI:SUMMARY MEAN'!AC12)</f>
        <v>0</v>
      </c>
      <c r="AD12" s="78">
        <f>MIN('AST.MI:SUMMARY MEAN'!AD12)</f>
        <v>9</v>
      </c>
      <c r="AE12" s="76">
        <f>MIN('AST.MI:SUMMARY MEAN'!AE12)</f>
        <v>0</v>
      </c>
      <c r="AF12" s="76">
        <f>MIN('AST.MI:SUMMARY MEAN'!AF12)</f>
        <v>0</v>
      </c>
      <c r="AG12" s="76">
        <f>MIN('AST.MI:SUMMARY MEAN'!AG12)</f>
        <v>0</v>
      </c>
      <c r="AH12" s="76">
        <f>MIN('AST.MI:SUMMARY MEAN'!AH12)</f>
        <v>0</v>
      </c>
      <c r="AI12" s="76">
        <f>MIN('AST.MI:SUMMARY MEAN'!AI12)</f>
        <v>0</v>
      </c>
      <c r="AJ12" s="76">
        <f>MIN('AST.MI:SUMMARY MEAN'!AJ12)</f>
        <v>0</v>
      </c>
      <c r="AK12" s="80">
        <f>MIN('AST.MI:SUMMARY MEAN'!AK12)</f>
        <v>4</v>
      </c>
    </row>
    <row r="13" spans="1:37" ht="16" thickBot="1" x14ac:dyDescent="0.25">
      <c r="A13" s="81" t="s">
        <v>6</v>
      </c>
      <c r="B13" s="82">
        <v>1</v>
      </c>
      <c r="C13" s="83">
        <f>MIN('AST.MI:SUMMARY MEAN'!C13)</f>
        <v>18</v>
      </c>
      <c r="D13" s="84">
        <f>MIN('AST.MI:SUMMARY MEAN'!D13)</f>
        <v>27</v>
      </c>
      <c r="E13" s="85">
        <f>MIN('AST.MI:SUMMARY MEAN'!E13)</f>
        <v>2.0833333333333335</v>
      </c>
      <c r="F13" s="85">
        <f>MIN('AST.MI:SUMMARY MEAN'!F13)</f>
        <v>5</v>
      </c>
      <c r="G13" s="85">
        <f>MIN('AST.MI:SUMMARY MEAN'!G13)</f>
        <v>1</v>
      </c>
      <c r="H13" s="85">
        <f>MIN('AST.MI:SUMMARY MEAN'!H13)</f>
        <v>2.4500000000000002</v>
      </c>
      <c r="I13" s="85">
        <f>MIN('AST.MI:SUMMARY MEAN'!I13)</f>
        <v>6</v>
      </c>
      <c r="J13" s="85">
        <f>MIN('AST.MI:SUMMARY MEAN'!J13)</f>
        <v>1</v>
      </c>
      <c r="K13" s="86">
        <f>MIN('AST.MI:SUMMARY MEAN'!K13)</f>
        <v>2.9285714285714284</v>
      </c>
      <c r="L13" s="85">
        <f>MIN('AST.MI:SUMMARY MEAN'!L13)</f>
        <v>6</v>
      </c>
      <c r="M13" s="85">
        <f>MIN('AST.MI:SUMMARY MEAN'!M13)</f>
        <v>1</v>
      </c>
      <c r="N13" s="85">
        <f>MIN('AST.MI:SUMMARY MEAN'!N13)</f>
        <v>2.8235294117647061</v>
      </c>
      <c r="O13" s="85">
        <f>MIN('AST.MI:SUMMARY MEAN'!O13)</f>
        <v>5</v>
      </c>
      <c r="P13" s="85">
        <f>MIN('AST.MI:SUMMARY MEAN'!P13)</f>
        <v>1</v>
      </c>
      <c r="Q13" s="86">
        <f>MIN('AST.MI:SUMMARY MEAN'!Q13)</f>
        <v>2</v>
      </c>
      <c r="R13" s="85">
        <f>MIN('AST.MI:SUMMARY MEAN'!R13)</f>
        <v>4</v>
      </c>
      <c r="S13" s="85">
        <f>MIN('AST.MI:SUMMARY MEAN'!S13)</f>
        <v>1</v>
      </c>
      <c r="T13" s="85">
        <f>MIN('AST.MI:SUMMARY MEAN'!T13)</f>
        <v>1.8</v>
      </c>
      <c r="U13" s="85">
        <f>MIN('AST.MI:SUMMARY MEAN'!U13)</f>
        <v>6</v>
      </c>
      <c r="V13" s="85">
        <f>MIN('AST.MI:SUMMARY MEAN'!V13)</f>
        <v>1</v>
      </c>
      <c r="W13" s="84">
        <f>MIN('AST.MI:SUMMARY MEAN'!W13)</f>
        <v>34</v>
      </c>
      <c r="X13" s="85">
        <f>MIN('AST.MI:SUMMARY MEAN'!X13)</f>
        <v>0</v>
      </c>
      <c r="Y13" s="85">
        <f>MIN('AST.MI:SUMMARY MEAN'!Y13)</f>
        <v>0</v>
      </c>
      <c r="Z13" s="85">
        <f>MIN('AST.MI:SUMMARY MEAN'!Z13)</f>
        <v>0</v>
      </c>
      <c r="AA13" s="85">
        <f>MIN('AST.MI:SUMMARY MEAN'!AA13)</f>
        <v>0</v>
      </c>
      <c r="AB13" s="85">
        <f>MIN('AST.MI:SUMMARY MEAN'!AB13)</f>
        <v>0</v>
      </c>
      <c r="AC13" s="85">
        <f>MIN('AST.MI:SUMMARY MEAN'!AC13)</f>
        <v>0</v>
      </c>
      <c r="AD13" s="84">
        <f>MIN('AST.MI:SUMMARY MEAN'!AD13)</f>
        <v>19</v>
      </c>
      <c r="AE13" s="85">
        <f>MIN('AST.MI:SUMMARY MEAN'!AE13)</f>
        <v>0</v>
      </c>
      <c r="AF13" s="85">
        <f>MIN('AST.MI:SUMMARY MEAN'!AF13)</f>
        <v>0</v>
      </c>
      <c r="AG13" s="85">
        <f>MIN('AST.MI:SUMMARY MEAN'!AG13)</f>
        <v>0</v>
      </c>
      <c r="AH13" s="85">
        <f>MIN('AST.MI:SUMMARY MEAN'!AH13)</f>
        <v>0</v>
      </c>
      <c r="AI13" s="85">
        <f>MIN('AST.MI:SUMMARY MEAN'!AI13)</f>
        <v>0</v>
      </c>
      <c r="AJ13" s="85">
        <f>MIN('AST.MI:SUMMARY MEAN'!AJ13)</f>
        <v>0</v>
      </c>
      <c r="AK13" s="87">
        <f>MIN('AST.MI:SUMMARY MEAN'!AK13)</f>
        <v>11</v>
      </c>
    </row>
  </sheetData>
  <mergeCells count="20"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AST.MI</vt:lpstr>
      <vt:lpstr>CAI.MI</vt:lpstr>
      <vt:lpstr>CPR.MI</vt:lpstr>
      <vt:lpstr>ERG.MI</vt:lpstr>
      <vt:lpstr>FCT.MI</vt:lpstr>
      <vt:lpstr>GEO.MI</vt:lpstr>
      <vt:lpstr>PIA.MI</vt:lpstr>
      <vt:lpstr>SO.MI</vt:lpstr>
      <vt:lpstr>SPM.MI</vt:lpstr>
      <vt:lpstr>SUMMARY MEAN</vt:lpstr>
      <vt:lpstr>SUMMARY MAX</vt:lpstr>
      <vt:lpstr>SUMMARY 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2016-12-26T18:27:46Z</dcterms:modified>
</cp:coreProperties>
</file>