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11"/>
  <workbookPr defaultThemeVersion="166925"/>
  <xr:revisionPtr revIDLastSave="0" documentId="8_{0F2BD859-F2AA-4F25-AF0A-DF3C76D19959}" xr6:coauthVersionLast="47" xr6:coauthVersionMax="47" xr10:uidLastSave="{00000000-0000-0000-0000-000000000000}"/>
  <bookViews>
    <workbookView xWindow="240" yWindow="105" windowWidth="14805" windowHeight="8010" firstSheet="2" activeTab="3" xr2:uid="{00000000-000D-0000-FFFF-FFFF00000000}"/>
  </bookViews>
  <sheets>
    <sheet name="Background" sheetId="6" r:id="rId1"/>
    <sheet name="Questions" sheetId="3" r:id="rId2"/>
    <sheet name="Wyoming Park Visits" sheetId="1" r:id="rId3"/>
    <sheet name="Popular Months"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1" l="1"/>
  <c r="C24" i="1"/>
  <c r="C23" i="1"/>
  <c r="C22" i="1"/>
  <c r="C21" i="1"/>
  <c r="C20" i="1"/>
  <c r="C19" i="1"/>
  <c r="P7" i="4"/>
</calcChain>
</file>

<file path=xl/sharedStrings.xml><?xml version="1.0" encoding="utf-8"?>
<sst xmlns="http://schemas.openxmlformats.org/spreadsheetml/2006/main" count="86" uniqueCount="55">
  <si>
    <t>Case Scenario:</t>
  </si>
  <si>
    <r>
      <rPr>
        <sz val="12"/>
        <color rgb="FF111111"/>
        <rFont val="Lato"/>
      </rPr>
      <t xml:space="preserve">You work for a company that specializes in guided tours of national parks across the United States. As an assistant to the Director of Marketing, you were asked to </t>
    </r>
    <r>
      <rPr>
        <i/>
        <u val="double"/>
        <sz val="12"/>
        <color rgb="FF111111"/>
        <rFont val="Lato"/>
      </rPr>
      <t>analyze some visit data at selected national parks.</t>
    </r>
  </si>
  <si>
    <r>
      <rPr>
        <sz val="12"/>
        <color rgb="FF111111"/>
        <rFont val="Lato"/>
      </rPr>
      <t xml:space="preserve">Your boss is specifically interested in the </t>
    </r>
    <r>
      <rPr>
        <i/>
        <u val="double"/>
        <sz val="12"/>
        <color rgb="FF111111"/>
        <rFont val="Lato"/>
      </rPr>
      <t>number of visitors as well as the trend of recreational visits over the years</t>
    </r>
    <r>
      <rPr>
        <i/>
        <sz val="12"/>
        <color rgb="FF111111"/>
        <rFont val="Lato"/>
      </rPr>
      <t>.</t>
    </r>
    <r>
      <rPr>
        <sz val="12"/>
        <color rgb="FF111111"/>
        <rFont val="Lato"/>
      </rPr>
      <t xml:space="preserve"> The information will be used to develop marketing strategies, promotional packages, as well as advertising campaigns for the next five years.</t>
    </r>
  </si>
  <si>
    <t>What are the parks located in the state that you selected?</t>
  </si>
  <si>
    <t>Wyoming: 1- Bighorn Canyon</t>
  </si>
  <si>
    <t>2- Devils Tower</t>
  </si>
  <si>
    <t>3- Fort Laramie</t>
  </si>
  <si>
    <t>4- Fossil Butte</t>
  </si>
  <si>
    <t>5- Grand Teton</t>
  </si>
  <si>
    <t>6- John D. Rockefeller</t>
  </si>
  <si>
    <t>7-Yellowstone</t>
  </si>
  <si>
    <t>How many people visited the parks in the state that you selected during the most recent calendar year? Please create ONE chart that provides the answer(s) to this question.</t>
  </si>
  <si>
    <t>Refer to Wyoming Park Visits</t>
  </si>
  <si>
    <t>What is the percentage of visitors at each location? In other words, what were the compositions of NPS visitors in the selected state by location? Please create ONE chart that provides the answer(s) to this question.</t>
  </si>
  <si>
    <t>When was the most popular time, i.e., month, to visit the top three parks in the state during the current calendar year? Please create ONE chart that could provide the answer visually. This chart should show the number of visitors for each location for each month.</t>
  </si>
  <si>
    <t>July and August (refer to Popular Months)</t>
  </si>
  <si>
    <t>Discussion: What type of Excel chart did you choose to create in order to provide an answer to each question? Why did you select this chart type? Please explain your answer.</t>
  </si>
  <si>
    <t xml:space="preserve">For the second question, I chose a bar chart with data lables displayed to show the number of visitors in each park and still show which park was the highest in visitors for the year. For question 3, I chose a pie chart to show the relative proportion of visitors to the entire sum of visitors in all the national parks in Wyoming for the year. For the last question, I also chose a bar chart that shows visitors by month (averaged across the top 3 parks in the state), highlighting the top 2 popular months for visits. </t>
  </si>
  <si>
    <t>State: Wyoming</t>
  </si>
  <si>
    <t>Park: Grand Teton</t>
  </si>
  <si>
    <t>Recreational visits for 2016: 3,270,076</t>
  </si>
  <si>
    <t>% change from previous year: 3.81%</t>
  </si>
  <si>
    <t>State</t>
  </si>
  <si>
    <t>Park</t>
  </si>
  <si>
    <t>Recreation Visitors</t>
  </si>
  <si>
    <t>Percent Change</t>
  </si>
  <si>
    <t>Fossil Butte NM</t>
  </si>
  <si>
    <t>Fort Laramie NHS</t>
  </si>
  <si>
    <t>Bighorn Canyon NRA</t>
  </si>
  <si>
    <t>Devils Tower NM</t>
  </si>
  <si>
    <t>John D. Rockefeller, Jr. MEM PKWY</t>
  </si>
  <si>
    <t>Yellowstone NP</t>
  </si>
  <si>
    <t>Grand Teton NP</t>
  </si>
  <si>
    <t>Subtotal Wyoming</t>
  </si>
  <si>
    <t>Total</t>
  </si>
  <si>
    <t>Grand Total</t>
  </si>
  <si>
    <t>% visitors by location in Wyoming</t>
  </si>
  <si>
    <t>%</t>
  </si>
  <si>
    <t>Year</t>
  </si>
  <si>
    <t>JAN</t>
  </si>
  <si>
    <t>FEB</t>
  </si>
  <si>
    <t>MAR</t>
  </si>
  <si>
    <t>APR</t>
  </si>
  <si>
    <t>MAY</t>
  </si>
  <si>
    <t>JUN</t>
  </si>
  <si>
    <t>JUL</t>
  </si>
  <si>
    <t>AUG</t>
  </si>
  <si>
    <t>SEP</t>
  </si>
  <si>
    <t>OCT</t>
  </si>
  <si>
    <t>NOV</t>
  </si>
  <si>
    <t>DEC</t>
  </si>
  <si>
    <t>Bighorn Canyon</t>
  </si>
  <si>
    <t>Rockefeller</t>
  </si>
  <si>
    <t>Grand Teton</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</si>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</sst>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0"/>
      <color rgb="FF000000"/>
      <name val="Arial"/>
    </font>
    <font>
      <b/>
      <sz val="8"/>
      <color rgb="FF713029"/>
      <name val="Arial"/>
      <charset val="1"/>
    </font>
    <font>
      <sz val="8"/>
      <color rgb="FF713029"/>
      <name val="Arial"/>
      <charset val="1"/>
    </font>
    <font>
      <sz val="8"/>
      <color rgb="FF000000"/>
      <name val="Arial"/>
      <charset val="1"/>
    </font>
    <font>
      <b/>
      <sz val="8"/>
      <color rgb="FF000000"/>
      <name val="Arial"/>
      <charset val="1"/>
    </font>
    <font>
      <sz val="11"/>
      <color rgb="FF111111"/>
      <name val="Inherit"/>
      <charset val="1"/>
    </font>
    <font>
      <b/>
      <sz val="8"/>
      <color rgb="FF854136"/>
      <name val="Arial"/>
      <charset val="1"/>
    </font>
    <font>
      <sz val="11"/>
      <color rgb="FF000000"/>
      <name val="Calibri"/>
      <charset val="1"/>
    </font>
    <font>
      <u/>
      <sz val="12"/>
      <color rgb="FF111111"/>
      <name val="Open Sans"/>
    </font>
    <font>
      <sz val="12"/>
      <color rgb="FF111111"/>
      <name val="Lato"/>
    </font>
    <font>
      <i/>
      <sz val="12"/>
      <color rgb="FF111111"/>
      <name val="Lato"/>
    </font>
    <font>
      <i/>
      <u val="double"/>
      <sz val="12"/>
      <color rgb="FF111111"/>
      <name val="Lato"/>
    </font>
  </fonts>
  <fills count="5">
    <fill>
      <patternFill patternType="none"/>
    </fill>
    <fill>
      <patternFill patternType="gray125"/>
    </fill>
    <fill>
      <patternFill patternType="solid">
        <fgColor rgb="FFFFFFFF"/>
        <bgColor indexed="64"/>
      </patternFill>
    </fill>
    <fill>
      <patternFill patternType="solid">
        <fgColor rgb="FFF2F4F4"/>
        <bgColor indexed="64"/>
      </patternFill>
    </fill>
    <fill>
      <patternFill patternType="solid">
        <fgColor rgb="FFF5F5F5"/>
        <bgColor indexed="64"/>
      </patternFill>
    </fill>
  </fills>
  <borders count="14">
    <border>
      <left/>
      <right/>
      <top/>
      <bottom/>
      <diagonal/>
    </border>
    <border>
      <left style="thin">
        <color rgb="FF4C6524"/>
      </left>
      <right style="thin">
        <color rgb="FFC9C9C9"/>
      </right>
      <top style="thin">
        <color rgb="FF4C6524"/>
      </top>
      <bottom style="thin">
        <color rgb="FFC9C9C9"/>
      </bottom>
      <diagonal/>
    </border>
    <border>
      <left style="thin">
        <color rgb="FFC9C9C9"/>
      </left>
      <right style="thin">
        <color rgb="FFC9C9C9"/>
      </right>
      <top style="thin">
        <color rgb="FF4C6524"/>
      </top>
      <bottom style="thin">
        <color rgb="FFC9C9C9"/>
      </bottom>
      <diagonal/>
    </border>
    <border>
      <left style="thin">
        <color rgb="FFC9C9C9"/>
      </left>
      <right style="thin">
        <color rgb="FF4C6524"/>
      </right>
      <top style="thin">
        <color rgb="FF4C6524"/>
      </top>
      <bottom style="thin">
        <color rgb="FFC9C9C9"/>
      </bottom>
      <diagonal/>
    </border>
    <border>
      <left style="thin">
        <color rgb="FF4C6524"/>
      </left>
      <right style="thin">
        <color rgb="FFC9C9C9"/>
      </right>
      <top/>
      <bottom/>
      <diagonal/>
    </border>
    <border>
      <left style="thin">
        <color rgb="FF4C6524"/>
      </left>
      <right style="thin">
        <color rgb="FFC9C9C9"/>
      </right>
      <top/>
      <bottom style="thin">
        <color rgb="FFC9C9C9"/>
      </bottom>
      <diagonal/>
    </border>
    <border>
      <left style="thin">
        <color rgb="FFC9C9C9"/>
      </left>
      <right style="thin">
        <color rgb="FFC9C9C9"/>
      </right>
      <top style="thin">
        <color rgb="FFC9C9C9"/>
      </top>
      <bottom style="thin">
        <color rgb="FFC9C9C9"/>
      </bottom>
      <diagonal/>
    </border>
    <border>
      <left style="thin">
        <color rgb="FFC9C9C9"/>
      </left>
      <right style="thin">
        <color rgb="FF4C6524"/>
      </right>
      <top style="thin">
        <color rgb="FFC9C9C9"/>
      </top>
      <bottom style="thin">
        <color rgb="FFC9C9C9"/>
      </bottom>
      <diagonal/>
    </border>
    <border>
      <left style="thin">
        <color rgb="FF4C6524"/>
      </left>
      <right style="thin">
        <color rgb="FFC9C9C9"/>
      </right>
      <top style="thin">
        <color rgb="FFC9C9C9"/>
      </top>
      <bottom style="thin">
        <color rgb="FF4C6524"/>
      </bottom>
      <diagonal/>
    </border>
    <border>
      <left style="thin">
        <color rgb="FFC9C9C9"/>
      </left>
      <right style="thin">
        <color rgb="FFC9C9C9"/>
      </right>
      <top style="thin">
        <color rgb="FFC9C9C9"/>
      </top>
      <bottom style="thin">
        <color rgb="FF4C6524"/>
      </bottom>
      <diagonal/>
    </border>
    <border>
      <left style="thin">
        <color rgb="FFC9C9C9"/>
      </left>
      <right style="thin">
        <color rgb="FF4C6524"/>
      </right>
      <top style="thin">
        <color rgb="FFC9C9C9"/>
      </top>
      <bottom style="thin">
        <color rgb="FF4C6524"/>
      </bottom>
      <diagonal/>
    </border>
    <border>
      <left style="medium">
        <color rgb="FF5E7630"/>
      </left>
      <right style="medium">
        <color rgb="FFD3D3D3"/>
      </right>
      <top style="medium">
        <color rgb="FF5E7630"/>
      </top>
      <bottom style="medium">
        <color rgb="FF5E7630"/>
      </bottom>
      <diagonal/>
    </border>
    <border>
      <left style="medium">
        <color rgb="FFD3D3D3"/>
      </left>
      <right style="medium">
        <color rgb="FFD3D3D3"/>
      </right>
      <top style="medium">
        <color rgb="FF5E7630"/>
      </top>
      <bottom style="medium">
        <color rgb="FF5E7630"/>
      </bottom>
      <diagonal/>
    </border>
    <border>
      <left style="medium">
        <color rgb="FFD3D3D3"/>
      </left>
      <right style="medium">
        <color rgb="FF5E7630"/>
      </right>
      <top style="medium">
        <color rgb="FF5E7630"/>
      </top>
      <bottom style="medium">
        <color rgb="FF5E7630"/>
      </bottom>
      <diagonal/>
    </border>
  </borders>
  <cellStyleXfs count="1">
    <xf numFmtId="0" fontId="0" fillId="0" borderId="0"/>
  </cellStyleXfs>
  <cellXfs count="31">
    <xf numFmtId="0" fontId="0" fillId="0" borderId="0" xfId="0"/>
    <xf numFmtId="0" fontId="1" fillId="0" borderId="0" xfId="0" applyFont="1"/>
    <xf numFmtId="0" fontId="2" fillId="2" borderId="1" xfId="0" applyFont="1" applyFill="1" applyBorder="1"/>
    <xf numFmtId="0" fontId="2" fillId="2" borderId="2" xfId="0" applyFont="1" applyFill="1" applyBorder="1"/>
    <xf numFmtId="0" fontId="2" fillId="2" borderId="3" xfId="0" applyFont="1" applyFill="1" applyBorder="1"/>
    <xf numFmtId="0" fontId="3" fillId="2" borderId="6" xfId="0" applyFont="1" applyFill="1" applyBorder="1"/>
    <xf numFmtId="3" fontId="4" fillId="2" borderId="6" xfId="0" applyNumberFormat="1" applyFont="1" applyFill="1" applyBorder="1"/>
    <xf numFmtId="10" fontId="4" fillId="2" borderId="7" xfId="0" applyNumberFormat="1" applyFont="1" applyFill="1" applyBorder="1"/>
    <xf numFmtId="0" fontId="2" fillId="2" borderId="6" xfId="0" applyFont="1" applyFill="1" applyBorder="1"/>
    <xf numFmtId="3" fontId="5" fillId="2" borderId="6" xfId="0" applyNumberFormat="1" applyFont="1" applyFill="1" applyBorder="1"/>
    <xf numFmtId="10" fontId="5" fillId="2" borderId="7" xfId="0" applyNumberFormat="1" applyFont="1" applyFill="1" applyBorder="1"/>
    <xf numFmtId="0" fontId="3" fillId="2" borderId="8" xfId="0" applyFont="1" applyFill="1" applyBorder="1"/>
    <xf numFmtId="0" fontId="2" fillId="2" borderId="9" xfId="0" applyFont="1" applyFill="1" applyBorder="1"/>
    <xf numFmtId="3" fontId="5" fillId="2" borderId="9" xfId="0" applyNumberFormat="1" applyFont="1" applyFill="1" applyBorder="1"/>
    <xf numFmtId="10" fontId="5" fillId="2" borderId="10" xfId="0" applyNumberFormat="1" applyFont="1" applyFill="1" applyBorder="1"/>
    <xf numFmtId="0" fontId="6" fillId="3" borderId="0" xfId="0" applyFont="1" applyFill="1" applyAlignment="1">
      <alignment wrapText="1"/>
    </xf>
    <xf numFmtId="0" fontId="4" fillId="4" borderId="11" xfId="0" applyFont="1" applyFill="1" applyBorder="1" applyAlignment="1">
      <alignment wrapText="1" readingOrder="1"/>
    </xf>
    <xf numFmtId="3" fontId="4" fillId="4" borderId="12" xfId="0" applyNumberFormat="1" applyFont="1" applyFill="1" applyBorder="1" applyAlignment="1">
      <alignment wrapText="1" readingOrder="1"/>
    </xf>
    <xf numFmtId="3" fontId="4" fillId="4" borderId="13" xfId="0" applyNumberFormat="1" applyFont="1" applyFill="1" applyBorder="1" applyAlignment="1">
      <alignment wrapText="1" readingOrder="1"/>
    </xf>
    <xf numFmtId="0" fontId="4" fillId="2" borderId="11" xfId="0" applyFont="1" applyFill="1" applyBorder="1" applyAlignment="1">
      <alignment wrapText="1" readingOrder="1"/>
    </xf>
    <xf numFmtId="3" fontId="4" fillId="2" borderId="12" xfId="0" applyNumberFormat="1" applyFont="1" applyFill="1" applyBorder="1" applyAlignment="1">
      <alignment wrapText="1" readingOrder="1"/>
    </xf>
    <xf numFmtId="3" fontId="4" fillId="2" borderId="13" xfId="0" applyNumberFormat="1" applyFont="1" applyFill="1" applyBorder="1" applyAlignment="1">
      <alignment wrapText="1" readingOrder="1"/>
    </xf>
    <xf numFmtId="0" fontId="7" fillId="0" borderId="11" xfId="0" applyFont="1" applyBorder="1" applyAlignment="1">
      <alignment wrapText="1" readingOrder="1"/>
    </xf>
    <xf numFmtId="0" fontId="7" fillId="0" borderId="12" xfId="0" applyFont="1" applyBorder="1" applyAlignment="1">
      <alignment wrapText="1" readingOrder="1"/>
    </xf>
    <xf numFmtId="0" fontId="7" fillId="0" borderId="13" xfId="0" applyFont="1" applyBorder="1" applyAlignment="1">
      <alignment wrapText="1" readingOrder="1"/>
    </xf>
    <xf numFmtId="0" fontId="8" fillId="0" borderId="0" xfId="0" applyFont="1"/>
    <xf numFmtId="3" fontId="0" fillId="0" borderId="0" xfId="0" applyNumberFormat="1"/>
    <xf numFmtId="0" fontId="9" fillId="0" borderId="0" xfId="0" applyFont="1" applyAlignment="1">
      <alignment wrapText="1"/>
    </xf>
    <xf numFmtId="0" fontId="10" fillId="0" borderId="0" xfId="0" applyFont="1" applyAlignment="1">
      <alignment wrapText="1"/>
    </xf>
    <xf numFmtId="0" fontId="3" fillId="2" borderId="4" xfId="0" applyFont="1" applyFill="1" applyBorder="1" applyAlignment="1"/>
    <xf numFmtId="0" fontId="3" fillId="2" borderId="5" xfId="0" applyFont="1" applyFill="1" applyBorder="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Recreation Visits of Wyoming National Parks in 2016 (by park)</c:v>
          </c:tx>
          <c:spPr>
            <a:solidFill>
              <a:srgbClr val="C659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'Wyoming Park Visits'!$B$7:$B$13</c:f>
              <c:strCache>
                <c:ptCount val="7"/>
                <c:pt idx="0">
                  <c:v>Fossil Butte NM</c:v>
                </c:pt>
                <c:pt idx="1">
                  <c:v>Fort Laramie NHS</c:v>
                </c:pt>
                <c:pt idx="2">
                  <c:v>Bighorn Canyon NRA</c:v>
                </c:pt>
                <c:pt idx="3">
                  <c:v>Devils Tower NM</c:v>
                </c:pt>
                <c:pt idx="4">
                  <c:v>John D. Rockefeller, Jr. MEM PKWY</c:v>
                </c:pt>
                <c:pt idx="5">
                  <c:v>Yellowstone NP</c:v>
                </c:pt>
                <c:pt idx="6">
                  <c:v>Grand Teton NP</c:v>
                </c:pt>
              </c:strCache>
            </c:strRef>
          </c:cat>
          <c:val>
            <c:numRef>
              <c:f>'Wyoming Park Visits'!$C$7:$C$13</c:f>
              <c:numCache>
                <c:formatCode>#,##0</c:formatCode>
                <c:ptCount val="7"/>
                <c:pt idx="0">
                  <c:v>20737</c:v>
                </c:pt>
                <c:pt idx="1">
                  <c:v>57444</c:v>
                </c:pt>
                <c:pt idx="2">
                  <c:v>119363</c:v>
                </c:pt>
                <c:pt idx="3">
                  <c:v>496210</c:v>
                </c:pt>
                <c:pt idx="4">
                  <c:v>1411819</c:v>
                </c:pt>
                <c:pt idx="5">
                  <c:v>2086017</c:v>
                </c:pt>
                <c:pt idx="6">
                  <c:v>3270076</c:v>
                </c:pt>
              </c:numCache>
            </c:numRef>
          </c:val>
          <c:extLst>
            <c:ext xmlns:c16="http://schemas.microsoft.com/office/drawing/2014/chart" uri="{C3380CC4-5D6E-409C-BE32-E72D297353CC}">
              <c16:uniqueId val="{00000001-4E81-4AF2-A28A-DF4381726E64}"/>
            </c:ext>
          </c:extLst>
        </c:ser>
        <c:dLbls>
          <c:dLblPos val="outEnd"/>
          <c:showLegendKey val="0"/>
          <c:showVal val="1"/>
          <c:showCatName val="0"/>
          <c:showSerName val="0"/>
          <c:showPercent val="0"/>
          <c:showBubbleSize val="0"/>
        </c:dLbls>
        <c:gapWidth val="219"/>
        <c:overlap val="-27"/>
        <c:axId val="93836647"/>
        <c:axId val="1238948999"/>
      </c:barChart>
      <c:catAx>
        <c:axId val="93836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948999"/>
        <c:crosses val="autoZero"/>
        <c:auto val="1"/>
        <c:lblAlgn val="ctr"/>
        <c:lblOffset val="100"/>
        <c:noMultiLvlLbl val="0"/>
      </c:catAx>
      <c:valAx>
        <c:axId val="1238948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36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Visitors by Park in 2016 %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6591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'Wyoming Park Visits'!$A$29:$A$35</c:f>
              <c:strCache>
                <c:ptCount val="7"/>
                <c:pt idx="0">
                  <c:v>Fossil Butte NM</c:v>
                </c:pt>
                <c:pt idx="1">
                  <c:v>Fort Laramie NHS</c:v>
                </c:pt>
                <c:pt idx="2">
                  <c:v>Bighorn Canyon NRA</c:v>
                </c:pt>
                <c:pt idx="3">
                  <c:v>Devils Tower NM</c:v>
                </c:pt>
                <c:pt idx="4">
                  <c:v>John D. Rockefeller, Jr. MEM PKWY</c:v>
                </c:pt>
                <c:pt idx="5">
                  <c:v>Yellowstone NP</c:v>
                </c:pt>
                <c:pt idx="6">
                  <c:v>Grand Teton NP</c:v>
                </c:pt>
              </c:strCache>
            </c:strRef>
          </c:cat>
          <c:val>
            <c:numRef>
              <c:f>'Wyoming Park Visits'!$B$29:$B$35</c:f>
              <c:numCache>
                <c:formatCode>General</c:formatCode>
                <c:ptCount val="7"/>
                <c:pt idx="0">
                  <c:v>0.3</c:v>
                </c:pt>
                <c:pt idx="1">
                  <c:v>0.8</c:v>
                </c:pt>
                <c:pt idx="2">
                  <c:v>1.6</c:v>
                </c:pt>
                <c:pt idx="3">
                  <c:v>6.7</c:v>
                </c:pt>
                <c:pt idx="4">
                  <c:v>19</c:v>
                </c:pt>
                <c:pt idx="5">
                  <c:v>28</c:v>
                </c:pt>
                <c:pt idx="6">
                  <c:v>44</c:v>
                </c:pt>
              </c:numCache>
            </c:numRef>
          </c:val>
          <c:extLst>
            <c:ext xmlns:c16="http://schemas.microsoft.com/office/drawing/2014/chart" uri="{C3380CC4-5D6E-409C-BE32-E72D297353CC}">
              <c16:uniqueId val="{00000001-B484-47D2-A26E-C3E68452E3F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9.1183196263628127E-2"/>
          <c:y val="0.8075299366310319"/>
          <c:w val="0.8842777104784979"/>
          <c:h val="0.164988595569130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 Months for Visitation Accross All Parks in Wyoming 2022</a:t>
            </a:r>
          </a:p>
        </c:rich>
      </c:tx>
      <c:layout>
        <c:manualLayout>
          <c:xMode val="edge"/>
          <c:yMode val="edge"/>
          <c:x val="9.6168620646052055E-2"/>
          <c:y val="1.5163948012357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Average Visitation by Month</c:v>
          </c:tx>
          <c:spPr>
            <a:solidFill>
              <a:srgbClr val="C65911"/>
            </a:solidFill>
            <a:ln>
              <a:noFill/>
            </a:ln>
            <a:effectLst/>
          </c:spPr>
          <c:invertIfNegative val="0"/>
          <c:cat>
            <c:strRef>
              <c:f>'Popular Months'!$D$8:$O$8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'Popular Months'!$D$9:$O$9</c:f>
              <c:numCache>
                <c:formatCode>#,##0</c:formatCode>
                <c:ptCount val="12"/>
                <c:pt idx="0">
                  <c:v>22882.333333333332</c:v>
                </c:pt>
                <c:pt idx="1">
                  <c:v>23304.666666666668</c:v>
                </c:pt>
                <c:pt idx="2">
                  <c:v>25329.333333333332</c:v>
                </c:pt>
                <c:pt idx="3">
                  <c:v>28374</c:v>
                </c:pt>
                <c:pt idx="4">
                  <c:v>114639</c:v>
                </c:pt>
                <c:pt idx="5">
                  <c:v>231541.66666666666</c:v>
                </c:pt>
                <c:pt idx="6">
                  <c:v>294299.33333333302</c:v>
                </c:pt>
                <c:pt idx="7">
                  <c:v>276610.66666666669</c:v>
                </c:pt>
                <c:pt idx="8">
                  <c:v>224963</c:v>
                </c:pt>
                <c:pt idx="9">
                  <c:v>97925.333333333328</c:v>
                </c:pt>
                <c:pt idx="10">
                  <c:v>13715.666666666666</c:v>
                </c:pt>
                <c:pt idx="11">
                  <c:v>18108</c:v>
                </c:pt>
              </c:numCache>
            </c:numRef>
          </c:val>
          <c:extLst>
            <c:ext xmlns:c16="http://schemas.microsoft.com/office/drawing/2014/chart" uri="{C3380CC4-5D6E-409C-BE32-E72D297353CC}">
              <c16:uniqueId val="{00000001-DD0D-4603-A727-A17FCDC2D688}"/>
            </c:ext>
          </c:extLst>
        </c:ser>
        <c:dLbls>
          <c:showLegendKey val="0"/>
          <c:showVal val="0"/>
          <c:showCatName val="0"/>
          <c:showSerName val="0"/>
          <c:showPercent val="0"/>
          <c:showBubbleSize val="0"/>
        </c:dLbls>
        <c:gapWidth val="149"/>
        <c:overlap val="-27"/>
        <c:axId val="457556727"/>
        <c:axId val="1343111128"/>
      </c:barChart>
      <c:catAx>
        <c:axId val="457556727"/>
        <c:scaling>
          <c:orientation val="minMax"/>
        </c:scaling>
        <c:delete val="0"/>
        <c:axPos val="b"/>
        <c:numFmt formatCode="General" sourceLinked="1"/>
        <c:majorTickMark val="none"/>
        <c:minorTickMark val="none"/>
        <c:tickLblPos val="nextTo"/>
        <c:spPr>
          <a:noFill/>
          <a:ln w="9525" cap="flat" cmpd="sng" algn="ctr">
            <a:solidFill>
              <a:srgbClr val="000000"/>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11128"/>
        <c:crosses val="autoZero"/>
        <c:auto val="1"/>
        <c:lblAlgn val="ctr"/>
        <c:lblOffset val="100"/>
        <c:noMultiLvlLbl val="0"/>
      </c:catAx>
      <c:valAx>
        <c:axId val="13431111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solidFill>
              <a:srgbClr val="000000"/>
            </a:solidFill>
            <a:prstDash val="soli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556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85725</xdr:colOff>
      <xdr:row>2</xdr:row>
      <xdr:rowOff>66675</xdr:rowOff>
    </xdr:from>
    <xdr:to>
      <xdr:col>14</xdr:col>
      <xdr:colOff>390525</xdr:colOff>
      <xdr:row>16</xdr:row>
      <xdr:rowOff>142875</xdr:rowOff>
    </xdr:to>
    <xdr:graphicFrame macro="">
      <xdr:nvGraphicFramePr>
        <xdr:cNvPr id="2" name="Chart 1">
          <a:extLst>
            <a:ext uri="{FF2B5EF4-FFF2-40B4-BE49-F238E27FC236}">
              <a16:creationId xmlns:a16="http://schemas.microsoft.com/office/drawing/2014/main" id="{0918D269-2333-9F81-0B50-96A58270E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19</xdr:row>
      <xdr:rowOff>171450</xdr:rowOff>
    </xdr:from>
    <xdr:to>
      <xdr:col>15</xdr:col>
      <xdr:colOff>419100</xdr:colOff>
      <xdr:row>39</xdr:row>
      <xdr:rowOff>142875</xdr:rowOff>
    </xdr:to>
    <xdr:graphicFrame macro="">
      <xdr:nvGraphicFramePr>
        <xdr:cNvPr id="6" name="Chart 5">
          <a:extLst>
            <a:ext uri="{FF2B5EF4-FFF2-40B4-BE49-F238E27FC236}">
              <a16:creationId xmlns:a16="http://schemas.microsoft.com/office/drawing/2014/main" id="{191FD541-CB37-34EE-2850-AFE9CECE787C}"/>
            </a:ext>
            <a:ext uri="{147F2762-F138-4A5C-976F-8EAC2B608ADB}">
              <a16:predDERef xmlns:a16="http://schemas.microsoft.com/office/drawing/2014/main" pred="{0918D269-2333-9F81-0B50-96A58270E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11</xdr:row>
      <xdr:rowOff>28575</xdr:rowOff>
    </xdr:from>
    <xdr:to>
      <xdr:col>13</xdr:col>
      <xdr:colOff>180975</xdr:colOff>
      <xdr:row>28</xdr:row>
      <xdr:rowOff>161925</xdr:rowOff>
    </xdr:to>
    <xdr:graphicFrame macro="">
      <xdr:nvGraphicFramePr>
        <xdr:cNvPr id="4" name="Chart 3">
          <a:extLst>
            <a:ext uri="{FF2B5EF4-FFF2-40B4-BE49-F238E27FC236}">
              <a16:creationId xmlns:a16="http://schemas.microsoft.com/office/drawing/2014/main" id="{E7E20FCB-D5C3-D7FD-B095-1B5B99666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142875</xdr:colOff>
      <xdr:row>16</xdr:row>
      <xdr:rowOff>85725</xdr:rowOff>
    </xdr:from>
    <xdr:to>
      <xdr:col>9</xdr:col>
      <xdr:colOff>314325</xdr:colOff>
      <xdr:row>25</xdr:row>
      <xdr:rowOff>161925</xdr:rowOff>
    </xdr:to>
    <xdr:sp macro="" textlink="">
      <xdr:nvSpPr>
        <xdr:cNvPr id="7" name="Rectangle 6">
          <a:extLst>
            <a:ext uri="{FF2B5EF4-FFF2-40B4-BE49-F238E27FC236}">
              <a16:creationId xmlns:a16="http://schemas.microsoft.com/office/drawing/2014/main" id="{199976D8-6EAF-B4B5-04D0-4A22AD38A242}"/>
            </a:ext>
            <a:ext uri="{147F2762-F138-4A5C-976F-8EAC2B608ADB}">
              <a16:predDERef xmlns:a16="http://schemas.microsoft.com/office/drawing/2014/main" pred="{E7E20FCB-D5C3-D7FD-B095-1B5B996668A7}"/>
            </a:ext>
          </a:extLst>
        </xdr:cNvPr>
        <xdr:cNvSpPr/>
      </xdr:nvSpPr>
      <xdr:spPr>
        <a:xfrm>
          <a:off x="5629275" y="3105150"/>
          <a:ext cx="171450" cy="1790700"/>
        </a:xfrm>
        <a:prstGeom prst="rect">
          <a:avLst/>
        </a:prstGeom>
        <a:solidFill>
          <a:srgbClr val="54823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9</xdr:col>
      <xdr:colOff>552450</xdr:colOff>
      <xdr:row>17</xdr:row>
      <xdr:rowOff>0</xdr:rowOff>
    </xdr:from>
    <xdr:to>
      <xdr:col>10</xdr:col>
      <xdr:colOff>114300</xdr:colOff>
      <xdr:row>25</xdr:row>
      <xdr:rowOff>152400</xdr:rowOff>
    </xdr:to>
    <xdr:sp macro="" textlink="">
      <xdr:nvSpPr>
        <xdr:cNvPr id="8" name="Rectangle 7">
          <a:extLst>
            <a:ext uri="{FF2B5EF4-FFF2-40B4-BE49-F238E27FC236}">
              <a16:creationId xmlns:a16="http://schemas.microsoft.com/office/drawing/2014/main" id="{67091D02-C8CD-433C-8AE9-1731FD85B083}"/>
            </a:ext>
            <a:ext uri="{147F2762-F138-4A5C-976F-8EAC2B608ADB}">
              <a16:predDERef xmlns:a16="http://schemas.microsoft.com/office/drawing/2014/main" pred="{199976D8-6EAF-B4B5-04D0-4A22AD38A242}"/>
            </a:ext>
          </a:extLst>
        </xdr:cNvPr>
        <xdr:cNvSpPr/>
      </xdr:nvSpPr>
      <xdr:spPr>
        <a:xfrm>
          <a:off x="6038850" y="3209925"/>
          <a:ext cx="171450" cy="1676400"/>
        </a:xfrm>
        <a:prstGeom prst="rect">
          <a:avLst/>
        </a:prstGeom>
        <a:solidFill>
          <a:srgbClr val="548235"/>
        </a:solidFill>
        <a:ln>
          <a:solidFill>
            <a:srgbClr val="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B8339-BA42-45A9-9635-D9A47EC1AE26}">
  <dimension ref="A1:A3"/>
  <sheetViews>
    <sheetView workbookViewId="0">
      <selection activeCell="B2" sqref="B2"/>
    </sheetView>
  </sheetViews>
  <sheetFormatPr defaultRowHeight="15"/>
  <cols>
    <col min="1" max="1" width="48.85546875" customWidth="1"/>
  </cols>
  <sheetData>
    <row r="1" spans="1:1" ht="18">
      <c r="A1" s="27" t="s">
        <v>0</v>
      </c>
    </row>
    <row r="2" spans="1:1" ht="81.75">
      <c r="A2" s="28" t="s">
        <v>1</v>
      </c>
    </row>
    <row r="3" spans="1:1" ht="97.5">
      <c r="A3" s="28"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1775E-FC15-4338-BE12-A7B9D50CDA42}">
  <dimension ref="A1:P5"/>
  <sheetViews>
    <sheetView workbookViewId="0">
      <selection activeCell="B4" sqref="B4"/>
    </sheetView>
  </sheetViews>
  <sheetFormatPr defaultRowHeight="15"/>
  <cols>
    <col min="1" max="1" width="25" customWidth="1"/>
  </cols>
  <sheetData>
    <row r="1" spans="1:16" ht="50.25">
      <c r="A1" s="15" t="s">
        <v>3</v>
      </c>
      <c r="B1" t="s">
        <v>4</v>
      </c>
      <c r="E1" t="s">
        <v>5</v>
      </c>
      <c r="G1" t="s">
        <v>6</v>
      </c>
      <c r="I1" t="s">
        <v>7</v>
      </c>
      <c r="K1" t="s">
        <v>8</v>
      </c>
      <c r="M1" t="s">
        <v>9</v>
      </c>
      <c r="P1" t="s">
        <v>10</v>
      </c>
    </row>
    <row r="2" spans="1:16" ht="134.25">
      <c r="A2" s="15" t="s">
        <v>11</v>
      </c>
      <c r="B2" t="s">
        <v>12</v>
      </c>
    </row>
    <row r="3" spans="1:16" ht="168">
      <c r="A3" s="15" t="s">
        <v>13</v>
      </c>
      <c r="B3" t="s">
        <v>12</v>
      </c>
    </row>
    <row r="4" spans="1:16" ht="200.25">
      <c r="A4" s="15" t="s">
        <v>14</v>
      </c>
      <c r="B4" t="s">
        <v>15</v>
      </c>
    </row>
    <row r="5" spans="1:16" ht="134.25">
      <c r="A5" s="15" t="s">
        <v>16</v>
      </c>
      <c r="B5"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Q15" sqref="Q15"/>
    </sheetView>
  </sheetViews>
  <sheetFormatPr defaultRowHeight="15"/>
  <sheetData>
    <row r="1" spans="1:4">
      <c r="A1" s="1" t="s">
        <v>18</v>
      </c>
    </row>
    <row r="2" spans="1:4">
      <c r="A2" t="s">
        <v>19</v>
      </c>
    </row>
    <row r="3" spans="1:4">
      <c r="A3" t="s">
        <v>20</v>
      </c>
    </row>
    <row r="4" spans="1:4">
      <c r="A4" t="s">
        <v>21</v>
      </c>
    </row>
    <row r="6" spans="1:4">
      <c r="A6" s="2" t="s">
        <v>22</v>
      </c>
      <c r="B6" s="3" t="s">
        <v>23</v>
      </c>
      <c r="C6" s="3" t="s">
        <v>24</v>
      </c>
      <c r="D6" s="4" t="s">
        <v>25</v>
      </c>
    </row>
    <row r="7" spans="1:4">
      <c r="A7" s="29"/>
      <c r="B7" s="5" t="s">
        <v>26</v>
      </c>
      <c r="C7" s="6">
        <v>20737</v>
      </c>
      <c r="D7" s="7">
        <v>7.4800000000000005E-2</v>
      </c>
    </row>
    <row r="8" spans="1:4">
      <c r="A8" s="29"/>
      <c r="B8" s="5" t="s">
        <v>27</v>
      </c>
      <c r="C8" s="6">
        <v>57444</v>
      </c>
      <c r="D8" s="7">
        <v>0.1129</v>
      </c>
    </row>
    <row r="9" spans="1:4">
      <c r="A9" s="29"/>
      <c r="B9" s="5" t="s">
        <v>28</v>
      </c>
      <c r="C9" s="6">
        <v>119363</v>
      </c>
      <c r="D9" s="7">
        <v>5.8400000000000001E-2</v>
      </c>
    </row>
    <row r="10" spans="1:4">
      <c r="A10" s="29"/>
      <c r="B10" s="5" t="s">
        <v>29</v>
      </c>
      <c r="C10" s="6">
        <v>496210</v>
      </c>
      <c r="D10" s="7">
        <v>3.6299999999999999E-2</v>
      </c>
    </row>
    <row r="11" spans="1:4">
      <c r="A11" s="29"/>
      <c r="B11" s="5" t="s">
        <v>30</v>
      </c>
      <c r="C11" s="6">
        <v>1411819</v>
      </c>
      <c r="D11" s="7">
        <v>-1.29E-2</v>
      </c>
    </row>
    <row r="12" spans="1:4">
      <c r="A12" s="29"/>
      <c r="B12" s="5" t="s">
        <v>31</v>
      </c>
      <c r="C12" s="6">
        <v>2086017</v>
      </c>
      <c r="D12" s="7">
        <v>3.8899999999999997E-2</v>
      </c>
    </row>
    <row r="13" spans="1:4">
      <c r="A13" s="29"/>
      <c r="B13" s="5" t="s">
        <v>32</v>
      </c>
      <c r="C13" s="6">
        <v>3270076</v>
      </c>
      <c r="D13" s="7">
        <v>3.8100000000000002E-2</v>
      </c>
    </row>
    <row r="14" spans="1:4">
      <c r="A14" s="30"/>
      <c r="B14" s="8" t="s">
        <v>33</v>
      </c>
      <c r="C14" s="9">
        <v>7461666</v>
      </c>
      <c r="D14" s="10">
        <v>2.9100000000000001E-2</v>
      </c>
    </row>
    <row r="15" spans="1:4">
      <c r="A15" s="11" t="s">
        <v>34</v>
      </c>
      <c r="B15" s="12" t="s">
        <v>35</v>
      </c>
      <c r="C15" s="13">
        <v>7461666</v>
      </c>
      <c r="D15" s="14">
        <v>2.9100000000000001E-2</v>
      </c>
    </row>
    <row r="17" spans="1:3">
      <c r="A17" t="s">
        <v>36</v>
      </c>
    </row>
    <row r="18" spans="1:3">
      <c r="C18" t="s">
        <v>37</v>
      </c>
    </row>
    <row r="19" spans="1:3">
      <c r="A19" s="5" t="s">
        <v>26</v>
      </c>
      <c r="B19" s="6">
        <v>20737</v>
      </c>
      <c r="C19">
        <f>(B19/B26)*100</f>
        <v>0.27791380638050539</v>
      </c>
    </row>
    <row r="20" spans="1:3">
      <c r="A20" s="5" t="s">
        <v>27</v>
      </c>
      <c r="B20" s="6">
        <v>57444</v>
      </c>
      <c r="C20">
        <f>(B20/B26)*100</f>
        <v>0.76985488227428034</v>
      </c>
    </row>
    <row r="21" spans="1:3">
      <c r="A21" s="5" t="s">
        <v>28</v>
      </c>
      <c r="B21" s="6">
        <v>119363</v>
      </c>
      <c r="C21">
        <f>(B21/B26)*100</f>
        <v>1.5996829662437317</v>
      </c>
    </row>
    <row r="22" spans="1:3">
      <c r="A22" s="5" t="s">
        <v>29</v>
      </c>
      <c r="B22" s="6">
        <v>496210</v>
      </c>
      <c r="C22">
        <f>(B22/B26)*100</f>
        <v>6.6501234442817454</v>
      </c>
    </row>
    <row r="23" spans="1:3">
      <c r="A23" s="5" t="s">
        <v>30</v>
      </c>
      <c r="B23" s="6">
        <v>1411819</v>
      </c>
      <c r="C23">
        <f>(B23/B26)*100</f>
        <v>18.920962155100483</v>
      </c>
    </row>
    <row r="24" spans="1:3">
      <c r="A24" s="5" t="s">
        <v>31</v>
      </c>
      <c r="B24" s="6">
        <v>2086017</v>
      </c>
      <c r="C24">
        <f>(B24/B26)*100</f>
        <v>27.95645101241465</v>
      </c>
    </row>
    <row r="25" spans="1:3">
      <c r="A25" s="5" t="s">
        <v>32</v>
      </c>
      <c r="B25" s="6">
        <v>3270076</v>
      </c>
      <c r="C25">
        <f>(B25/B26)*100</f>
        <v>43.825011733304599</v>
      </c>
    </row>
    <row r="26" spans="1:3">
      <c r="A26" t="s">
        <v>34</v>
      </c>
      <c r="B26" s="13">
        <v>7461666</v>
      </c>
      <c r="C26">
        <v>100</v>
      </c>
    </row>
    <row r="28" spans="1:3">
      <c r="B28" t="s">
        <v>37</v>
      </c>
    </row>
    <row r="29" spans="1:3">
      <c r="A29" s="5" t="s">
        <v>26</v>
      </c>
      <c r="B29">
        <v>0.3</v>
      </c>
    </row>
    <row r="30" spans="1:3">
      <c r="A30" s="5" t="s">
        <v>27</v>
      </c>
      <c r="B30">
        <v>0.8</v>
      </c>
    </row>
    <row r="31" spans="1:3">
      <c r="A31" s="5" t="s">
        <v>28</v>
      </c>
      <c r="B31">
        <v>1.6</v>
      </c>
    </row>
    <row r="32" spans="1:3">
      <c r="A32" s="5" t="s">
        <v>29</v>
      </c>
      <c r="B32">
        <v>6.7</v>
      </c>
    </row>
    <row r="33" spans="1:2">
      <c r="A33" s="5" t="s">
        <v>30</v>
      </c>
      <c r="B33">
        <v>19</v>
      </c>
    </row>
    <row r="34" spans="1:2">
      <c r="A34" s="5" t="s">
        <v>31</v>
      </c>
      <c r="B34">
        <v>28</v>
      </c>
    </row>
    <row r="35" spans="1:2">
      <c r="A35" s="5" t="s">
        <v>32</v>
      </c>
      <c r="B35">
        <v>44</v>
      </c>
    </row>
    <row r="36" spans="1:2">
      <c r="B36">
        <v>100</v>
      </c>
    </row>
  </sheetData>
  <sortState xmlns:xlrd2="http://schemas.microsoft.com/office/spreadsheetml/2017/richdata2" ref="B11:D12">
    <sortCondition descending="1" ref="B11:B12"/>
  </sortState>
  <mergeCells count="1">
    <mergeCell ref="A7:A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BB663-927A-4954-A08F-528CF76F70F1}">
  <dimension ref="A3:P9"/>
  <sheetViews>
    <sheetView tabSelected="1" workbookViewId="0">
      <selection activeCell="Q27" sqref="Q27"/>
    </sheetView>
  </sheetViews>
  <sheetFormatPr defaultRowHeight="15"/>
  <sheetData>
    <row r="3" spans="1:16">
      <c r="C3" s="22" t="s">
        <v>38</v>
      </c>
      <c r="D3" s="23" t="s">
        <v>39</v>
      </c>
      <c r="E3" s="23" t="s">
        <v>40</v>
      </c>
      <c r="F3" s="23" t="s">
        <v>41</v>
      </c>
      <c r="G3" s="23" t="s">
        <v>42</v>
      </c>
      <c r="H3" s="23" t="s">
        <v>43</v>
      </c>
      <c r="I3" s="23" t="s">
        <v>44</v>
      </c>
      <c r="J3" s="23" t="s">
        <v>45</v>
      </c>
      <c r="K3" s="23" t="s">
        <v>46</v>
      </c>
      <c r="L3" s="23" t="s">
        <v>47</v>
      </c>
      <c r="M3" s="23" t="s">
        <v>48</v>
      </c>
      <c r="N3" s="23" t="s">
        <v>49</v>
      </c>
      <c r="O3" s="23" t="s">
        <v>50</v>
      </c>
      <c r="P3" s="24" t="s">
        <v>34</v>
      </c>
    </row>
    <row r="4" spans="1:16" ht="14.25">
      <c r="A4" t="s">
        <v>51</v>
      </c>
      <c r="C4" s="16">
        <v>2022</v>
      </c>
      <c r="D4" s="17">
        <v>6330</v>
      </c>
      <c r="E4" s="17">
        <v>5187</v>
      </c>
      <c r="F4" s="17">
        <v>6877</v>
      </c>
      <c r="G4" s="17">
        <v>15105</v>
      </c>
      <c r="H4" s="17">
        <v>20578</v>
      </c>
      <c r="I4" s="17">
        <v>29504</v>
      </c>
      <c r="J4" s="17">
        <v>53259</v>
      </c>
      <c r="K4" s="17">
        <v>40689</v>
      </c>
      <c r="L4" s="17">
        <v>23369</v>
      </c>
      <c r="M4" s="17">
        <v>8300</v>
      </c>
      <c r="N4" s="17">
        <v>4877</v>
      </c>
      <c r="O4" s="17">
        <v>3585</v>
      </c>
      <c r="P4" s="18">
        <v>217660</v>
      </c>
    </row>
    <row r="5" spans="1:16" ht="14.25">
      <c r="A5" t="s">
        <v>52</v>
      </c>
      <c r="C5" s="19">
        <v>2022</v>
      </c>
      <c r="D5" s="20">
        <v>2397</v>
      </c>
      <c r="E5" s="20">
        <v>2529</v>
      </c>
      <c r="F5" s="20">
        <v>2249</v>
      </c>
      <c r="G5" s="20">
        <v>2476</v>
      </c>
      <c r="H5" s="20">
        <v>88319</v>
      </c>
      <c r="I5" s="20">
        <v>167590</v>
      </c>
      <c r="J5" s="20">
        <v>270929</v>
      </c>
      <c r="K5" s="20">
        <v>249972</v>
      </c>
      <c r="L5" s="20">
        <v>209525</v>
      </c>
      <c r="M5" s="20">
        <v>88749</v>
      </c>
      <c r="N5" s="20">
        <v>2922</v>
      </c>
      <c r="O5" s="20">
        <v>3539</v>
      </c>
      <c r="P5" s="21">
        <v>1091196</v>
      </c>
    </row>
    <row r="6" spans="1:16" ht="14.25">
      <c r="A6" t="s">
        <v>53</v>
      </c>
      <c r="C6" s="16">
        <v>2022</v>
      </c>
      <c r="D6" s="17">
        <v>59920</v>
      </c>
      <c r="E6" s="17">
        <v>62198</v>
      </c>
      <c r="F6" s="17">
        <v>66862</v>
      </c>
      <c r="G6" s="17">
        <v>67541</v>
      </c>
      <c r="H6" s="17">
        <v>235020</v>
      </c>
      <c r="I6" s="17">
        <v>497531</v>
      </c>
      <c r="J6" s="17">
        <v>558710</v>
      </c>
      <c r="K6" s="17">
        <v>539171</v>
      </c>
      <c r="L6" s="17">
        <v>441995</v>
      </c>
      <c r="M6" s="17">
        <v>196727</v>
      </c>
      <c r="N6" s="17">
        <v>33348</v>
      </c>
      <c r="O6" s="17">
        <v>47200</v>
      </c>
      <c r="P6" s="18">
        <v>2806223</v>
      </c>
    </row>
    <row r="7" spans="1:16">
      <c r="C7" s="25" t="s">
        <v>54</v>
      </c>
      <c r="D7" s="26">
        <v>22882.333333333332</v>
      </c>
      <c r="E7" s="26">
        <v>23304.666666666668</v>
      </c>
      <c r="F7" s="26">
        <v>25329.333333333332</v>
      </c>
      <c r="G7" s="26">
        <v>28374</v>
      </c>
      <c r="H7" s="26">
        <v>114639</v>
      </c>
      <c r="I7" s="26">
        <v>231541.66666666666</v>
      </c>
      <c r="J7" s="26">
        <v>294299.33333333331</v>
      </c>
      <c r="K7" s="26">
        <v>276610.66666666669</v>
      </c>
      <c r="L7" s="26">
        <v>224963</v>
      </c>
      <c r="M7" s="26">
        <v>97925.333333333328</v>
      </c>
      <c r="N7" s="26">
        <v>13715.666666666666</v>
      </c>
      <c r="O7" s="26">
        <v>18108</v>
      </c>
      <c r="P7" s="26">
        <f t="shared" ref="F7:P7" si="0">AVERAGE(P4:P6)</f>
        <v>1371693</v>
      </c>
    </row>
    <row r="8" spans="1:16">
      <c r="D8" s="23" t="s">
        <v>39</v>
      </c>
      <c r="E8" s="23" t="s">
        <v>40</v>
      </c>
      <c r="F8" s="23" t="s">
        <v>41</v>
      </c>
      <c r="G8" s="23" t="s">
        <v>42</v>
      </c>
      <c r="H8" s="23" t="s">
        <v>43</v>
      </c>
      <c r="I8" s="23" t="s">
        <v>44</v>
      </c>
      <c r="J8" s="23" t="s">
        <v>45</v>
      </c>
      <c r="K8" s="23" t="s">
        <v>46</v>
      </c>
      <c r="L8" s="23" t="s">
        <v>47</v>
      </c>
      <c r="M8" s="23" t="s">
        <v>48</v>
      </c>
      <c r="N8" s="23" t="s">
        <v>49</v>
      </c>
      <c r="O8" s="23" t="s">
        <v>50</v>
      </c>
    </row>
    <row r="9" spans="1:16">
      <c r="C9" t="s">
        <v>54</v>
      </c>
      <c r="D9" s="26">
        <v>22882.333333333332</v>
      </c>
      <c r="E9" s="26">
        <v>23304.666666666668</v>
      </c>
      <c r="F9" s="26">
        <v>25329.333333333332</v>
      </c>
      <c r="G9" s="26">
        <v>28374</v>
      </c>
      <c r="H9" s="26">
        <v>114639</v>
      </c>
      <c r="I9" s="26">
        <v>231541.66666666666</v>
      </c>
      <c r="J9" s="26">
        <v>294299.33333333302</v>
      </c>
      <c r="K9" s="26">
        <v>276610.66666666669</v>
      </c>
      <c r="L9" s="26">
        <v>224963</v>
      </c>
      <c r="M9" s="26">
        <v>97925.333333333328</v>
      </c>
      <c r="N9" s="26">
        <v>13715.666666666666</v>
      </c>
      <c r="O9" s="26">
        <v>18108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2023-06-13T21:58:21Z</dcterms:created>
  <dcterms:modified xsi:type="dcterms:W3CDTF">2023-06-14T16:37:18Z</dcterms:modified>
  <cp:category/>
  <cp:contentStatus/>
</cp:coreProperties>
</file>