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elaa2\OneDrive\Desktop\Excel project\"/>
    </mc:Choice>
  </mc:AlternateContent>
  <xr:revisionPtr revIDLastSave="0" documentId="13_ncr:1_{8E3AE81A-D76C-4CD3-B90A-BD6D9B826D8A}" xr6:coauthVersionLast="47" xr6:coauthVersionMax="47" xr10:uidLastSave="{00000000-0000-0000-0000-000000000000}"/>
  <bookViews>
    <workbookView xWindow="-108" yWindow="-108" windowWidth="23256" windowHeight="12576" activeTab="3" xr2:uid="{00000000-000D-0000-FFFF-FFFF00000000}"/>
  </bookViews>
  <sheets>
    <sheet name=" bike_buyers original sheet" sheetId="1" r:id="rId1"/>
    <sheet name="working sheet" sheetId="2" r:id="rId2"/>
    <sheet name="pivot table" sheetId="3" r:id="rId3"/>
    <sheet name="Dashboard" sheetId="4" r:id="rId4"/>
  </sheets>
  <definedNames>
    <definedName name="_xlnm._FilterDatabase" localSheetId="0" hidden="1">' bike_buyers original sheet'!$A$1:$M$1001</definedName>
    <definedName name="_xlnm._FilterDatabase" localSheetId="1" hidden="1">'working sheet'!$M$1:$M$1027</definedName>
    <definedName name="Slicer_Children">#N/A</definedName>
    <definedName name="Slicer_Education">#N/A</definedName>
    <definedName name="Slicer_Materi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<sst xmlns="http://schemas.openxmlformats.org/spreadsheetml/2006/main" count="16268" uniqueCount="52">
  <si>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</si>
  <si>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</si>
  <si>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</si>
  <si>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</si>
  <si>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</si>
  <si>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</si>
  <si>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</si>
  <si>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</si>
  <si>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</si>
  <si>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</si>
  <si>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</si>
  <si>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</si>
  <si>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</si>
  <si>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</si>
  <si>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</si>
  <si>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</si>
  <si>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</si>
  <si>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</si>
  <si>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</si>
  <si>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</si>
  <si>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</si>
  <si>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</si>
  <si>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</si>
  <si>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</si>
  <si>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</si>
  <si>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</si>
  <si>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</si>
  <si>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</si>
  <si>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</si>
  <si>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</si>
  <si>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</si>
  <si>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</si>
  <si>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</si>
  <si>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</si>
  <si>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</si>
  <si>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</si>
  <si>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</si>
  <si>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</si>
  <si>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Ranges</t>
  </si>
  <si>
    <t>Material status</t>
  </si>
  <si>
    <t>Row Labels</t>
  </si>
  <si>
    <t>Grand Total</t>
  </si>
  <si>
    <t>Average of Income</t>
  </si>
  <si>
    <t>Column Labels</t>
  </si>
  <si>
    <t>Middle aged</t>
  </si>
  <si>
    <t>old</t>
  </si>
  <si>
    <t>invalid</t>
  </si>
  <si>
    <t>Adolescent</t>
  </si>
  <si>
    <t>More than 10 Miles</t>
  </si>
  <si>
    <t>Count of Commute Distance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</si>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</sst>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0066"/>
      <name val="Calibri"/>
      <family val="2"/>
      <scheme val="minor"/>
    </font>
    <font>
      <b/>
      <sz val="24"/>
      <color theme="1" tint="0.249977111117893"/>
      <name val="Calibri"/>
      <family val="2"/>
      <scheme val="minor"/>
    </font>
    <font>
      <sz val="11"/>
      <color theme="1"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21" fillId="33" borderId="0" xfId="0" applyFont="1" applyFill="1"/>
    <xf numFmtId="0" fontId="20" fillId="33" borderId="0" xfId="0" applyFont="1" applyFill="1" applyAlignment="1">
      <alignment horizont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2" formatCode="0.00"/>
    </dxf>
    <dxf>
      <numFmt numFmtId="2" formatCode="0.00"/>
    </dxf>
    <dxf>
      <numFmt numFmtId="35" formatCode="_(* #,##0.00_);_(* \(#,##0.00\);_(* &quot;-&quot;??_);_(@_)"/>
    </dxf>
    <dxf>
      <numFmt numFmtId="35" formatCode="_(* #,##0.00_);_(* \(#,##0.00\);_(* &quot;-&quot;??_);_(@_)"/>
    </dxf>
    <dxf>
      <numFmt numFmtId="2" formatCode="0.00"/>
    </dxf>
    <dxf>
      <numFmt numFmtId="2" formatCode="0.0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rgbClr val="FF0000"/>
                </a:solidFill>
              </a:rPr>
              <a:t>Average income 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908783783783777E-2"/>
                  <c:h val="8.206435001895758E-2"/>
                </c:manualLayout>
              </c15:layout>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04954954954954"/>
                  <c:h val="5.9667933445609334E-2"/>
                </c:manualLayout>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04954954954954"/>
                  <c:h val="5.9667933445609334E-2"/>
                </c:manualLayout>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908783783783777E-2"/>
                  <c:h val="8.206435001895758E-2"/>
                </c:manualLayout>
              </c15:layout>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2522522522522521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867A57CA-139A-4CF5-BBE2-B96F4D0B491E}" type="VALUE">
                  <a:rPr lang="en-US" b="1">
                    <a:solidFill>
                      <a:schemeClr val="accent6">
                        <a:lumMod val="75000"/>
                      </a:schemeClr>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9707207207207207E-2"/>
              <c:y val="1.119820828667413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7D15D920-36ED-4BC0-A2D5-93FB97FAED3A}" type="VALUE">
                  <a:rPr lang="en-US" b="1">
                    <a:solidFill>
                      <a:schemeClr val="accent6">
                        <a:lumMod val="75000"/>
                      </a:schemeClr>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FD563256-1CDF-4DAD-BCA5-B219768C717A}" type="VALUE">
                  <a:rPr lang="en-US" b="1">
                    <a:solidFill>
                      <a:schemeClr val="accent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CDF90F-0D2F-442B-A522-1A7023B828A9}" type="VALUE">
                  <a:rPr lang="en-US" b="1">
                    <a:solidFill>
                      <a:schemeClr val="accent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table'!$C$5:$C$6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0"/>
              <c:layout>
                <c:manualLayout>
                  <c:x val="-2.2522522522522521E-2"/>
                  <c:y val="0"/>
                </c:manualLayout>
              </c:layout>
              <c:tx>
                <c:rich>
                  <a:bodyPr/>
                  <a:lstStyle/>
                  <a:p>
                    <a:fld id="{867A57CA-139A-4CF5-BBE2-B96F4D0B491E}" type="VALUE">
                      <a:rPr lang="en-US" b="1">
                        <a:solidFill>
                          <a:schemeClr val="accent6">
                            <a:lumMod val="75000"/>
                          </a:scheme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4BE-4621-A4E9-C53218EDF319}"/>
                </c:ext>
              </c:extLst>
            </c:dLbl>
            <c:dLbl>
              <c:idx val="1"/>
              <c:layout>
                <c:manualLayout>
                  <c:x val="-1.9707207207207207E-2"/>
                  <c:y val="1.1198208286674132E-2"/>
                </c:manualLayout>
              </c:layout>
              <c:tx>
                <c:rich>
                  <a:bodyPr/>
                  <a:lstStyle/>
                  <a:p>
                    <a:fld id="{7D15D920-36ED-4BC0-A2D5-93FB97FAED3A}" type="VALUE">
                      <a:rPr lang="en-US" b="1">
                        <a:solidFill>
                          <a:schemeClr val="accent6">
                            <a:lumMod val="75000"/>
                          </a:scheme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4BE-4621-A4E9-C53218EDF3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c:v>
                </c:pt>
                <c:pt idx="1">
                  <c:v>M</c:v>
                </c:pt>
              </c:strCache>
            </c:strRef>
          </c:cat>
          <c:val>
            <c:numRef>
              <c:f>'pivot table'!$C$7:$C$9</c:f>
              <c:numCache>
                <c:formatCode>_(* #,##0.00_);_(* \(#,##0.00\);_(* "-"??_);_(@_)</c:formatCode>
                <c:ptCount val="2"/>
                <c:pt idx="0">
                  <c:v>53440</c:v>
                </c:pt>
                <c:pt idx="1">
                  <c:v>56208.178438661707</c:v>
                </c:pt>
              </c:numCache>
            </c:numRef>
          </c:val>
          <c:extLst>
            <c:ext xmlns:c16="http://schemas.microsoft.com/office/drawing/2014/chart" uri="{C3380CC4-5D6E-409C-BE32-E72D297353CC}">
              <c16:uniqueId val="{00000002-14BE-4621-A4E9-C53218EDF319}"/>
            </c:ext>
          </c:extLst>
        </c:ser>
        <c:ser>
          <c:idx val="1"/>
          <c:order val="1"/>
          <c:tx>
            <c:strRef>
              <c:f>'pivot table'!$D$5:$D$6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Lbl>
              <c:idx val="0"/>
              <c:tx>
                <c:rich>
                  <a:bodyPr/>
                  <a:lstStyle/>
                  <a:p>
                    <a:fld id="{56CDF90F-0D2F-442B-A522-1A7023B828A9}" type="VALUE">
                      <a:rPr lang="en-US" b="1">
                        <a:solidFill>
                          <a:schemeClr val="accent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4BE-4621-A4E9-C53218EDF319}"/>
                </c:ext>
              </c:extLst>
            </c:dLbl>
            <c:dLbl>
              <c:idx val="1"/>
              <c:tx>
                <c:rich>
                  <a:bodyPr/>
                  <a:lstStyle/>
                  <a:p>
                    <a:fld id="{FD563256-1CDF-4DAD-BCA5-B219768C717A}" type="VALUE">
                      <a:rPr lang="en-US" b="1">
                        <a:solidFill>
                          <a:schemeClr val="accent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4BE-4621-A4E9-C53218EDF3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c:v>
                </c:pt>
                <c:pt idx="1">
                  <c:v>M</c:v>
                </c:pt>
              </c:strCache>
            </c:strRef>
          </c:cat>
          <c:val>
            <c:numRef>
              <c:f>'pivot table'!$D$7:$D$9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14BE-4621-A4E9-C53218EDF319}"/>
            </c:ext>
          </c:extLst>
        </c:ser>
        <c:dLbls>
          <c:dLblPos val="outEnd"/>
          <c:showLegendKey val="0"/>
          <c:showVal val="1"/>
          <c:showCatName val="0"/>
          <c:showSerName val="0"/>
          <c:showPercent val="0"/>
          <c:showBubbleSize val="0"/>
        </c:dLbls>
        <c:gapWidth val="100"/>
        <c:overlap val="-24"/>
        <c:axId val="733538639"/>
        <c:axId val="733540719"/>
      </c:barChart>
      <c:catAx>
        <c:axId val="733538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aseline="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540719"/>
        <c:crosses val="autoZero"/>
        <c:auto val="1"/>
        <c:lblAlgn val="ctr"/>
        <c:lblOffset val="100"/>
        <c:noMultiLvlLbl val="0"/>
      </c:catAx>
      <c:valAx>
        <c:axId val="7335407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Income average</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53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lumMod val="75000"/>
                  </a:schemeClr>
                </a:solidFill>
              </a:rPr>
              <a:t>Customers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0-4625-8A69-DE70C5E29C89}"/>
            </c:ext>
          </c:extLst>
        </c:ser>
        <c:ser>
          <c:idx val="1"/>
          <c:order val="1"/>
          <c:tx>
            <c:strRef>
              <c:f>'pivot table'!$D$24:$D$25</c:f>
              <c:strCache>
                <c:ptCount val="1"/>
                <c:pt idx="0">
                  <c:v>Yes</c:v>
                </c:pt>
              </c:strCache>
            </c:strRef>
          </c:tx>
          <c:spPr>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0-4625-8A69-DE70C5E29C89}"/>
            </c:ext>
          </c:extLst>
        </c:ser>
        <c:dLbls>
          <c:dLblPos val="ctr"/>
          <c:showLegendKey val="0"/>
          <c:showVal val="0"/>
          <c:showCatName val="0"/>
          <c:showSerName val="0"/>
          <c:showPercent val="0"/>
          <c:showBubbleSize val="0"/>
        </c:dLbls>
        <c:marker val="1"/>
        <c:smooth val="0"/>
        <c:axId val="955248063"/>
        <c:axId val="955228095"/>
      </c:lineChart>
      <c:catAx>
        <c:axId val="95524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28095"/>
        <c:crosses val="autoZero"/>
        <c:auto val="1"/>
        <c:lblAlgn val="ctr"/>
        <c:lblOffset val="100"/>
        <c:noMultiLvlLbl val="0"/>
      </c:catAx>
      <c:valAx>
        <c:axId val="95522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Purchased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Buyers ages' ranges</a:t>
            </a:r>
          </a:p>
        </c:rich>
      </c:tx>
      <c:layout>
        <c:manualLayout>
          <c:xMode val="edge"/>
          <c:yMode val="edge"/>
          <c:x val="0.3123803304491245"/>
          <c:y val="0.1031593739858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none"/>
          </c:marker>
          <c:cat>
            <c:strRef>
              <c:f>'pivot table'!$B$43:$B$47</c:f>
              <c:strCache>
                <c:ptCount val="4"/>
                <c:pt idx="0">
                  <c:v>Adolescent</c:v>
                </c:pt>
                <c:pt idx="1">
                  <c:v>invalid</c:v>
                </c:pt>
                <c:pt idx="2">
                  <c:v>Middle aged</c:v>
                </c:pt>
                <c:pt idx="3">
                  <c:v>old</c:v>
                </c:pt>
              </c:strCache>
            </c:strRef>
          </c:cat>
          <c:val>
            <c:numRef>
              <c:f>'pivot table'!$C$43:$C$47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B3FF-4F03-9DF6-4A4AB69D87C2}"/>
            </c:ext>
          </c:extLst>
        </c:ser>
        <c:ser>
          <c:idx val="1"/>
          <c:order val="1"/>
          <c:tx>
            <c:strRef>
              <c:f>'pivot table'!$D$41:$D$42</c:f>
              <c:strCache>
                <c:ptCount val="1"/>
                <c:pt idx="0">
                  <c:v>Yes</c:v>
                </c:pt>
              </c:strCache>
            </c:strRef>
          </c:tx>
          <c:spPr>
            <a:ln w="28575" cap="rnd">
              <a:solidFill>
                <a:schemeClr val="accent2"/>
              </a:solidFill>
              <a:round/>
            </a:ln>
            <a:effectLst/>
          </c:spPr>
          <c:marker>
            <c:symbol val="none"/>
          </c:marker>
          <c:cat>
            <c:strRef>
              <c:f>'pivot table'!$B$43:$B$47</c:f>
              <c:strCache>
                <c:ptCount val="4"/>
                <c:pt idx="0">
                  <c:v>Adolescent</c:v>
                </c:pt>
                <c:pt idx="1">
                  <c:v>invalid</c:v>
                </c:pt>
                <c:pt idx="2">
                  <c:v>Middle aged</c:v>
                </c:pt>
                <c:pt idx="3">
                  <c:v>old</c:v>
                </c:pt>
              </c:strCache>
            </c:strRef>
          </c:cat>
          <c:val>
            <c:numRef>
              <c:f>'pivot table'!$D$43:$D$47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B3FF-4F03-9DF6-4A4AB69D87C2}"/>
            </c:ext>
          </c:extLst>
        </c:ser>
        <c:dLbls>
          <c:showLegendKey val="0"/>
          <c:showVal val="0"/>
          <c:showCatName val="0"/>
          <c:showSerName val="0"/>
          <c:showPercent val="0"/>
          <c:showBubbleSize val="0"/>
        </c:dLbls>
        <c:smooth val="0"/>
        <c:axId val="800045935"/>
        <c:axId val="800058415"/>
      </c:lineChart>
      <c:catAx>
        <c:axId val="8000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Ages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58415"/>
        <c:auto val="1"/>
        <c:lblAlgn val="ctr"/>
        <c:lblOffset val="100"/>
        <c:noMultiLvlLbl val="0"/>
      </c:catAx>
      <c:valAx>
        <c:axId val="80005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45935"/>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rgbClr val="FF0000"/>
                </a:solidFill>
              </a:rPr>
              <a:t>Average income 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908783783783777E-2"/>
                  <c:h val="8.206435001895758E-2"/>
                </c:manualLayout>
              </c15:layout>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04954954954954"/>
                  <c:h val="5.9667933445609334E-2"/>
                </c:manualLayout>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204954954954954"/>
                  <c:h val="5.9667933445609334E-2"/>
                </c:manualLayout>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6908783783783777E-2"/>
                  <c:h val="8.206435001895758E-2"/>
                </c:manualLayout>
              </c15:layout>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2522522522522521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867A57CA-139A-4CF5-BBE2-B96F4D0B491E}" type="VALUE">
                  <a:rPr lang="en-US" b="1">
                    <a:solidFill>
                      <a:schemeClr val="accent6">
                        <a:lumMod val="75000"/>
                      </a:schemeClr>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9707207207207207E-2"/>
              <c:y val="1.119820828667413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7D15D920-36ED-4BC0-A2D5-93FB97FAED3A}" type="VALUE">
                  <a:rPr lang="en-US" b="1">
                    <a:solidFill>
                      <a:schemeClr val="accent6">
                        <a:lumMod val="75000"/>
                      </a:schemeClr>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FD563256-1CDF-4DAD-BCA5-B219768C717A}" type="VALUE">
                  <a:rPr lang="en-US" b="1">
                    <a:solidFill>
                      <a:schemeClr val="accent1"/>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CDF90F-0D2F-442B-A522-1A7023B828A9}" type="VALUE">
                  <a:rPr lang="en-US" b="1">
                    <a:solidFill>
                      <a:schemeClr val="accent1"/>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2522522522522521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867A57CA-139A-4CF5-BBE2-B96F4D0B491E}" type="VALUE">
                  <a:rPr lang="en-US" b="1">
                    <a:solidFill>
                      <a:schemeClr val="accent6">
                        <a:lumMod val="75000"/>
                      </a:schemeClr>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9707207207207207E-2"/>
              <c:y val="1.119820828667413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7D15D920-36ED-4BC0-A2D5-93FB97FAED3A}" type="VALUE">
                  <a:rPr lang="en-US" b="1">
                    <a:solidFill>
                      <a:schemeClr val="accent6">
                        <a:lumMod val="75000"/>
                      </a:schemeClr>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CDF90F-0D2F-442B-A522-1A7023B828A9}" type="VALUE">
                  <a:rPr lang="en-US" b="1">
                    <a:solidFill>
                      <a:schemeClr val="accent1"/>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FD563256-1CDF-4DAD-BCA5-B219768C717A}" type="VALUE">
                  <a:rPr lang="en-US" b="1">
                    <a:solidFill>
                      <a:schemeClr val="accent1"/>
                    </a:solidFill>
                  </a:rPr>
                  <a:pPr>
                    <a:defRPr sz="900" b="0" i="0" u="none" strike="noStrike" kern="1200" baseline="0">
                      <a:solidFill>
                        <a:schemeClr val="tx2"/>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2522522522522521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867A57CA-139A-4CF5-BBE2-B96F4D0B491E}" type="VALUE">
                  <a:rPr lang="en-US" b="1">
                    <a:solidFill>
                      <a:schemeClr val="accent6">
                        <a:lumMod val="75000"/>
                      </a:schemeClr>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1.9707207207207207E-2"/>
              <c:y val="1.119820828667413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7D15D920-36ED-4BC0-A2D5-93FB97FAED3A}" type="VALUE">
                  <a:rPr lang="en-US" b="1">
                    <a:solidFill>
                      <a:schemeClr val="accent6">
                        <a:lumMod val="75000"/>
                      </a:schemeClr>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56CDF90F-0D2F-442B-A522-1A7023B828A9}" type="VALUE">
                  <a:rPr lang="en-US" b="1">
                    <a:solidFill>
                      <a:schemeClr val="accent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FD563256-1CDF-4DAD-BCA5-B219768C717A}" type="VALUE">
                  <a:rPr lang="en-US" b="1">
                    <a:solidFill>
                      <a:schemeClr val="accent1"/>
                    </a:solidFill>
                  </a:rPr>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table'!$C$5:$C$6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Lbl>
              <c:idx val="0"/>
              <c:layout>
                <c:manualLayout>
                  <c:x val="-2.2522522522522521E-2"/>
                  <c:y val="0"/>
                </c:manualLayout>
              </c:layout>
              <c:tx>
                <c:rich>
                  <a:bodyPr/>
                  <a:lstStyle/>
                  <a:p>
                    <a:fld id="{867A57CA-139A-4CF5-BBE2-B96F4D0B491E}" type="VALUE">
                      <a:rPr lang="en-US" b="1">
                        <a:solidFill>
                          <a:schemeClr val="accent6">
                            <a:lumMod val="75000"/>
                          </a:scheme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522-4E8C-8B54-EE104FAE866F}"/>
                </c:ext>
              </c:extLst>
            </c:dLbl>
            <c:dLbl>
              <c:idx val="1"/>
              <c:layout>
                <c:manualLayout>
                  <c:x val="-1.9707207207207207E-2"/>
                  <c:y val="1.1198208286674132E-2"/>
                </c:manualLayout>
              </c:layout>
              <c:tx>
                <c:rich>
                  <a:bodyPr/>
                  <a:lstStyle/>
                  <a:p>
                    <a:fld id="{7D15D920-36ED-4BC0-A2D5-93FB97FAED3A}" type="VALUE">
                      <a:rPr lang="en-US" b="1">
                        <a:solidFill>
                          <a:schemeClr val="accent6">
                            <a:lumMod val="75000"/>
                          </a:schemeClr>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22-4E8C-8B54-EE104FAE8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c:v>
                </c:pt>
                <c:pt idx="1">
                  <c:v>M</c:v>
                </c:pt>
              </c:strCache>
            </c:strRef>
          </c:cat>
          <c:val>
            <c:numRef>
              <c:f>'pivot table'!$C$7:$C$9</c:f>
              <c:numCache>
                <c:formatCode>_(* #,##0.00_);_(* \(#,##0.00\);_(* "-"??_);_(@_)</c:formatCode>
                <c:ptCount val="2"/>
                <c:pt idx="0">
                  <c:v>53440</c:v>
                </c:pt>
                <c:pt idx="1">
                  <c:v>56208.178438661707</c:v>
                </c:pt>
              </c:numCache>
            </c:numRef>
          </c:val>
          <c:extLst>
            <c:ext xmlns:c16="http://schemas.microsoft.com/office/drawing/2014/chart" uri="{C3380CC4-5D6E-409C-BE32-E72D297353CC}">
              <c16:uniqueId val="{00000002-A522-4E8C-8B54-EE104FAE866F}"/>
            </c:ext>
          </c:extLst>
        </c:ser>
        <c:ser>
          <c:idx val="1"/>
          <c:order val="1"/>
          <c:tx>
            <c:strRef>
              <c:f>'pivot table'!$D$5:$D$6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Lbl>
              <c:idx val="0"/>
              <c:tx>
                <c:rich>
                  <a:bodyPr/>
                  <a:lstStyle/>
                  <a:p>
                    <a:fld id="{56CDF90F-0D2F-442B-A522-1A7023B828A9}" type="VALUE">
                      <a:rPr lang="en-US" b="1">
                        <a:solidFill>
                          <a:schemeClr val="accent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22-4E8C-8B54-EE104FAE866F}"/>
                </c:ext>
              </c:extLst>
            </c:dLbl>
            <c:dLbl>
              <c:idx val="1"/>
              <c:tx>
                <c:rich>
                  <a:bodyPr/>
                  <a:lstStyle/>
                  <a:p>
                    <a:fld id="{FD563256-1CDF-4DAD-BCA5-B219768C717A}" type="VALUE">
                      <a:rPr lang="en-US" b="1">
                        <a:solidFill>
                          <a:schemeClr val="accent1"/>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522-4E8C-8B54-EE104FAE8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table'!$B$7:$B$9</c:f>
              <c:strCache>
                <c:ptCount val="2"/>
                <c:pt idx="0">
                  <c:v>F</c:v>
                </c:pt>
                <c:pt idx="1">
                  <c:v>M</c:v>
                </c:pt>
              </c:strCache>
            </c:strRef>
          </c:cat>
          <c:val>
            <c:numRef>
              <c:f>'pivot table'!$D$7:$D$9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5-A522-4E8C-8B54-EE104FAE866F}"/>
            </c:ext>
          </c:extLst>
        </c:ser>
        <c:dLbls>
          <c:dLblPos val="outEnd"/>
          <c:showLegendKey val="0"/>
          <c:showVal val="1"/>
          <c:showCatName val="0"/>
          <c:showSerName val="0"/>
          <c:showPercent val="0"/>
          <c:showBubbleSize val="0"/>
        </c:dLbls>
        <c:gapWidth val="100"/>
        <c:overlap val="-24"/>
        <c:axId val="733538639"/>
        <c:axId val="733540719"/>
      </c:barChart>
      <c:catAx>
        <c:axId val="733538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aseline="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540719"/>
        <c:crosses val="autoZero"/>
        <c:auto val="1"/>
        <c:lblAlgn val="ctr"/>
        <c:lblOffset val="100"/>
        <c:noMultiLvlLbl val="0"/>
      </c:catAx>
      <c:valAx>
        <c:axId val="7335407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Income average</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53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accent4">
                    <a:lumMod val="75000"/>
                  </a:schemeClr>
                </a:solidFill>
              </a:rPr>
              <a:t>Customers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tx1">
                  <a:lumMod val="50000"/>
                  <a:lumOff val="50000"/>
                </a:schemeClr>
              </a:solidFill>
              <a:round/>
            </a:ln>
            <a:effectLst/>
          </c:spPr>
          <c:marker>
            <c:symbol val="circle"/>
            <c:size val="5"/>
            <c:spPr>
              <a:solidFill>
                <a:srgbClr val="FFFF00"/>
              </a:solidFill>
              <a:ln w="9525">
                <a:solidFill>
                  <a:schemeClr val="tx1">
                    <a:lumMod val="50000"/>
                    <a:lumOff val="50000"/>
                  </a:schemeClr>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77-450B-8448-9B7BBE8AB753}"/>
            </c:ext>
          </c:extLst>
        </c:ser>
        <c:ser>
          <c:idx val="1"/>
          <c:order val="1"/>
          <c:tx>
            <c:strRef>
              <c:f>'pivot table'!$D$24:$D$25</c:f>
              <c:strCache>
                <c:ptCount val="1"/>
                <c:pt idx="0">
                  <c:v>Yes</c:v>
                </c:pt>
              </c:strCache>
            </c:strRef>
          </c:tx>
          <c:spPr>
            <a:ln w="28575" cap="rnd">
              <a:solidFill>
                <a:schemeClr val="accent1">
                  <a:lumMod val="75000"/>
                </a:schemeClr>
              </a:solidFill>
              <a:round/>
            </a:ln>
            <a:effectLst/>
          </c:spPr>
          <c:marker>
            <c:symbol val="circle"/>
            <c:size val="5"/>
            <c:spPr>
              <a:solidFill>
                <a:schemeClr val="accent3">
                  <a:lumMod val="20000"/>
                  <a:lumOff val="80000"/>
                </a:schemeClr>
              </a:solidFill>
              <a:ln w="9525">
                <a:solidFill>
                  <a:schemeClr val="accent1">
                    <a:lumMod val="75000"/>
                  </a:schemeClr>
                </a:solidFill>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77-450B-8448-9B7BBE8AB753}"/>
            </c:ext>
          </c:extLst>
        </c:ser>
        <c:dLbls>
          <c:showLegendKey val="0"/>
          <c:showVal val="0"/>
          <c:showCatName val="0"/>
          <c:showSerName val="0"/>
          <c:showPercent val="0"/>
          <c:showBubbleSize val="0"/>
        </c:dLbls>
        <c:marker val="1"/>
        <c:smooth val="0"/>
        <c:axId val="955248063"/>
        <c:axId val="955228095"/>
      </c:lineChart>
      <c:catAx>
        <c:axId val="95524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28095"/>
        <c:crosses val="autoZero"/>
        <c:auto val="1"/>
        <c:lblAlgn val="ctr"/>
        <c:lblOffset val="100"/>
        <c:noMultiLvlLbl val="0"/>
      </c:catAx>
      <c:valAx>
        <c:axId val="95522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Purchased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Buyers ages' ranges</a:t>
            </a:r>
          </a:p>
        </c:rich>
      </c:tx>
      <c:layout>
        <c:manualLayout>
          <c:xMode val="edge"/>
          <c:yMode val="edge"/>
          <c:x val="0.3123803304491245"/>
          <c:y val="0.1031593739858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none"/>
          </c:marker>
          <c:cat>
            <c:strRef>
              <c:f>'pivot table'!$B$43:$B$47</c:f>
              <c:strCache>
                <c:ptCount val="4"/>
                <c:pt idx="0">
                  <c:v>Adolescent</c:v>
                </c:pt>
                <c:pt idx="1">
                  <c:v>invalid</c:v>
                </c:pt>
                <c:pt idx="2">
                  <c:v>Middle aged</c:v>
                </c:pt>
                <c:pt idx="3">
                  <c:v>old</c:v>
                </c:pt>
              </c:strCache>
            </c:strRef>
          </c:cat>
          <c:val>
            <c:numRef>
              <c:f>'pivot table'!$C$43:$C$47</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549E-47B9-BC27-827EC61C298D}"/>
            </c:ext>
          </c:extLst>
        </c:ser>
        <c:ser>
          <c:idx val="1"/>
          <c:order val="1"/>
          <c:tx>
            <c:strRef>
              <c:f>'pivot table'!$D$41:$D$42</c:f>
              <c:strCache>
                <c:ptCount val="1"/>
                <c:pt idx="0">
                  <c:v>Yes</c:v>
                </c:pt>
              </c:strCache>
            </c:strRef>
          </c:tx>
          <c:spPr>
            <a:ln w="28575" cap="rnd">
              <a:solidFill>
                <a:schemeClr val="accent2"/>
              </a:solidFill>
              <a:round/>
            </a:ln>
            <a:effectLst/>
          </c:spPr>
          <c:marker>
            <c:symbol val="none"/>
          </c:marker>
          <c:cat>
            <c:strRef>
              <c:f>'pivot table'!$B$43:$B$47</c:f>
              <c:strCache>
                <c:ptCount val="4"/>
                <c:pt idx="0">
                  <c:v>Adolescent</c:v>
                </c:pt>
                <c:pt idx="1">
                  <c:v>invalid</c:v>
                </c:pt>
                <c:pt idx="2">
                  <c:v>Middle aged</c:v>
                </c:pt>
                <c:pt idx="3">
                  <c:v>old</c:v>
                </c:pt>
              </c:strCache>
            </c:strRef>
          </c:cat>
          <c:val>
            <c:numRef>
              <c:f>'pivot table'!$D$43:$D$47</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549E-47B9-BC27-827EC61C298D}"/>
            </c:ext>
          </c:extLst>
        </c:ser>
        <c:dLbls>
          <c:showLegendKey val="0"/>
          <c:showVal val="0"/>
          <c:showCatName val="0"/>
          <c:showSerName val="0"/>
          <c:showPercent val="0"/>
          <c:showBubbleSize val="0"/>
        </c:dLbls>
        <c:smooth val="0"/>
        <c:axId val="800045935"/>
        <c:axId val="800058415"/>
      </c:lineChart>
      <c:catAx>
        <c:axId val="8000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Ages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58415"/>
        <c:crosses val="autoZero"/>
        <c:auto val="1"/>
        <c:lblAlgn val="ctr"/>
        <c:lblOffset val="100"/>
        <c:noMultiLvlLbl val="0"/>
      </c:catAx>
      <c:valAx>
        <c:axId val="80005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4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0</xdr:row>
      <xdr:rowOff>76200</xdr:rowOff>
    </xdr:from>
    <xdr:to>
      <xdr:col>12</xdr:col>
      <xdr:colOff>91440</xdr:colOff>
      <xdr:row>19</xdr:row>
      <xdr:rowOff>3810</xdr:rowOff>
    </xdr:to>
    <xdr:graphicFrame macro="">
      <xdr:nvGraphicFramePr>
        <xdr:cNvPr id="4" name="Chart 3">
          <a:extLst>
            <a:ext uri="{FF2B5EF4-FFF2-40B4-BE49-F238E27FC236}">
              <a16:creationId xmlns:a16="http://schemas.microsoft.com/office/drawing/2014/main" id="{F83A6906-EA04-4BB1-8388-160D27327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21</xdr:row>
      <xdr:rowOff>110490</xdr:rowOff>
    </xdr:from>
    <xdr:to>
      <xdr:col>12</xdr:col>
      <xdr:colOff>262890</xdr:colOff>
      <xdr:row>36</xdr:row>
      <xdr:rowOff>110490</xdr:rowOff>
    </xdr:to>
    <xdr:graphicFrame macro="">
      <xdr:nvGraphicFramePr>
        <xdr:cNvPr id="5" name="Chart 4">
          <a:extLst>
            <a:ext uri="{FF2B5EF4-FFF2-40B4-BE49-F238E27FC236}">
              <a16:creationId xmlns:a16="http://schemas.microsoft.com/office/drawing/2014/main" id="{30579937-4415-D9C0-1B4F-F1C3122AB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37</xdr:row>
      <xdr:rowOff>110490</xdr:rowOff>
    </xdr:from>
    <xdr:to>
      <xdr:col>12</xdr:col>
      <xdr:colOff>472440</xdr:colOff>
      <xdr:row>54</xdr:row>
      <xdr:rowOff>175260</xdr:rowOff>
    </xdr:to>
    <xdr:graphicFrame macro="">
      <xdr:nvGraphicFramePr>
        <xdr:cNvPr id="6" name="Chart 5">
          <a:extLst>
            <a:ext uri="{FF2B5EF4-FFF2-40B4-BE49-F238E27FC236}">
              <a16:creationId xmlns:a16="http://schemas.microsoft.com/office/drawing/2014/main" id="{7F61E93B-6BE0-C236-9EE0-0C0E9D1FE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251460</xdr:colOff>
      <xdr:row>3</xdr:row>
      <xdr:rowOff>22860</xdr:rowOff>
    </xdr:from>
    <xdr:to>
      <xdr:col>19</xdr:col>
      <xdr:colOff>205740</xdr:colOff>
      <xdr:row>20</xdr:row>
      <xdr:rowOff>99060</xdr:rowOff>
    </xdr:to>
    <xdr:graphicFrame macro="">
      <xdr:nvGraphicFramePr>
        <xdr:cNvPr id="2" name="Chart 1">
          <a:extLst>
            <a:ext uri="{FF2B5EF4-FFF2-40B4-BE49-F238E27FC236}">
              <a16:creationId xmlns:a16="http://schemas.microsoft.com/office/drawing/2014/main" id="{81D552CE-C724-4B96-AADC-9475D382C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20</xdr:row>
      <xdr:rowOff>137160</xdr:rowOff>
    </xdr:from>
    <xdr:to>
      <xdr:col>19</xdr:col>
      <xdr:colOff>251460</xdr:colOff>
      <xdr:row>34</xdr:row>
      <xdr:rowOff>137160</xdr:rowOff>
    </xdr:to>
    <xdr:graphicFrame macro="">
      <xdr:nvGraphicFramePr>
        <xdr:cNvPr id="3" name="Chart 2">
          <a:extLst>
            <a:ext uri="{FF2B5EF4-FFF2-40B4-BE49-F238E27FC236}">
              <a16:creationId xmlns:a16="http://schemas.microsoft.com/office/drawing/2014/main" id="{107AD839-44ED-4D28-9CE5-6330872A3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xdr:row>
      <xdr:rowOff>38100</xdr:rowOff>
    </xdr:from>
    <xdr:to>
      <xdr:col>12</xdr:col>
      <xdr:colOff>137160</xdr:colOff>
      <xdr:row>20</xdr:row>
      <xdr:rowOff>102870</xdr:rowOff>
    </xdr:to>
    <xdr:graphicFrame macro="">
      <xdr:nvGraphicFramePr>
        <xdr:cNvPr id="5" name="Chart 4">
          <a:extLst>
            <a:ext uri="{FF2B5EF4-FFF2-40B4-BE49-F238E27FC236}">
              <a16:creationId xmlns:a16="http://schemas.microsoft.com/office/drawing/2014/main" id="{5D67B30C-1EFF-45BC-A678-3E5ADE57B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3</xdr:row>
      <xdr:rowOff>53340</xdr:rowOff>
    </xdr:from>
    <xdr:to>
      <xdr:col>4</xdr:col>
      <xdr:colOff>205740</xdr:colOff>
      <xdr:row>8</xdr:row>
      <xdr:rowOff>91440</xdr:rowOff>
    </xdr:to>
    <mc:AlternateContent xmlns:mc="http://schemas.openxmlformats.org/markup-compatibility/2006">
      <mc:Choice xmlns:a14="http://schemas.microsoft.com/office/drawing/2010/main" Requires="a14">
        <xdr:graphicFrame macro="">
          <xdr:nvGraphicFramePr>
            <xdr:cNvPr id="6" name="Material status">
              <a:extLst>
                <a:ext uri="{FF2B5EF4-FFF2-40B4-BE49-F238E27FC236}">
                  <a16:creationId xmlns:a16="http://schemas.microsoft.com/office/drawing/2014/main" id="{45D89750-B8DE-9188-FF4E-2A5629A23435}"/>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dr:sp macro="" textlink="">
          <xdr:nvSpPr>
            <xdr:cNvPr id="0" name=""/>
            <xdr:cNvSpPr>
              <a:spLocks noTextEdit="1"/>
            </xdr:cNvSpPr>
          </xdr:nvSpPr>
          <xdr:spPr>
            <a:xfrm>
              <a:off x="53340" y="815340"/>
              <a:ext cx="2590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15241</xdr:rowOff>
    </xdr:from>
    <xdr:to>
      <xdr:col>4</xdr:col>
      <xdr:colOff>228600</xdr:colOff>
      <xdr:row>25</xdr:row>
      <xdr:rowOff>15241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728BCAA-8B0C-5C34-4F08-D3744C7393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154681"/>
              <a:ext cx="2636520" cy="1645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152400</xdr:rowOff>
    </xdr:from>
    <xdr:to>
      <xdr:col>4</xdr:col>
      <xdr:colOff>236220</xdr:colOff>
      <xdr:row>15</xdr:row>
      <xdr:rowOff>99059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C4EDE75-B3A4-4E0A-552C-56B4C62F2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28800"/>
              <a:ext cx="2636520" cy="1226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25</xdr:row>
      <xdr:rowOff>38101</xdr:rowOff>
    </xdr:from>
    <xdr:to>
      <xdr:col>4</xdr:col>
      <xdr:colOff>228600</xdr:colOff>
      <xdr:row>34</xdr:row>
      <xdr:rowOff>144780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DA82F348-B315-3989-723B-4E415D12DD1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3340" y="4823461"/>
              <a:ext cx="2613660"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a Moussa" refreshedDate="44917.868482754631" createdVersion="8" refreshedVersion="8" minRefreshableVersion="3" recordCount="1000" xr:uid="{52E03047-1DF3-4F61-8A1E-0F5C6FF94CE3}">
  <cacheSource type="worksheet">
    <worksheetSource ref="A1:N1001" sheet="working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4">
        <s v="Middle aged"/>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11140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3"/>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3"/>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3"/>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3"/>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3"/>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3"/>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3"/>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3"/>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3"/>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3"/>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3"/>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3"/>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3"/>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3"/>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3"/>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3"/>
    <x v="1"/>
  </r>
  <r>
    <n v="29106"/>
    <x v="1"/>
    <x v="1"/>
    <n v="40000"/>
    <x v="3"/>
    <x v="2"/>
    <s v="Skilled Manual"/>
    <s v="No"/>
    <n v="2"/>
    <x v="3"/>
    <x v="2"/>
    <n v="31"/>
    <x v="3"/>
    <x v="1"/>
  </r>
  <r>
    <n v="26236"/>
    <x v="0"/>
    <x v="0"/>
    <n v="40000"/>
    <x v="1"/>
    <x v="1"/>
    <s v="Clerical"/>
    <s v="Yes"/>
    <n v="1"/>
    <x v="0"/>
    <x v="2"/>
    <n v="31"/>
    <x v="3"/>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3"/>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3"/>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3"/>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3"/>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3"/>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3"/>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3"/>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75EEA1-B2BE-44EB-BD62-FAB6B3CD482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1:E4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4B1F9-B605-41C9-9FC8-2741F018360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4:E31"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74502F-60DF-4323-8EEB-2E4E8BF35C3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65">
      <pivotArea collapsedLevelsAreSubtotals="1" fieldPosition="0">
        <references count="1">
          <reference field="2" count="0"/>
        </references>
      </pivotArea>
    </format>
    <format dxfId="64">
      <pivotArea grandRow="1" outline="0" collapsedLevelsAreSubtotals="1" fieldPosition="0"/>
    </format>
    <format dxfId="63">
      <pivotArea outline="0" collapsedLevelsAreSubtotals="1" fieldPosition="0"/>
    </format>
  </formats>
  <chartFormats count="12">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2" count="1" selected="0">
            <x v="0"/>
          </reference>
          <reference field="13" count="1" selected="0">
            <x v="0"/>
          </reference>
        </references>
      </pivotArea>
    </chartFormat>
    <chartFormat chart="3" format="12">
      <pivotArea type="data" outline="0" fieldPosition="0">
        <references count="3">
          <reference field="4294967294" count="1" selected="0">
            <x v="0"/>
          </reference>
          <reference field="2" count="1" selected="0">
            <x v="1"/>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pivotArea type="data" outline="0" fieldPosition="0">
        <references count="3">
          <reference field="4294967294" count="1" selected="0">
            <x v="0"/>
          </reference>
          <reference field="2" count="1" selected="0">
            <x v="1"/>
          </reference>
          <reference field="13" count="1" selected="0">
            <x v="1"/>
          </reference>
        </references>
      </pivotArea>
    </chartFormat>
    <chartFormat chart="3" format="15">
      <pivotArea type="data" outline="0" fieldPosition="0">
        <references count="3">
          <reference field="4294967294" count="1" selected="0">
            <x v="0"/>
          </reference>
          <reference field="2"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0"/>
          </reference>
        </references>
      </pivotArea>
    </chartFormat>
    <chartFormat chart="5" format="23">
      <pivotArea type="data" outline="0" fieldPosition="0">
        <references count="3">
          <reference field="4294967294" count="1" selected="0">
            <x v="0"/>
          </reference>
          <reference field="2" count="1" selected="0">
            <x v="0"/>
          </reference>
          <reference field="13" count="1" selected="0">
            <x v="0"/>
          </reference>
        </references>
      </pivotArea>
    </chartFormat>
    <chartFormat chart="5" format="24">
      <pivotArea type="data" outline="0" fieldPosition="0">
        <references count="3">
          <reference field="4294967294" count="1" selected="0">
            <x v="0"/>
          </reference>
          <reference field="2" count="1" selected="0">
            <x v="1"/>
          </reference>
          <reference field="13" count="1" selected="0">
            <x v="0"/>
          </reference>
        </references>
      </pivotArea>
    </chartFormat>
    <chartFormat chart="5" format="25" series="1">
      <pivotArea type="data" outline="0" fieldPosition="0">
        <references count="2">
          <reference field="4294967294" count="1" selected="0">
            <x v="0"/>
          </reference>
          <reference field="13" count="1" selected="0">
            <x v="1"/>
          </reference>
        </references>
      </pivotArea>
    </chartFormat>
    <chartFormat chart="5" format="26">
      <pivotArea type="data" outline="0" fieldPosition="0">
        <references count="3">
          <reference field="4294967294" count="1" selected="0">
            <x v="0"/>
          </reference>
          <reference field="2" count="1" selected="0">
            <x v="0"/>
          </reference>
          <reference field="13" count="1" selected="0">
            <x v="1"/>
          </reference>
        </references>
      </pivotArea>
    </chartFormat>
    <chartFormat chart="5" format="2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920D03A0-3463-4086-A31D-7CFA72D7B36F}" sourceName="Material status">
  <pivotTables>
    <pivotTable tabId="3" name="PivotTable2"/>
    <pivotTable tabId="3" name="PivotTable1"/>
    <pivotTable tabId="3" name="PivotTable3"/>
  </pivotTables>
  <data>
    <tabular pivotCacheId="811140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CD978D-41AD-4EF7-B016-A59E422E28F5}" sourceName="Education">
  <pivotTables>
    <pivotTable tabId="3" name="PivotTable3"/>
    <pivotTable tabId="3" name="PivotTable1"/>
    <pivotTable tabId="3" name="PivotTable2"/>
  </pivotTables>
  <data>
    <tabular pivotCacheId="8111401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89F65E-22F4-46DE-9B23-F5E694A5731E}" sourceName="Region">
  <pivotTables>
    <pivotTable tabId="3" name="PivotTable3"/>
    <pivotTable tabId="3" name="PivotTable1"/>
    <pivotTable tabId="3" name="PivotTable2"/>
  </pivotTables>
  <data>
    <tabular pivotCacheId="8111401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CC1C150-E6A2-409B-AC17-41D7EE48921B}" sourceName="Children">
  <pivotTables>
    <pivotTable tabId="3" name="PivotTable2"/>
    <pivotTable tabId="3" name="PivotTable1"/>
    <pivotTable tabId="3" name="PivotTable3"/>
  </pivotTables>
  <data>
    <tabular pivotCacheId="81114019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455A398D-1437-4F1A-9E6E-79596AF88B34}" cache="Slicer_Material_status" caption="Material status" style="SlicerStyleOther2" rowHeight="234950"/>
  <slicer name="Education" xr10:uid="{B690D3D5-53E9-47B7-9D5E-0C2B5986DE2C}" cache="Slicer_Education" caption="Education" rowHeight="234950"/>
  <slicer name="Region" xr10:uid="{392185A7-7225-491B-8274-AE68FF55B4A5}" cache="Slicer_Region" caption="Region" rowHeight="234950"/>
  <slicer name="Children" xr10:uid="{7F2405C1-28F4-4587-A369-677F168776D5}"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7" sqref="K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56137-F5F3-4D62-AEBE-81C702F1E8D5}">
  <dimension ref="A1:N1001"/>
  <sheetViews>
    <sheetView workbookViewId="0">
      <selection activeCell="S9" sqref="S9"/>
    </sheetView>
  </sheetViews>
  <sheetFormatPr defaultRowHeight="14.4" x14ac:dyDescent="0.3"/>
  <cols>
    <col min="4" max="4" width="11" bestFit="1" customWidth="1"/>
    <col min="14" max="14" width="15.44140625" customWidth="1"/>
  </cols>
  <sheetData>
    <row r="1" spans="1:14" x14ac:dyDescent="0.3">
      <c r="A1" t="s">
        <v>0</v>
      </c>
      <c r="B1" s="3" t="s">
        <v>39</v>
      </c>
      <c r="C1" t="s">
        <v>2</v>
      </c>
      <c r="D1" t="s">
        <v>3</v>
      </c>
      <c r="E1" t="s">
        <v>4</v>
      </c>
      <c r="F1" t="s">
        <v>5</v>
      </c>
      <c r="G1" t="s">
        <v>6</v>
      </c>
      <c r="H1" t="s">
        <v>7</v>
      </c>
      <c r="I1" t="s">
        <v>8</v>
      </c>
      <c r="J1" t="s">
        <v>9</v>
      </c>
      <c r="K1" t="s">
        <v>10</v>
      </c>
      <c r="L1" t="s">
        <v>11</v>
      </c>
      <c r="M1" t="s">
        <v>38</v>
      </c>
      <c r="N1" t="s">
        <v>12</v>
      </c>
    </row>
    <row r="2" spans="1:14" x14ac:dyDescent="0.3">
      <c r="A2">
        <v>12496</v>
      </c>
      <c r="B2" t="s">
        <v>36</v>
      </c>
      <c r="C2" t="s">
        <v>33</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34</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34</v>
      </c>
      <c r="D4" s="1">
        <v>80000</v>
      </c>
      <c r="E4">
        <v>5</v>
      </c>
      <c r="F4" t="s">
        <v>19</v>
      </c>
      <c r="G4" t="s">
        <v>21</v>
      </c>
      <c r="H4" t="s">
        <v>18</v>
      </c>
      <c r="I4">
        <v>2</v>
      </c>
      <c r="J4" t="s">
        <v>22</v>
      </c>
      <c r="K4" t="s">
        <v>17</v>
      </c>
      <c r="L4">
        <v>60</v>
      </c>
      <c r="M4" t="str">
        <f t="shared" si="0"/>
        <v>old</v>
      </c>
      <c r="N4" t="s">
        <v>18</v>
      </c>
    </row>
    <row r="5" spans="1:14" x14ac:dyDescent="0.3">
      <c r="A5">
        <v>24381</v>
      </c>
      <c r="B5" t="s">
        <v>37</v>
      </c>
      <c r="C5" t="s">
        <v>34</v>
      </c>
      <c r="D5" s="1">
        <v>70000</v>
      </c>
      <c r="E5">
        <v>0</v>
      </c>
      <c r="F5" t="s">
        <v>13</v>
      </c>
      <c r="G5" t="s">
        <v>21</v>
      </c>
      <c r="H5" t="s">
        <v>15</v>
      </c>
      <c r="I5">
        <v>1</v>
      </c>
      <c r="J5" t="s">
        <v>23</v>
      </c>
      <c r="K5" t="s">
        <v>24</v>
      </c>
      <c r="L5">
        <v>41</v>
      </c>
      <c r="M5" t="str">
        <f t="shared" si="0"/>
        <v>Middle aged</v>
      </c>
      <c r="N5" t="s">
        <v>15</v>
      </c>
    </row>
    <row r="6" spans="1:14" x14ac:dyDescent="0.3">
      <c r="A6">
        <v>25597</v>
      </c>
      <c r="B6" t="s">
        <v>37</v>
      </c>
      <c r="C6" t="s">
        <v>34</v>
      </c>
      <c r="D6" s="1">
        <v>30000</v>
      </c>
      <c r="E6">
        <v>0</v>
      </c>
      <c r="F6" t="s">
        <v>13</v>
      </c>
      <c r="G6" t="s">
        <v>20</v>
      </c>
      <c r="H6" t="s">
        <v>18</v>
      </c>
      <c r="I6">
        <v>0</v>
      </c>
      <c r="J6" t="s">
        <v>16</v>
      </c>
      <c r="K6" t="s">
        <v>17</v>
      </c>
      <c r="L6">
        <v>36</v>
      </c>
      <c r="M6" t="str">
        <f t="shared" si="0"/>
        <v>Middle aged</v>
      </c>
      <c r="N6" t="s">
        <v>15</v>
      </c>
    </row>
    <row r="7" spans="1:14" x14ac:dyDescent="0.3">
      <c r="A7">
        <v>13507</v>
      </c>
      <c r="B7" t="s">
        <v>36</v>
      </c>
      <c r="C7" t="s">
        <v>33</v>
      </c>
      <c r="D7" s="1">
        <v>10000</v>
      </c>
      <c r="E7">
        <v>2</v>
      </c>
      <c r="F7" t="s">
        <v>19</v>
      </c>
      <c r="G7" t="s">
        <v>25</v>
      </c>
      <c r="H7" t="s">
        <v>15</v>
      </c>
      <c r="I7">
        <v>0</v>
      </c>
      <c r="J7" t="s">
        <v>26</v>
      </c>
      <c r="K7" t="s">
        <v>17</v>
      </c>
      <c r="L7">
        <v>50</v>
      </c>
      <c r="M7" t="str">
        <f t="shared" si="0"/>
        <v>Middle aged</v>
      </c>
      <c r="N7" t="s">
        <v>18</v>
      </c>
    </row>
    <row r="8" spans="1:14" x14ac:dyDescent="0.3">
      <c r="A8">
        <v>27974</v>
      </c>
      <c r="B8" t="s">
        <v>37</v>
      </c>
      <c r="C8" t="s">
        <v>34</v>
      </c>
      <c r="D8" s="1">
        <v>160000</v>
      </c>
      <c r="E8">
        <v>2</v>
      </c>
      <c r="F8" t="s">
        <v>27</v>
      </c>
      <c r="G8" t="s">
        <v>28</v>
      </c>
      <c r="H8" t="s">
        <v>15</v>
      </c>
      <c r="I8">
        <v>4</v>
      </c>
      <c r="J8" t="s">
        <v>16</v>
      </c>
      <c r="K8" t="s">
        <v>24</v>
      </c>
      <c r="L8">
        <v>33</v>
      </c>
      <c r="M8" t="str">
        <f t="shared" si="0"/>
        <v>Middle aged</v>
      </c>
      <c r="N8" t="s">
        <v>15</v>
      </c>
    </row>
    <row r="9" spans="1:14" x14ac:dyDescent="0.3">
      <c r="A9">
        <v>19364</v>
      </c>
      <c r="B9" t="s">
        <v>36</v>
      </c>
      <c r="C9" t="s">
        <v>34</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34</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33</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33</v>
      </c>
      <c r="D13" s="1">
        <v>90000</v>
      </c>
      <c r="E13">
        <v>0</v>
      </c>
      <c r="F13" t="s">
        <v>13</v>
      </c>
      <c r="G13" t="s">
        <v>21</v>
      </c>
      <c r="H13" t="s">
        <v>18</v>
      </c>
      <c r="I13">
        <v>4</v>
      </c>
      <c r="J13" t="s">
        <v>48</v>
      </c>
      <c r="K13" t="s">
        <v>24</v>
      </c>
      <c r="L13">
        <v>36</v>
      </c>
      <c r="M13" t="str">
        <f t="shared" si="0"/>
        <v>Middle aged</v>
      </c>
      <c r="N13" t="s">
        <v>18</v>
      </c>
    </row>
    <row r="14" spans="1:14" x14ac:dyDescent="0.3">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34</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34</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33</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33</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34</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33</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33</v>
      </c>
      <c r="D23" s="1">
        <v>80000</v>
      </c>
      <c r="E23">
        <v>0</v>
      </c>
      <c r="F23" t="s">
        <v>13</v>
      </c>
      <c r="G23" t="s">
        <v>21</v>
      </c>
      <c r="H23" t="s">
        <v>15</v>
      </c>
      <c r="I23">
        <v>4</v>
      </c>
      <c r="J23" t="s">
        <v>48</v>
      </c>
      <c r="K23" t="s">
        <v>24</v>
      </c>
      <c r="L23">
        <v>35</v>
      </c>
      <c r="M23" t="str">
        <f t="shared" si="0"/>
        <v>Middle aged</v>
      </c>
      <c r="N23" t="s">
        <v>18</v>
      </c>
    </row>
    <row r="24" spans="1:14" x14ac:dyDescent="0.3">
      <c r="A24">
        <v>19193</v>
      </c>
      <c r="B24" t="s">
        <v>37</v>
      </c>
      <c r="C24" t="s">
        <v>34</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34</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33</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34</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33</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33</v>
      </c>
      <c r="D34" s="1">
        <v>20000</v>
      </c>
      <c r="E34">
        <v>0</v>
      </c>
      <c r="F34" t="s">
        <v>27</v>
      </c>
      <c r="G34" t="s">
        <v>25</v>
      </c>
      <c r="H34" t="s">
        <v>18</v>
      </c>
      <c r="I34">
        <v>1</v>
      </c>
      <c r="J34" t="s">
        <v>23</v>
      </c>
      <c r="K34" t="s">
        <v>17</v>
      </c>
      <c r="L34">
        <v>31</v>
      </c>
      <c r="M34" t="str">
        <f t="shared" si="0"/>
        <v>invalid</v>
      </c>
      <c r="N34" t="s">
        <v>18</v>
      </c>
    </row>
    <row r="35" spans="1:14" x14ac:dyDescent="0.3">
      <c r="A35">
        <v>18484</v>
      </c>
      <c r="B35" t="s">
        <v>37</v>
      </c>
      <c r="C35" t="s">
        <v>34</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33</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33</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33</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33</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33</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33</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33</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33</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33</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34</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34</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34</v>
      </c>
      <c r="D53" s="1">
        <v>80000</v>
      </c>
      <c r="E53">
        <v>0</v>
      </c>
      <c r="F53" t="s">
        <v>13</v>
      </c>
      <c r="G53" t="s">
        <v>21</v>
      </c>
      <c r="H53" t="s">
        <v>18</v>
      </c>
      <c r="I53">
        <v>4</v>
      </c>
      <c r="J53" t="s">
        <v>48</v>
      </c>
      <c r="K53" t="s">
        <v>24</v>
      </c>
      <c r="L53">
        <v>35</v>
      </c>
      <c r="M53" t="str">
        <f t="shared" si="0"/>
        <v>Middle aged</v>
      </c>
      <c r="N53" t="s">
        <v>18</v>
      </c>
    </row>
    <row r="54" spans="1:14" x14ac:dyDescent="0.3">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33</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34</v>
      </c>
      <c r="D57" s="1">
        <v>80000</v>
      </c>
      <c r="E57">
        <v>4</v>
      </c>
      <c r="F57" t="s">
        <v>27</v>
      </c>
      <c r="G57" t="s">
        <v>21</v>
      </c>
      <c r="H57" t="s">
        <v>15</v>
      </c>
      <c r="I57">
        <v>2</v>
      </c>
      <c r="J57" t="s">
        <v>48</v>
      </c>
      <c r="K57" t="s">
        <v>17</v>
      </c>
      <c r="L57">
        <v>54</v>
      </c>
      <c r="M57" t="str">
        <f t="shared" si="0"/>
        <v>Middle aged</v>
      </c>
      <c r="N57" t="s">
        <v>18</v>
      </c>
    </row>
    <row r="58" spans="1:14" x14ac:dyDescent="0.3">
      <c r="A58">
        <v>12808</v>
      </c>
      <c r="B58" t="s">
        <v>36</v>
      </c>
      <c r="C58" t="s">
        <v>34</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33</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34</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33</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33</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34</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34</v>
      </c>
      <c r="D65" s="1">
        <v>60000</v>
      </c>
      <c r="E65">
        <v>4</v>
      </c>
      <c r="F65" t="s">
        <v>13</v>
      </c>
      <c r="G65" t="s">
        <v>21</v>
      </c>
      <c r="H65" t="s">
        <v>15</v>
      </c>
      <c r="I65">
        <v>3</v>
      </c>
      <c r="J65" t="s">
        <v>48</v>
      </c>
      <c r="K65" t="s">
        <v>24</v>
      </c>
      <c r="L65">
        <v>41</v>
      </c>
      <c r="M65" t="str">
        <f t="shared" si="0"/>
        <v>Middle aged</v>
      </c>
      <c r="N65" t="s">
        <v>18</v>
      </c>
    </row>
    <row r="66" spans="1:14" x14ac:dyDescent="0.3">
      <c r="A66">
        <v>14927</v>
      </c>
      <c r="B66" t="s">
        <v>36</v>
      </c>
      <c r="C66" t="s">
        <v>33</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34</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33</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34</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33</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34</v>
      </c>
      <c r="D72" s="1">
        <v>120000</v>
      </c>
      <c r="E72">
        <v>0</v>
      </c>
      <c r="F72" t="s">
        <v>29</v>
      </c>
      <c r="G72" t="s">
        <v>21</v>
      </c>
      <c r="H72" t="s">
        <v>15</v>
      </c>
      <c r="I72">
        <v>4</v>
      </c>
      <c r="J72" t="s">
        <v>48</v>
      </c>
      <c r="K72" t="s">
        <v>24</v>
      </c>
      <c r="L72">
        <v>36</v>
      </c>
      <c r="M72" t="str">
        <f t="shared" si="1"/>
        <v>Middle aged</v>
      </c>
      <c r="N72" t="s">
        <v>15</v>
      </c>
    </row>
    <row r="73" spans="1:14" x14ac:dyDescent="0.3">
      <c r="A73">
        <v>16200</v>
      </c>
      <c r="B73" t="s">
        <v>37</v>
      </c>
      <c r="C73" t="s">
        <v>33</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33</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33</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33</v>
      </c>
      <c r="D77" s="1">
        <v>130000</v>
      </c>
      <c r="E77">
        <v>4</v>
      </c>
      <c r="F77" t="s">
        <v>27</v>
      </c>
      <c r="G77" t="s">
        <v>28</v>
      </c>
      <c r="H77" t="s">
        <v>15</v>
      </c>
      <c r="I77">
        <v>4</v>
      </c>
      <c r="J77" t="s">
        <v>16</v>
      </c>
      <c r="K77" t="s">
        <v>24</v>
      </c>
      <c r="L77">
        <v>31</v>
      </c>
      <c r="M77" t="str">
        <f t="shared" si="1"/>
        <v>invalid</v>
      </c>
      <c r="N77" t="s">
        <v>18</v>
      </c>
    </row>
    <row r="78" spans="1:14" x14ac:dyDescent="0.3">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34</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34</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33</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33</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34</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34</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34</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34</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34</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33</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33</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33</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34</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34</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33</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34</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34</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34</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34</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33</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34</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33</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33</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34</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33</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33</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33</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33</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33</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33</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34</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33</v>
      </c>
      <c r="D124" s="1">
        <v>80000</v>
      </c>
      <c r="E124">
        <v>0</v>
      </c>
      <c r="F124" t="s">
        <v>13</v>
      </c>
      <c r="G124" t="s">
        <v>21</v>
      </c>
      <c r="H124" t="s">
        <v>18</v>
      </c>
      <c r="I124">
        <v>3</v>
      </c>
      <c r="J124" t="s">
        <v>48</v>
      </c>
      <c r="K124" t="s">
        <v>24</v>
      </c>
      <c r="L124">
        <v>31</v>
      </c>
      <c r="M124" t="str">
        <f t="shared" si="1"/>
        <v>invalid</v>
      </c>
      <c r="N124" t="s">
        <v>18</v>
      </c>
    </row>
    <row r="125" spans="1:14" x14ac:dyDescent="0.3">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33</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34</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34</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34</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34</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34</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34</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34</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33</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34</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33</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34</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34</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34</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33</v>
      </c>
      <c r="D145" s="1">
        <v>80000</v>
      </c>
      <c r="E145">
        <v>0</v>
      </c>
      <c r="F145" t="s">
        <v>13</v>
      </c>
      <c r="G145" t="s">
        <v>21</v>
      </c>
      <c r="H145" t="s">
        <v>15</v>
      </c>
      <c r="I145">
        <v>3</v>
      </c>
      <c r="J145" t="s">
        <v>48</v>
      </c>
      <c r="K145" t="s">
        <v>24</v>
      </c>
      <c r="L145">
        <v>32</v>
      </c>
      <c r="M145" t="str">
        <f t="shared" si="2"/>
        <v>Middle aged</v>
      </c>
      <c r="N145" t="s">
        <v>18</v>
      </c>
    </row>
    <row r="146" spans="1:14" x14ac:dyDescent="0.3">
      <c r="A146">
        <v>20877</v>
      </c>
      <c r="B146" t="s">
        <v>37</v>
      </c>
      <c r="C146" t="s">
        <v>34</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33</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34</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33</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34</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34</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33</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34</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34</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33</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34</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33</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33</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33</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33</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33</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34</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34</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34</v>
      </c>
      <c r="D169" s="1">
        <v>100000</v>
      </c>
      <c r="E169">
        <v>0</v>
      </c>
      <c r="F169" t="s">
        <v>27</v>
      </c>
      <c r="G169" t="s">
        <v>28</v>
      </c>
      <c r="H169" t="s">
        <v>15</v>
      </c>
      <c r="I169">
        <v>3</v>
      </c>
      <c r="J169" t="s">
        <v>48</v>
      </c>
      <c r="K169" t="s">
        <v>24</v>
      </c>
      <c r="L169">
        <v>35</v>
      </c>
      <c r="M169" t="str">
        <f t="shared" si="2"/>
        <v>Middle aged</v>
      </c>
      <c r="N169" t="s">
        <v>18</v>
      </c>
    </row>
    <row r="170" spans="1:14" x14ac:dyDescent="0.3">
      <c r="A170">
        <v>14058</v>
      </c>
      <c r="B170" t="s">
        <v>37</v>
      </c>
      <c r="C170" t="s">
        <v>34</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34</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34</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34</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33</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33</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34</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33</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34</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33</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33</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33</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34</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33</v>
      </c>
      <c r="D190" s="1">
        <v>70000</v>
      </c>
      <c r="E190">
        <v>0</v>
      </c>
      <c r="F190" t="s">
        <v>13</v>
      </c>
      <c r="G190" t="s">
        <v>21</v>
      </c>
      <c r="H190" t="s">
        <v>15</v>
      </c>
      <c r="I190">
        <v>4</v>
      </c>
      <c r="J190" t="s">
        <v>48</v>
      </c>
      <c r="K190" t="s">
        <v>24</v>
      </c>
      <c r="L190">
        <v>32</v>
      </c>
      <c r="M190" t="str">
        <f t="shared" si="2"/>
        <v>Middle aged</v>
      </c>
      <c r="N190" t="s">
        <v>15</v>
      </c>
    </row>
    <row r="191" spans="1:14" x14ac:dyDescent="0.3">
      <c r="A191">
        <v>19482</v>
      </c>
      <c r="B191" t="s">
        <v>36</v>
      </c>
      <c r="C191" t="s">
        <v>34</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34</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33</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33</v>
      </c>
      <c r="D195" s="1">
        <v>70000</v>
      </c>
      <c r="E195">
        <v>5</v>
      </c>
      <c r="F195" t="s">
        <v>13</v>
      </c>
      <c r="G195" t="s">
        <v>21</v>
      </c>
      <c r="H195" t="s">
        <v>15</v>
      </c>
      <c r="I195">
        <v>4</v>
      </c>
      <c r="J195" t="s">
        <v>48</v>
      </c>
      <c r="K195" t="s">
        <v>24</v>
      </c>
      <c r="L195">
        <v>41</v>
      </c>
      <c r="M195" t="str">
        <f t="shared" ref="M195:M258" si="3">IF(L195&gt;54,"old",IF(L195&gt;31,"Middle aged",IF(L195&lt;31,"Adolescent","invalid")))</f>
        <v>Middle aged</v>
      </c>
      <c r="N195" t="s">
        <v>18</v>
      </c>
    </row>
    <row r="196" spans="1:14" x14ac:dyDescent="0.3">
      <c r="A196">
        <v>17843</v>
      </c>
      <c r="B196" t="s">
        <v>37</v>
      </c>
      <c r="C196" t="s">
        <v>33</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33</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33</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34</v>
      </c>
      <c r="D201" s="1">
        <v>80000</v>
      </c>
      <c r="E201">
        <v>0</v>
      </c>
      <c r="F201" t="s">
        <v>13</v>
      </c>
      <c r="G201" t="s">
        <v>21</v>
      </c>
      <c r="H201" t="s">
        <v>18</v>
      </c>
      <c r="I201">
        <v>3</v>
      </c>
      <c r="J201" t="s">
        <v>48</v>
      </c>
      <c r="K201" t="s">
        <v>24</v>
      </c>
      <c r="L201">
        <v>33</v>
      </c>
      <c r="M201" t="str">
        <f t="shared" si="3"/>
        <v>Middle aged</v>
      </c>
      <c r="N201" t="s">
        <v>15</v>
      </c>
    </row>
    <row r="202" spans="1:14" x14ac:dyDescent="0.3">
      <c r="A202">
        <v>24584</v>
      </c>
      <c r="B202" t="s">
        <v>37</v>
      </c>
      <c r="C202" t="s">
        <v>34</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34</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33</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33</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34</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34</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33</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33</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33</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33</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34</v>
      </c>
      <c r="D215" s="1">
        <v>70000</v>
      </c>
      <c r="E215">
        <v>0</v>
      </c>
      <c r="F215" t="s">
        <v>13</v>
      </c>
      <c r="G215" t="s">
        <v>21</v>
      </c>
      <c r="H215" t="s">
        <v>18</v>
      </c>
      <c r="I215">
        <v>4</v>
      </c>
      <c r="J215" t="s">
        <v>48</v>
      </c>
      <c r="K215" t="s">
        <v>24</v>
      </c>
      <c r="L215">
        <v>31</v>
      </c>
      <c r="M215" t="str">
        <f t="shared" si="3"/>
        <v>invalid</v>
      </c>
      <c r="N215" t="s">
        <v>15</v>
      </c>
    </row>
    <row r="216" spans="1:14" x14ac:dyDescent="0.3">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34</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34</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34</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34</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34</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33</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33</v>
      </c>
      <c r="D225" s="1">
        <v>70000</v>
      </c>
      <c r="E225">
        <v>5</v>
      </c>
      <c r="F225" t="s">
        <v>13</v>
      </c>
      <c r="G225" t="s">
        <v>21</v>
      </c>
      <c r="H225" t="s">
        <v>15</v>
      </c>
      <c r="I225">
        <v>4</v>
      </c>
      <c r="J225" t="s">
        <v>48</v>
      </c>
      <c r="K225" t="s">
        <v>24</v>
      </c>
      <c r="L225">
        <v>39</v>
      </c>
      <c r="M225" t="str">
        <f t="shared" si="3"/>
        <v>Middle aged</v>
      </c>
      <c r="N225" t="s">
        <v>18</v>
      </c>
    </row>
    <row r="226" spans="1:14" x14ac:dyDescent="0.3">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34</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33</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34</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33</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34</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34</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33</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33</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34</v>
      </c>
      <c r="D236" s="1">
        <v>90000</v>
      </c>
      <c r="E236">
        <v>0</v>
      </c>
      <c r="F236" t="s">
        <v>13</v>
      </c>
      <c r="G236" t="s">
        <v>21</v>
      </c>
      <c r="H236" t="s">
        <v>18</v>
      </c>
      <c r="I236">
        <v>4</v>
      </c>
      <c r="J236" t="s">
        <v>48</v>
      </c>
      <c r="K236" t="s">
        <v>24</v>
      </c>
      <c r="L236">
        <v>35</v>
      </c>
      <c r="M236" t="str">
        <f t="shared" si="3"/>
        <v>Middle aged</v>
      </c>
      <c r="N236" t="s">
        <v>15</v>
      </c>
    </row>
    <row r="237" spans="1:14" x14ac:dyDescent="0.3">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33</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34</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33</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34</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34</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33</v>
      </c>
      <c r="D246" s="1">
        <v>120000</v>
      </c>
      <c r="E246">
        <v>3</v>
      </c>
      <c r="F246" t="s">
        <v>13</v>
      </c>
      <c r="G246" t="s">
        <v>28</v>
      </c>
      <c r="H246" t="s">
        <v>18</v>
      </c>
      <c r="I246">
        <v>2</v>
      </c>
      <c r="J246" t="s">
        <v>48</v>
      </c>
      <c r="K246" t="s">
        <v>17</v>
      </c>
      <c r="L246">
        <v>52</v>
      </c>
      <c r="M246" t="str">
        <f t="shared" si="3"/>
        <v>Middle aged</v>
      </c>
      <c r="N246" t="s">
        <v>15</v>
      </c>
    </row>
    <row r="247" spans="1:14" x14ac:dyDescent="0.3">
      <c r="A247">
        <v>18494</v>
      </c>
      <c r="B247" t="s">
        <v>36</v>
      </c>
      <c r="C247" t="s">
        <v>34</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33</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33</v>
      </c>
      <c r="D249" s="1">
        <v>100000</v>
      </c>
      <c r="E249">
        <v>0</v>
      </c>
      <c r="F249" t="s">
        <v>27</v>
      </c>
      <c r="G249" t="s">
        <v>28</v>
      </c>
      <c r="H249" t="s">
        <v>15</v>
      </c>
      <c r="I249">
        <v>4</v>
      </c>
      <c r="J249" t="s">
        <v>48</v>
      </c>
      <c r="K249" t="s">
        <v>24</v>
      </c>
      <c r="L249">
        <v>34</v>
      </c>
      <c r="M249" t="str">
        <f t="shared" si="3"/>
        <v>Middle aged</v>
      </c>
      <c r="N249" t="s">
        <v>15</v>
      </c>
    </row>
    <row r="250" spans="1:14" x14ac:dyDescent="0.3">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34</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34</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34</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33</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34</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33</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33</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34</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33</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33</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33</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33</v>
      </c>
      <c r="D265" s="1">
        <v>70000</v>
      </c>
      <c r="E265">
        <v>5</v>
      </c>
      <c r="F265" t="s">
        <v>13</v>
      </c>
      <c r="G265" t="s">
        <v>21</v>
      </c>
      <c r="H265" t="s">
        <v>15</v>
      </c>
      <c r="I265">
        <v>3</v>
      </c>
      <c r="J265" t="s">
        <v>48</v>
      </c>
      <c r="K265" t="s">
        <v>24</v>
      </c>
      <c r="L265">
        <v>39</v>
      </c>
      <c r="M265" t="str">
        <f t="shared" si="4"/>
        <v>Middle aged</v>
      </c>
      <c r="N265" t="s">
        <v>18</v>
      </c>
    </row>
    <row r="266" spans="1:14" x14ac:dyDescent="0.3">
      <c r="A266">
        <v>17964</v>
      </c>
      <c r="B266" t="s">
        <v>36</v>
      </c>
      <c r="C266" t="s">
        <v>34</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33</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34</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34</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33</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33</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34</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33</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33</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33</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33</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34</v>
      </c>
      <c r="D280" s="1">
        <v>100000</v>
      </c>
      <c r="E280">
        <v>0</v>
      </c>
      <c r="F280" t="s">
        <v>27</v>
      </c>
      <c r="G280" t="s">
        <v>28</v>
      </c>
      <c r="H280" t="s">
        <v>15</v>
      </c>
      <c r="I280">
        <v>3</v>
      </c>
      <c r="J280" t="s">
        <v>48</v>
      </c>
      <c r="K280" t="s">
        <v>24</v>
      </c>
      <c r="L280">
        <v>35</v>
      </c>
      <c r="M280" t="str">
        <f t="shared" si="4"/>
        <v>Middle aged</v>
      </c>
      <c r="N280" t="s">
        <v>15</v>
      </c>
    </row>
    <row r="281" spans="1:14" x14ac:dyDescent="0.3">
      <c r="A281">
        <v>16390</v>
      </c>
      <c r="B281" t="s">
        <v>37</v>
      </c>
      <c r="C281" t="s">
        <v>34</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33</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34</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34</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33</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34</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33</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33</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33</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34</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34</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33</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34</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33</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33</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34</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33</v>
      </c>
      <c r="D297" s="1">
        <v>110000</v>
      </c>
      <c r="E297">
        <v>0</v>
      </c>
      <c r="F297" t="s">
        <v>19</v>
      </c>
      <c r="G297" t="s">
        <v>28</v>
      </c>
      <c r="H297" t="s">
        <v>15</v>
      </c>
      <c r="I297">
        <v>3</v>
      </c>
      <c r="J297" t="s">
        <v>48</v>
      </c>
      <c r="K297" t="s">
        <v>24</v>
      </c>
      <c r="L297">
        <v>32</v>
      </c>
      <c r="M297" t="str">
        <f t="shared" si="4"/>
        <v>Middle aged</v>
      </c>
      <c r="N297" t="s">
        <v>15</v>
      </c>
    </row>
    <row r="298" spans="1:14" x14ac:dyDescent="0.3">
      <c r="A298">
        <v>26663</v>
      </c>
      <c r="B298" t="s">
        <v>37</v>
      </c>
      <c r="C298" t="s">
        <v>33</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34</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33</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33</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34</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34</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34</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33</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34</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34</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34</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34</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34</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34</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34</v>
      </c>
      <c r="D320" s="1">
        <v>130000</v>
      </c>
      <c r="E320">
        <v>4</v>
      </c>
      <c r="F320" t="s">
        <v>19</v>
      </c>
      <c r="G320" t="s">
        <v>21</v>
      </c>
      <c r="H320" t="s">
        <v>18</v>
      </c>
      <c r="I320">
        <v>3</v>
      </c>
      <c r="J320" t="s">
        <v>48</v>
      </c>
      <c r="K320" t="s">
        <v>17</v>
      </c>
      <c r="L320">
        <v>54</v>
      </c>
      <c r="M320" t="str">
        <f t="shared" si="4"/>
        <v>Middle aged</v>
      </c>
      <c r="N320" t="s">
        <v>18</v>
      </c>
    </row>
    <row r="321" spans="1:14" x14ac:dyDescent="0.3">
      <c r="A321">
        <v>11386</v>
      </c>
      <c r="B321" t="s">
        <v>36</v>
      </c>
      <c r="C321" t="s">
        <v>33</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34</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33</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33</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33</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34</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34</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34</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34</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33</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33</v>
      </c>
      <c r="D332" s="1">
        <v>80000</v>
      </c>
      <c r="E332">
        <v>0</v>
      </c>
      <c r="F332" t="s">
        <v>13</v>
      </c>
      <c r="G332" t="s">
        <v>21</v>
      </c>
      <c r="H332" t="s">
        <v>15</v>
      </c>
      <c r="I332">
        <v>3</v>
      </c>
      <c r="J332" t="s">
        <v>48</v>
      </c>
      <c r="K332" t="s">
        <v>24</v>
      </c>
      <c r="L332">
        <v>32</v>
      </c>
      <c r="M332" t="str">
        <f t="shared" si="5"/>
        <v>Middle aged</v>
      </c>
      <c r="N332" t="s">
        <v>18</v>
      </c>
    </row>
    <row r="333" spans="1:14" x14ac:dyDescent="0.3">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33</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34</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34</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34</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34</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34</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33</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33</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34</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33</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34</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33</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34</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33</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34</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34</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33</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34</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34</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34</v>
      </c>
      <c r="D357" s="1">
        <v>80000</v>
      </c>
      <c r="E357">
        <v>0</v>
      </c>
      <c r="F357" t="s">
        <v>13</v>
      </c>
      <c r="G357" t="s">
        <v>21</v>
      </c>
      <c r="H357" t="s">
        <v>15</v>
      </c>
      <c r="I357">
        <v>3</v>
      </c>
      <c r="J357" t="s">
        <v>48</v>
      </c>
      <c r="K357" t="s">
        <v>24</v>
      </c>
      <c r="L357">
        <v>32</v>
      </c>
      <c r="M357" t="str">
        <f t="shared" si="5"/>
        <v>Middle aged</v>
      </c>
      <c r="N357" t="s">
        <v>18</v>
      </c>
    </row>
    <row r="358" spans="1:14" x14ac:dyDescent="0.3">
      <c r="A358">
        <v>23608</v>
      </c>
      <c r="B358" t="s">
        <v>36</v>
      </c>
      <c r="C358" t="s">
        <v>33</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33</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34</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34</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34</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33</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33</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34</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33</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33</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33</v>
      </c>
      <c r="D372" s="1">
        <v>100000</v>
      </c>
      <c r="E372">
        <v>4</v>
      </c>
      <c r="F372" t="s">
        <v>13</v>
      </c>
      <c r="G372" t="s">
        <v>21</v>
      </c>
      <c r="H372" t="s">
        <v>15</v>
      </c>
      <c r="I372">
        <v>1</v>
      </c>
      <c r="J372" t="s">
        <v>48</v>
      </c>
      <c r="K372" t="s">
        <v>24</v>
      </c>
      <c r="L372">
        <v>46</v>
      </c>
      <c r="M372" t="str">
        <f t="shared" si="5"/>
        <v>Middle aged</v>
      </c>
      <c r="N372" t="s">
        <v>18</v>
      </c>
    </row>
    <row r="373" spans="1:14" x14ac:dyDescent="0.3">
      <c r="A373">
        <v>22918</v>
      </c>
      <c r="B373" t="s">
        <v>37</v>
      </c>
      <c r="C373" t="s">
        <v>34</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34</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33</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34</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34</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34</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34</v>
      </c>
      <c r="D384" s="1">
        <v>80000</v>
      </c>
      <c r="E384">
        <v>4</v>
      </c>
      <c r="F384" t="s">
        <v>19</v>
      </c>
      <c r="G384" t="s">
        <v>21</v>
      </c>
      <c r="H384" t="s">
        <v>15</v>
      </c>
      <c r="I384">
        <v>2</v>
      </c>
      <c r="J384" t="s">
        <v>48</v>
      </c>
      <c r="K384" t="s">
        <v>17</v>
      </c>
      <c r="L384">
        <v>53</v>
      </c>
      <c r="M384" t="str">
        <f t="shared" si="5"/>
        <v>Middle aged</v>
      </c>
      <c r="N384" t="s">
        <v>18</v>
      </c>
    </row>
    <row r="385" spans="1:14" x14ac:dyDescent="0.3">
      <c r="A385">
        <v>17978</v>
      </c>
      <c r="B385" t="s">
        <v>36</v>
      </c>
      <c r="C385" t="s">
        <v>34</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34</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33</v>
      </c>
      <c r="D388" s="1">
        <v>120000</v>
      </c>
      <c r="E388">
        <v>0</v>
      </c>
      <c r="F388" t="s">
        <v>29</v>
      </c>
      <c r="G388" t="s">
        <v>21</v>
      </c>
      <c r="H388" t="s">
        <v>15</v>
      </c>
      <c r="I388">
        <v>4</v>
      </c>
      <c r="J388" t="s">
        <v>48</v>
      </c>
      <c r="K388" t="s">
        <v>24</v>
      </c>
      <c r="L388">
        <v>34</v>
      </c>
      <c r="M388" t="str">
        <f t="shared" si="6"/>
        <v>Middle aged</v>
      </c>
      <c r="N388" t="s">
        <v>15</v>
      </c>
    </row>
    <row r="389" spans="1:14" x14ac:dyDescent="0.3">
      <c r="A389">
        <v>13690</v>
      </c>
      <c r="B389" t="s">
        <v>37</v>
      </c>
      <c r="C389" t="s">
        <v>33</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33</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34</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33</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34</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33</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33</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34</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34</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34</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33</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33</v>
      </c>
      <c r="D402" s="1">
        <v>110000</v>
      </c>
      <c r="E402">
        <v>3</v>
      </c>
      <c r="F402" t="s">
        <v>13</v>
      </c>
      <c r="G402" t="s">
        <v>28</v>
      </c>
      <c r="H402" t="s">
        <v>15</v>
      </c>
      <c r="I402">
        <v>4</v>
      </c>
      <c r="J402" t="s">
        <v>48</v>
      </c>
      <c r="K402" t="s">
        <v>17</v>
      </c>
      <c r="L402">
        <v>53</v>
      </c>
      <c r="M402" t="str">
        <f t="shared" si="6"/>
        <v>Middle aged</v>
      </c>
      <c r="N402" t="s">
        <v>18</v>
      </c>
    </row>
    <row r="403" spans="1:14" x14ac:dyDescent="0.3">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34</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34</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34</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33</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33</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33</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33</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33</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33</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34</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34</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33</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33</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34</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34</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34</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33</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34</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34</v>
      </c>
      <c r="D424" s="1">
        <v>110000</v>
      </c>
      <c r="E424">
        <v>0</v>
      </c>
      <c r="F424" t="s">
        <v>19</v>
      </c>
      <c r="G424" t="s">
        <v>28</v>
      </c>
      <c r="H424" t="s">
        <v>18</v>
      </c>
      <c r="I424">
        <v>3</v>
      </c>
      <c r="J424" t="s">
        <v>48</v>
      </c>
      <c r="K424" t="s">
        <v>24</v>
      </c>
      <c r="L424">
        <v>32</v>
      </c>
      <c r="M424" t="str">
        <f t="shared" si="6"/>
        <v>Middle aged</v>
      </c>
      <c r="N424" t="s">
        <v>15</v>
      </c>
    </row>
    <row r="425" spans="1:14" x14ac:dyDescent="0.3">
      <c r="A425">
        <v>27169</v>
      </c>
      <c r="B425" t="s">
        <v>37</v>
      </c>
      <c r="C425" t="s">
        <v>34</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33</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33</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34</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33</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33</v>
      </c>
      <c r="D434" s="1">
        <v>110000</v>
      </c>
      <c r="E434">
        <v>0</v>
      </c>
      <c r="F434" t="s">
        <v>27</v>
      </c>
      <c r="G434" t="s">
        <v>28</v>
      </c>
      <c r="H434" t="s">
        <v>15</v>
      </c>
      <c r="I434">
        <v>3</v>
      </c>
      <c r="J434" t="s">
        <v>48</v>
      </c>
      <c r="K434" t="s">
        <v>24</v>
      </c>
      <c r="L434">
        <v>34</v>
      </c>
      <c r="M434" t="str">
        <f t="shared" si="6"/>
        <v>Middle aged</v>
      </c>
      <c r="N434" t="s">
        <v>15</v>
      </c>
    </row>
    <row r="435" spans="1:14" x14ac:dyDescent="0.3">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33</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33</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33</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34</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34</v>
      </c>
      <c r="D442" s="1">
        <v>90000</v>
      </c>
      <c r="E442">
        <v>0</v>
      </c>
      <c r="F442" t="s">
        <v>13</v>
      </c>
      <c r="G442" t="s">
        <v>21</v>
      </c>
      <c r="H442" t="s">
        <v>18</v>
      </c>
      <c r="I442">
        <v>3</v>
      </c>
      <c r="J442" t="s">
        <v>48</v>
      </c>
      <c r="K442" t="s">
        <v>24</v>
      </c>
      <c r="L442">
        <v>34</v>
      </c>
      <c r="M442" t="str">
        <f t="shared" si="6"/>
        <v>Middle aged</v>
      </c>
      <c r="N442" t="s">
        <v>15</v>
      </c>
    </row>
    <row r="443" spans="1:14" x14ac:dyDescent="0.3">
      <c r="A443">
        <v>11061</v>
      </c>
      <c r="B443" t="s">
        <v>36</v>
      </c>
      <c r="C443" t="s">
        <v>34</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34</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33</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34</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33</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33</v>
      </c>
      <c r="D448" s="1">
        <v>130000</v>
      </c>
      <c r="E448">
        <v>0</v>
      </c>
      <c r="F448" t="s">
        <v>31</v>
      </c>
      <c r="G448" t="s">
        <v>28</v>
      </c>
      <c r="H448" t="s">
        <v>15</v>
      </c>
      <c r="I448">
        <v>1</v>
      </c>
      <c r="J448" t="s">
        <v>48</v>
      </c>
      <c r="K448" t="s">
        <v>24</v>
      </c>
      <c r="L448">
        <v>48</v>
      </c>
      <c r="M448" t="str">
        <f t="shared" si="6"/>
        <v>Middle aged</v>
      </c>
      <c r="N448" t="s">
        <v>18</v>
      </c>
    </row>
    <row r="449" spans="1:14" x14ac:dyDescent="0.3">
      <c r="A449">
        <v>20711</v>
      </c>
      <c r="B449" t="s">
        <v>36</v>
      </c>
      <c r="C449" t="s">
        <v>33</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33</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33</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33</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33</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33</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34</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33</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34</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34</v>
      </c>
      <c r="D460" s="1">
        <v>120000</v>
      </c>
      <c r="E460">
        <v>0</v>
      </c>
      <c r="F460" t="s">
        <v>29</v>
      </c>
      <c r="G460" t="s">
        <v>21</v>
      </c>
      <c r="H460" t="s">
        <v>15</v>
      </c>
      <c r="I460">
        <v>4</v>
      </c>
      <c r="J460" t="s">
        <v>48</v>
      </c>
      <c r="K460" t="s">
        <v>24</v>
      </c>
      <c r="L460">
        <v>32</v>
      </c>
      <c r="M460" t="str">
        <f t="shared" si="7"/>
        <v>Middle aged</v>
      </c>
      <c r="N460" t="s">
        <v>15</v>
      </c>
    </row>
    <row r="461" spans="1:14" x14ac:dyDescent="0.3">
      <c r="A461">
        <v>21554</v>
      </c>
      <c r="B461" t="s">
        <v>37</v>
      </c>
      <c r="C461" t="s">
        <v>33</v>
      </c>
      <c r="D461" s="1">
        <v>80000</v>
      </c>
      <c r="E461">
        <v>0</v>
      </c>
      <c r="F461" t="s">
        <v>13</v>
      </c>
      <c r="G461" t="s">
        <v>21</v>
      </c>
      <c r="H461" t="s">
        <v>18</v>
      </c>
      <c r="I461">
        <v>3</v>
      </c>
      <c r="J461" t="s">
        <v>48</v>
      </c>
      <c r="K461" t="s">
        <v>24</v>
      </c>
      <c r="L461">
        <v>33</v>
      </c>
      <c r="M461" t="str">
        <f t="shared" si="7"/>
        <v>Middle aged</v>
      </c>
      <c r="N461" t="s">
        <v>18</v>
      </c>
    </row>
    <row r="462" spans="1:14" x14ac:dyDescent="0.3">
      <c r="A462">
        <v>13662</v>
      </c>
      <c r="B462" t="s">
        <v>37</v>
      </c>
      <c r="C462" t="s">
        <v>34</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33</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33</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34</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33</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33</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34</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33</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34</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33</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33</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33</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33</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34</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34</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34</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33</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33</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34</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33</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34</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33</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34</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33</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34</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34</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34</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33</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34</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34</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34</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33</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33</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34</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33</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34</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33</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33</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34</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34</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33</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33</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34</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34</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33</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33</v>
      </c>
      <c r="D515" s="1">
        <v>60000</v>
      </c>
      <c r="E515">
        <v>4</v>
      </c>
      <c r="F515" t="s">
        <v>31</v>
      </c>
      <c r="G515" t="s">
        <v>28</v>
      </c>
      <c r="H515" t="s">
        <v>15</v>
      </c>
      <c r="I515">
        <v>2</v>
      </c>
      <c r="J515" t="s">
        <v>48</v>
      </c>
      <c r="K515" t="s">
        <v>32</v>
      </c>
      <c r="L515">
        <v>61</v>
      </c>
      <c r="M515" t="str">
        <f t="shared" ref="M515:M578" si="8">IF(L515&gt;54,"old",IF(L515&gt;31,"Middle aged",IF(L515&lt;31,"Adolescent","invalid")))</f>
        <v>old</v>
      </c>
      <c r="N515" t="s">
        <v>15</v>
      </c>
    </row>
    <row r="516" spans="1:14" x14ac:dyDescent="0.3">
      <c r="A516">
        <v>19399</v>
      </c>
      <c r="B516" t="s">
        <v>37</v>
      </c>
      <c r="C516" t="s">
        <v>34</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33</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33</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34</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33</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34</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34</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34</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34</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34</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33</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34</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34</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33</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34</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34</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34</v>
      </c>
      <c r="D537" s="1">
        <v>50000</v>
      </c>
      <c r="E537">
        <v>3</v>
      </c>
      <c r="F537" t="s">
        <v>13</v>
      </c>
      <c r="G537" t="s">
        <v>14</v>
      </c>
      <c r="H537" t="s">
        <v>15</v>
      </c>
      <c r="I537">
        <v>3</v>
      </c>
      <c r="J537" t="s">
        <v>48</v>
      </c>
      <c r="K537" t="s">
        <v>32</v>
      </c>
      <c r="L537">
        <v>41</v>
      </c>
      <c r="M537" t="str">
        <f t="shared" si="8"/>
        <v>Middle aged</v>
      </c>
      <c r="N537" t="s">
        <v>18</v>
      </c>
    </row>
    <row r="538" spans="1:14" x14ac:dyDescent="0.3">
      <c r="A538">
        <v>13907</v>
      </c>
      <c r="B538" t="s">
        <v>37</v>
      </c>
      <c r="C538" t="s">
        <v>33</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33</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33</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33</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33</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34</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33</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34</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34</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33</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33</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33</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33</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34</v>
      </c>
      <c r="D554" s="1">
        <v>60000</v>
      </c>
      <c r="E554">
        <v>3</v>
      </c>
      <c r="F554" t="s">
        <v>27</v>
      </c>
      <c r="G554" t="s">
        <v>21</v>
      </c>
      <c r="H554" t="s">
        <v>15</v>
      </c>
      <c r="I554">
        <v>2</v>
      </c>
      <c r="J554" t="s">
        <v>48</v>
      </c>
      <c r="K554" t="s">
        <v>32</v>
      </c>
      <c r="L554">
        <v>54</v>
      </c>
      <c r="M554" t="str">
        <f t="shared" si="8"/>
        <v>Middle aged</v>
      </c>
      <c r="N554" t="s">
        <v>15</v>
      </c>
    </row>
    <row r="555" spans="1:14" x14ac:dyDescent="0.3">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33</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34</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34</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33</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33</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33</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33</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33</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33</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34</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34</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34</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34</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34</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33</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34</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33</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34</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33</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33</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34</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34</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34</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34</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34</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33</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33</v>
      </c>
      <c r="D590" s="1">
        <v>90000</v>
      </c>
      <c r="E590">
        <v>2</v>
      </c>
      <c r="F590" t="s">
        <v>27</v>
      </c>
      <c r="G590" t="s">
        <v>21</v>
      </c>
      <c r="H590" t="s">
        <v>15</v>
      </c>
      <c r="I590">
        <v>1</v>
      </c>
      <c r="J590" t="s">
        <v>48</v>
      </c>
      <c r="K590" t="s">
        <v>32</v>
      </c>
      <c r="L590">
        <v>51</v>
      </c>
      <c r="M590" t="str">
        <f t="shared" si="9"/>
        <v>Middle aged</v>
      </c>
      <c r="N590" t="s">
        <v>15</v>
      </c>
    </row>
    <row r="591" spans="1:14" x14ac:dyDescent="0.3">
      <c r="A591">
        <v>12100</v>
      </c>
      <c r="B591" t="s">
        <v>37</v>
      </c>
      <c r="C591" t="s">
        <v>34</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33</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34</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33</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33</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33</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34</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34</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34</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34</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34</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34</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34</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33</v>
      </c>
      <c r="D609" s="1">
        <v>70000</v>
      </c>
      <c r="E609">
        <v>5</v>
      </c>
      <c r="F609" t="s">
        <v>31</v>
      </c>
      <c r="G609" t="s">
        <v>21</v>
      </c>
      <c r="H609" t="s">
        <v>15</v>
      </c>
      <c r="I609">
        <v>3</v>
      </c>
      <c r="J609" t="s">
        <v>48</v>
      </c>
      <c r="K609" t="s">
        <v>32</v>
      </c>
      <c r="L609">
        <v>46</v>
      </c>
      <c r="M609" t="str">
        <f t="shared" si="9"/>
        <v>Middle aged</v>
      </c>
      <c r="N609" t="s">
        <v>15</v>
      </c>
    </row>
    <row r="610" spans="1:14" x14ac:dyDescent="0.3">
      <c r="A610">
        <v>16890</v>
      </c>
      <c r="B610" t="s">
        <v>36</v>
      </c>
      <c r="C610" t="s">
        <v>34</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34</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34</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33</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34</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33</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33</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33</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34</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33</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33</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34</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34</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33</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34</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33</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33</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33</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33</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34</v>
      </c>
      <c r="D643" s="1">
        <v>50000</v>
      </c>
      <c r="E643">
        <v>4</v>
      </c>
      <c r="F643" t="s">
        <v>13</v>
      </c>
      <c r="G643" t="s">
        <v>28</v>
      </c>
      <c r="H643" t="s">
        <v>15</v>
      </c>
      <c r="I643">
        <v>2</v>
      </c>
      <c r="J643" t="s">
        <v>48</v>
      </c>
      <c r="K643" t="s">
        <v>32</v>
      </c>
      <c r="L643">
        <v>64</v>
      </c>
      <c r="M643" t="str">
        <f t="shared" ref="M643:M706" si="10">IF(L643&gt;54,"old",IF(L643&gt;31,"Middle aged",IF(L643&lt;31,"Adolescent","invalid")))</f>
        <v>old</v>
      </c>
      <c r="N643" t="s">
        <v>18</v>
      </c>
    </row>
    <row r="644" spans="1:14" x14ac:dyDescent="0.3">
      <c r="A644">
        <v>21741</v>
      </c>
      <c r="B644" t="s">
        <v>36</v>
      </c>
      <c r="C644" t="s">
        <v>33</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33</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33</v>
      </c>
      <c r="D646" s="1">
        <v>60000</v>
      </c>
      <c r="E646">
        <v>5</v>
      </c>
      <c r="F646" t="s">
        <v>13</v>
      </c>
      <c r="G646" t="s">
        <v>14</v>
      </c>
      <c r="H646" t="s">
        <v>15</v>
      </c>
      <c r="I646">
        <v>3</v>
      </c>
      <c r="J646" t="s">
        <v>48</v>
      </c>
      <c r="K646" t="s">
        <v>32</v>
      </c>
      <c r="L646">
        <v>41</v>
      </c>
      <c r="M646" t="str">
        <f t="shared" si="10"/>
        <v>Middle aged</v>
      </c>
      <c r="N646" t="s">
        <v>18</v>
      </c>
    </row>
    <row r="647" spans="1:14" x14ac:dyDescent="0.3">
      <c r="A647">
        <v>16217</v>
      </c>
      <c r="B647" t="s">
        <v>37</v>
      </c>
      <c r="C647" t="s">
        <v>33</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33</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34</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33</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33</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34</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34</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34</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34</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33</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34</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34</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34</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33</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33</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33</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33</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33</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34</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33</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33</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33</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33</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34</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33</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33</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33</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34</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34</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34</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34</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33</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33</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34</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33</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33</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33</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33</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33</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34</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34</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33</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33</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34</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34</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34</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34</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33</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33</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33</v>
      </c>
      <c r="D707" s="1">
        <v>70000</v>
      </c>
      <c r="E707">
        <v>4</v>
      </c>
      <c r="F707" t="s">
        <v>13</v>
      </c>
      <c r="G707" t="s">
        <v>28</v>
      </c>
      <c r="H707" t="s">
        <v>15</v>
      </c>
      <c r="I707">
        <v>1</v>
      </c>
      <c r="J707" t="s">
        <v>48</v>
      </c>
      <c r="K707" t="s">
        <v>32</v>
      </c>
      <c r="L707">
        <v>59</v>
      </c>
      <c r="M707" t="str">
        <f t="shared" ref="M707:M770" si="11">IF(L707&gt;54,"old",IF(L707&gt;31,"Middle aged",IF(L707&lt;31,"Adolescent","invalid")))</f>
        <v>old</v>
      </c>
      <c r="N707" t="s">
        <v>18</v>
      </c>
    </row>
    <row r="708" spans="1:14" x14ac:dyDescent="0.3">
      <c r="A708">
        <v>20296</v>
      </c>
      <c r="B708" t="s">
        <v>37</v>
      </c>
      <c r="C708" t="s">
        <v>33</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33</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34</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33</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34</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33</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33</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33</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33</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34</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34</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33</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34</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33</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33</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34</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34</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34</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34</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33</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33</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34</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33</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34</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33</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34</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34</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33</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33</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33</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34</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33</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34</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33</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33</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34</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34</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34</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34</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34</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34</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33</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33</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34</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33</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34</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34</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33</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34</v>
      </c>
      <c r="D768" s="1">
        <v>50000</v>
      </c>
      <c r="E768">
        <v>4</v>
      </c>
      <c r="F768" t="s">
        <v>13</v>
      </c>
      <c r="G768" t="s">
        <v>14</v>
      </c>
      <c r="H768" t="s">
        <v>15</v>
      </c>
      <c r="I768">
        <v>3</v>
      </c>
      <c r="J768" t="s">
        <v>48</v>
      </c>
      <c r="K768" t="s">
        <v>32</v>
      </c>
      <c r="L768">
        <v>42</v>
      </c>
      <c r="M768" t="str">
        <f t="shared" si="11"/>
        <v>Middle aged</v>
      </c>
      <c r="N768" t="s">
        <v>18</v>
      </c>
    </row>
    <row r="769" spans="1:14" x14ac:dyDescent="0.3">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33</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33</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34</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34</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33</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33</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34</v>
      </c>
      <c r="D777" s="1">
        <v>70000</v>
      </c>
      <c r="E777">
        <v>2</v>
      </c>
      <c r="F777" t="s">
        <v>29</v>
      </c>
      <c r="G777" t="s">
        <v>14</v>
      </c>
      <c r="H777" t="s">
        <v>15</v>
      </c>
      <c r="I777">
        <v>2</v>
      </c>
      <c r="J777" t="s">
        <v>48</v>
      </c>
      <c r="K777" t="s">
        <v>32</v>
      </c>
      <c r="L777">
        <v>54</v>
      </c>
      <c r="M777" t="str">
        <f t="shared" si="12"/>
        <v>Middle aged</v>
      </c>
      <c r="N777" t="s">
        <v>18</v>
      </c>
    </row>
    <row r="778" spans="1:14" x14ac:dyDescent="0.3">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34</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34</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33</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34</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34</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34</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33</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33</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33</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34</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33</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34</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34</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34</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33</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34</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33</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33</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33</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34</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33</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34</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33</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33</v>
      </c>
      <c r="D815" s="1">
        <v>70000</v>
      </c>
      <c r="E815">
        <v>2</v>
      </c>
      <c r="F815" t="s">
        <v>27</v>
      </c>
      <c r="G815" t="s">
        <v>21</v>
      </c>
      <c r="H815" t="s">
        <v>15</v>
      </c>
      <c r="I815">
        <v>2</v>
      </c>
      <c r="J815" t="s">
        <v>48</v>
      </c>
      <c r="K815" t="s">
        <v>32</v>
      </c>
      <c r="L815">
        <v>53</v>
      </c>
      <c r="M815" t="str">
        <f t="shared" si="12"/>
        <v>Middle aged</v>
      </c>
      <c r="N815" t="s">
        <v>18</v>
      </c>
    </row>
    <row r="816" spans="1:14" x14ac:dyDescent="0.3">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33</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33</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34</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34</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34</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33</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34</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34</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34</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33</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34</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33</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33</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33</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33</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33</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34</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33</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33</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34</v>
      </c>
      <c r="D842" s="1">
        <v>70000</v>
      </c>
      <c r="E842">
        <v>4</v>
      </c>
      <c r="F842" t="s">
        <v>19</v>
      </c>
      <c r="G842" t="s">
        <v>21</v>
      </c>
      <c r="H842" t="s">
        <v>15</v>
      </c>
      <c r="I842">
        <v>2</v>
      </c>
      <c r="J842" t="s">
        <v>48</v>
      </c>
      <c r="K842" t="s">
        <v>32</v>
      </c>
      <c r="L842">
        <v>53</v>
      </c>
      <c r="M842" t="str">
        <f t="shared" si="13"/>
        <v>Middle aged</v>
      </c>
      <c r="N842" t="s">
        <v>18</v>
      </c>
    </row>
    <row r="843" spans="1:14" x14ac:dyDescent="0.3">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33</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34</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33</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33</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34</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34</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34</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34</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33</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33</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33</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34</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34</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34</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33</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34</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34</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34</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33</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34</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34</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34</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33</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34</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34</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33</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34</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33</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33</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34</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34</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34</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33</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33</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34</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34</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33</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33</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33</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33</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34</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34</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33</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34</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34</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33</v>
      </c>
      <c r="D901" s="1">
        <v>70000</v>
      </c>
      <c r="E901">
        <v>5</v>
      </c>
      <c r="F901" t="s">
        <v>31</v>
      </c>
      <c r="G901" t="s">
        <v>21</v>
      </c>
      <c r="H901" t="s">
        <v>15</v>
      </c>
      <c r="I901">
        <v>3</v>
      </c>
      <c r="J901" t="s">
        <v>48</v>
      </c>
      <c r="K901" t="s">
        <v>32</v>
      </c>
      <c r="L901">
        <v>46</v>
      </c>
      <c r="M901" t="str">
        <f t="shared" si="14"/>
        <v>Middle aged</v>
      </c>
      <c r="N901" t="s">
        <v>18</v>
      </c>
    </row>
    <row r="902" spans="1:14" x14ac:dyDescent="0.3">
      <c r="A902">
        <v>16122</v>
      </c>
      <c r="B902" t="s">
        <v>36</v>
      </c>
      <c r="C902" t="s">
        <v>34</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33</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34</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33</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34</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34</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34</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34</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34</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34</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33</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34</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34</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34</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34</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34</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33</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33</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34</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33</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33</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34</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34</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33</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33</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33</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34</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34</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34</v>
      </c>
      <c r="D932" s="1">
        <v>70000</v>
      </c>
      <c r="E932">
        <v>5</v>
      </c>
      <c r="F932" t="s">
        <v>31</v>
      </c>
      <c r="G932" t="s">
        <v>21</v>
      </c>
      <c r="H932" t="s">
        <v>18</v>
      </c>
      <c r="I932">
        <v>3</v>
      </c>
      <c r="J932" t="s">
        <v>48</v>
      </c>
      <c r="K932" t="s">
        <v>32</v>
      </c>
      <c r="L932">
        <v>47</v>
      </c>
      <c r="M932" t="str">
        <f t="shared" si="14"/>
        <v>Middle aged</v>
      </c>
      <c r="N932" t="s">
        <v>18</v>
      </c>
    </row>
    <row r="933" spans="1:14" x14ac:dyDescent="0.3">
      <c r="A933">
        <v>14914</v>
      </c>
      <c r="B933" t="s">
        <v>36</v>
      </c>
      <c r="C933" t="s">
        <v>33</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33</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34</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34</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33</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33</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33</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33</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33</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34</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33</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33</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34</v>
      </c>
      <c r="D951" s="1">
        <v>70000</v>
      </c>
      <c r="E951">
        <v>2</v>
      </c>
      <c r="F951" t="s">
        <v>29</v>
      </c>
      <c r="G951" t="s">
        <v>14</v>
      </c>
      <c r="H951" t="s">
        <v>15</v>
      </c>
      <c r="I951">
        <v>2</v>
      </c>
      <c r="J951" t="s">
        <v>48</v>
      </c>
      <c r="K951" t="s">
        <v>32</v>
      </c>
      <c r="L951">
        <v>53</v>
      </c>
      <c r="M951" t="str">
        <f t="shared" si="14"/>
        <v>Middle aged</v>
      </c>
      <c r="N951" t="s">
        <v>18</v>
      </c>
    </row>
    <row r="952" spans="1:14" x14ac:dyDescent="0.3">
      <c r="A952">
        <v>11788</v>
      </c>
      <c r="B952" t="s">
        <v>37</v>
      </c>
      <c r="C952" t="s">
        <v>33</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34</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34</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33</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33</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34</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34</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34</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33</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34</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34</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33</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33</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34</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33</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33</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33</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34</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34</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34</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33</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34</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34</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33</v>
      </c>
      <c r="D982" s="1">
        <v>80000</v>
      </c>
      <c r="E982">
        <v>3</v>
      </c>
      <c r="F982" t="s">
        <v>13</v>
      </c>
      <c r="G982" t="s">
        <v>14</v>
      </c>
      <c r="H982" t="s">
        <v>15</v>
      </c>
      <c r="I982">
        <v>3</v>
      </c>
      <c r="J982" t="s">
        <v>48</v>
      </c>
      <c r="K982" t="s">
        <v>32</v>
      </c>
      <c r="L982">
        <v>40</v>
      </c>
      <c r="M982" t="str">
        <f t="shared" si="15"/>
        <v>Middle aged</v>
      </c>
      <c r="N982" t="s">
        <v>15</v>
      </c>
    </row>
    <row r="983" spans="1:14" x14ac:dyDescent="0.3">
      <c r="A983">
        <v>15982</v>
      </c>
      <c r="B983" t="s">
        <v>36</v>
      </c>
      <c r="C983" t="s">
        <v>34</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34</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34</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34</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33</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34</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33</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34</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34</v>
      </c>
      <c r="D991" s="1">
        <v>60000</v>
      </c>
      <c r="E991">
        <v>4</v>
      </c>
      <c r="F991" t="s">
        <v>13</v>
      </c>
      <c r="G991" t="s">
        <v>14</v>
      </c>
      <c r="H991" t="s">
        <v>18</v>
      </c>
      <c r="I991">
        <v>3</v>
      </c>
      <c r="J991" t="s">
        <v>48</v>
      </c>
      <c r="K991" t="s">
        <v>32</v>
      </c>
      <c r="L991">
        <v>42</v>
      </c>
      <c r="M991" t="str">
        <f t="shared" si="15"/>
        <v>Middle aged</v>
      </c>
      <c r="N991" t="s">
        <v>18</v>
      </c>
    </row>
    <row r="992" spans="1:14" x14ac:dyDescent="0.3">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33</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34</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34</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34</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34</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34</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34</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34</v>
      </c>
      <c r="D1001" s="1">
        <v>60000</v>
      </c>
      <c r="E1001">
        <v>3</v>
      </c>
      <c r="F1001" t="s">
        <v>27</v>
      </c>
      <c r="G1001" t="s">
        <v>21</v>
      </c>
      <c r="H1001" t="s">
        <v>15</v>
      </c>
      <c r="I1001">
        <v>2</v>
      </c>
      <c r="J1001" t="s">
        <v>48</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60EC-3989-488F-A136-801CDB848698}">
  <dimension ref="B5:E47"/>
  <sheetViews>
    <sheetView topLeftCell="A33" workbookViewId="0">
      <selection activeCell="E53" sqref="E53"/>
    </sheetView>
  </sheetViews>
  <sheetFormatPr defaultRowHeight="14.4" x14ac:dyDescent="0.3"/>
  <cols>
    <col min="2" max="2" width="25" bestFit="1" customWidth="1"/>
    <col min="3" max="3" width="15.5546875" bestFit="1" customWidth="1"/>
    <col min="4" max="4" width="4" bestFit="1" customWidth="1"/>
    <col min="5" max="5" width="10.77734375" bestFit="1" customWidth="1"/>
    <col min="6" max="6" width="12" bestFit="1" customWidth="1"/>
  </cols>
  <sheetData>
    <row r="5" spans="2:5" x14ac:dyDescent="0.3">
      <c r="B5" s="5" t="s">
        <v>42</v>
      </c>
      <c r="C5" s="5" t="s">
        <v>43</v>
      </c>
    </row>
    <row r="6" spans="2:5" x14ac:dyDescent="0.3">
      <c r="B6" s="5" t="s">
        <v>40</v>
      </c>
      <c r="C6" t="s">
        <v>18</v>
      </c>
      <c r="D6" t="s">
        <v>15</v>
      </c>
      <c r="E6" t="s">
        <v>41</v>
      </c>
    </row>
    <row r="7" spans="2:5" x14ac:dyDescent="0.3">
      <c r="B7" s="6" t="s">
        <v>33</v>
      </c>
      <c r="C7" s="7">
        <v>53440</v>
      </c>
      <c r="D7" s="7">
        <v>55774.058577405856</v>
      </c>
      <c r="E7" s="7">
        <v>54580.777096114522</v>
      </c>
    </row>
    <row r="8" spans="2:5" x14ac:dyDescent="0.3">
      <c r="B8" s="6" t="s">
        <v>34</v>
      </c>
      <c r="C8" s="7">
        <v>56208.178438661707</v>
      </c>
      <c r="D8" s="7">
        <v>60123.966942148763</v>
      </c>
      <c r="E8" s="7">
        <v>58062.62230919765</v>
      </c>
    </row>
    <row r="9" spans="2:5" x14ac:dyDescent="0.3">
      <c r="B9" s="6" t="s">
        <v>41</v>
      </c>
      <c r="C9" s="7">
        <v>54874.759152215796</v>
      </c>
      <c r="D9" s="7">
        <v>57962.577962577961</v>
      </c>
      <c r="E9" s="7">
        <v>56360</v>
      </c>
    </row>
    <row r="24" spans="2:5" x14ac:dyDescent="0.3">
      <c r="B24" s="5" t="s">
        <v>49</v>
      </c>
      <c r="C24" s="5" t="s">
        <v>43</v>
      </c>
    </row>
    <row r="25" spans="2:5" x14ac:dyDescent="0.3">
      <c r="B25" s="5" t="s">
        <v>40</v>
      </c>
      <c r="C25" t="s">
        <v>18</v>
      </c>
      <c r="D25" t="s">
        <v>15</v>
      </c>
      <c r="E25" t="s">
        <v>41</v>
      </c>
    </row>
    <row r="26" spans="2:5" x14ac:dyDescent="0.3">
      <c r="B26" s="6" t="s">
        <v>16</v>
      </c>
      <c r="C26" s="4">
        <v>166</v>
      </c>
      <c r="D26" s="4">
        <v>200</v>
      </c>
      <c r="E26" s="4">
        <v>366</v>
      </c>
    </row>
    <row r="27" spans="2:5" x14ac:dyDescent="0.3">
      <c r="B27" s="6" t="s">
        <v>26</v>
      </c>
      <c r="C27" s="4">
        <v>92</v>
      </c>
      <c r="D27" s="4">
        <v>77</v>
      </c>
      <c r="E27" s="4">
        <v>169</v>
      </c>
    </row>
    <row r="28" spans="2:5" x14ac:dyDescent="0.3">
      <c r="B28" s="6" t="s">
        <v>22</v>
      </c>
      <c r="C28" s="4">
        <v>67</v>
      </c>
      <c r="D28" s="4">
        <v>95</v>
      </c>
      <c r="E28" s="4">
        <v>162</v>
      </c>
    </row>
    <row r="29" spans="2:5" x14ac:dyDescent="0.3">
      <c r="B29" s="6" t="s">
        <v>23</v>
      </c>
      <c r="C29" s="4">
        <v>116</v>
      </c>
      <c r="D29" s="4">
        <v>76</v>
      </c>
      <c r="E29" s="4">
        <v>192</v>
      </c>
    </row>
    <row r="30" spans="2:5" x14ac:dyDescent="0.3">
      <c r="B30" s="6" t="s">
        <v>48</v>
      </c>
      <c r="C30" s="4">
        <v>78</v>
      </c>
      <c r="D30" s="4">
        <v>33</v>
      </c>
      <c r="E30" s="4">
        <v>111</v>
      </c>
    </row>
    <row r="31" spans="2:5" x14ac:dyDescent="0.3">
      <c r="B31" s="6" t="s">
        <v>41</v>
      </c>
      <c r="C31" s="4">
        <v>519</v>
      </c>
      <c r="D31" s="4">
        <v>481</v>
      </c>
      <c r="E31" s="4">
        <v>1000</v>
      </c>
    </row>
    <row r="41" spans="2:5" x14ac:dyDescent="0.3">
      <c r="B41" s="5" t="s">
        <v>50</v>
      </c>
      <c r="C41" s="5" t="s">
        <v>43</v>
      </c>
    </row>
    <row r="42" spans="2:5" x14ac:dyDescent="0.3">
      <c r="B42" s="5" t="s">
        <v>40</v>
      </c>
      <c r="C42" t="s">
        <v>18</v>
      </c>
      <c r="D42" t="s">
        <v>15</v>
      </c>
      <c r="E42" t="s">
        <v>41</v>
      </c>
    </row>
    <row r="43" spans="2:5" x14ac:dyDescent="0.3">
      <c r="B43" s="6" t="s">
        <v>47</v>
      </c>
      <c r="C43" s="4">
        <v>71</v>
      </c>
      <c r="D43" s="4">
        <v>39</v>
      </c>
      <c r="E43" s="4">
        <v>110</v>
      </c>
    </row>
    <row r="44" spans="2:5" x14ac:dyDescent="0.3">
      <c r="B44" s="6" t="s">
        <v>46</v>
      </c>
      <c r="C44" s="4">
        <v>17</v>
      </c>
      <c r="D44" s="4">
        <v>8</v>
      </c>
      <c r="E44" s="4">
        <v>25</v>
      </c>
    </row>
    <row r="45" spans="2:5" x14ac:dyDescent="0.3">
      <c r="B45" s="6" t="s">
        <v>44</v>
      </c>
      <c r="C45" s="4">
        <v>301</v>
      </c>
      <c r="D45" s="4">
        <v>375</v>
      </c>
      <c r="E45" s="4">
        <v>676</v>
      </c>
    </row>
    <row r="46" spans="2:5" x14ac:dyDescent="0.3">
      <c r="B46" s="6" t="s">
        <v>45</v>
      </c>
      <c r="C46" s="4">
        <v>130</v>
      </c>
      <c r="D46" s="4">
        <v>59</v>
      </c>
      <c r="E46" s="4">
        <v>189</v>
      </c>
    </row>
    <row r="47" spans="2:5" x14ac:dyDescent="0.3">
      <c r="B47" s="6" t="s">
        <v>41</v>
      </c>
      <c r="C47" s="4">
        <v>519</v>
      </c>
      <c r="D47" s="4">
        <v>481</v>
      </c>
      <c r="E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338C3-5504-4A72-8C1C-07558C9B2BB4}">
  <dimension ref="A1:Y55"/>
  <sheetViews>
    <sheetView showGridLines="0" tabSelected="1" workbookViewId="0">
      <selection activeCell="F36" sqref="F36"/>
    </sheetView>
  </sheetViews>
  <sheetFormatPr defaultRowHeight="14.4" x14ac:dyDescent="0.3"/>
  <sheetData>
    <row r="1" spans="1:25" x14ac:dyDescent="0.3">
      <c r="A1" s="8"/>
      <c r="B1" s="8"/>
      <c r="C1" s="8"/>
      <c r="D1" s="8"/>
      <c r="E1" s="8"/>
      <c r="F1" s="8"/>
      <c r="G1" s="8"/>
      <c r="H1" s="8"/>
      <c r="I1" s="8"/>
      <c r="J1" s="8"/>
      <c r="K1" s="8"/>
      <c r="L1" s="8"/>
      <c r="M1" s="8"/>
      <c r="N1" s="8"/>
      <c r="O1" s="8"/>
      <c r="P1" s="8"/>
      <c r="Q1" s="8"/>
      <c r="R1" s="8"/>
      <c r="S1" s="8"/>
      <c r="T1" s="8"/>
      <c r="U1" s="8"/>
      <c r="V1" s="8"/>
      <c r="W1" s="8"/>
      <c r="X1" s="8"/>
    </row>
    <row r="2" spans="1:25" ht="31.2" x14ac:dyDescent="0.6">
      <c r="A2" s="8"/>
      <c r="B2" s="8"/>
      <c r="C2" s="8"/>
      <c r="D2" s="8"/>
      <c r="E2" s="8"/>
      <c r="F2" s="8"/>
      <c r="G2" s="8"/>
      <c r="H2" s="8"/>
      <c r="I2" s="9"/>
      <c r="J2" s="9"/>
      <c r="K2" s="10" t="s">
        <v>51</v>
      </c>
      <c r="L2" s="9"/>
      <c r="M2" s="9"/>
      <c r="N2" s="9"/>
      <c r="O2" s="8"/>
      <c r="P2" s="8"/>
      <c r="Q2" s="8"/>
      <c r="R2" s="8"/>
      <c r="S2" s="8"/>
      <c r="T2" s="8"/>
      <c r="U2" s="8"/>
      <c r="V2" s="8"/>
      <c r="W2" s="8"/>
      <c r="X2" s="8"/>
    </row>
    <row r="3" spans="1:25" x14ac:dyDescent="0.3">
      <c r="A3" s="8"/>
      <c r="B3" s="8"/>
      <c r="C3" s="8"/>
      <c r="D3" s="8"/>
      <c r="E3" s="8"/>
      <c r="F3" s="8"/>
      <c r="G3" s="8"/>
      <c r="H3" s="8"/>
      <c r="I3" s="8"/>
      <c r="J3" s="8"/>
      <c r="K3" s="8"/>
      <c r="L3" s="8"/>
      <c r="M3" s="8"/>
      <c r="N3" s="8"/>
      <c r="O3" s="8"/>
      <c r="P3" s="8"/>
      <c r="Q3" s="8"/>
      <c r="R3" s="8"/>
      <c r="S3" s="8"/>
      <c r="T3" s="8"/>
      <c r="U3" s="8"/>
      <c r="V3" s="8"/>
      <c r="W3" s="8"/>
      <c r="X3" s="8"/>
    </row>
    <row r="4" spans="1:25" x14ac:dyDescent="0.3">
      <c r="A4" s="11"/>
      <c r="B4" s="11"/>
      <c r="C4" s="11"/>
      <c r="D4" s="11"/>
      <c r="E4" s="11"/>
      <c r="F4" s="11"/>
      <c r="G4" s="11"/>
      <c r="H4" s="11"/>
      <c r="I4" s="11"/>
      <c r="J4" s="11"/>
      <c r="K4" s="11"/>
      <c r="L4" s="11"/>
      <c r="M4" s="11"/>
      <c r="N4" s="11"/>
      <c r="O4" s="11"/>
      <c r="P4" s="11"/>
      <c r="Q4" s="11"/>
      <c r="R4" s="11"/>
      <c r="S4" s="11"/>
      <c r="T4" s="11"/>
      <c r="U4" s="11"/>
      <c r="V4" s="11"/>
      <c r="W4" s="11"/>
      <c r="X4" s="11"/>
      <c r="Y4" s="12"/>
    </row>
    <row r="5" spans="1:25" x14ac:dyDescent="0.3">
      <c r="A5" s="11"/>
      <c r="B5" s="11"/>
      <c r="C5" s="11"/>
      <c r="D5" s="11"/>
      <c r="E5" s="11"/>
      <c r="F5" s="11"/>
      <c r="G5" s="11"/>
      <c r="H5" s="11"/>
      <c r="I5" s="11"/>
      <c r="J5" s="11"/>
      <c r="K5" s="11"/>
      <c r="L5" s="11"/>
      <c r="M5" s="11"/>
      <c r="N5" s="11"/>
      <c r="O5" s="11"/>
      <c r="P5" s="11"/>
      <c r="Q5" s="11"/>
      <c r="R5" s="11"/>
      <c r="S5" s="11"/>
      <c r="T5" s="11"/>
      <c r="U5" s="11"/>
      <c r="V5" s="11"/>
      <c r="W5" s="11"/>
      <c r="X5" s="11"/>
    </row>
    <row r="6" spans="1:25" x14ac:dyDescent="0.3">
      <c r="A6" s="11"/>
      <c r="B6" s="11"/>
      <c r="C6" s="11"/>
      <c r="D6" s="11"/>
      <c r="E6" s="11"/>
      <c r="F6" s="11"/>
      <c r="G6" s="11"/>
      <c r="H6" s="11"/>
      <c r="I6" s="11"/>
      <c r="J6" s="11"/>
      <c r="K6" s="11"/>
      <c r="L6" s="11"/>
      <c r="M6" s="11"/>
      <c r="N6" s="11"/>
      <c r="O6" s="11"/>
      <c r="P6" s="11"/>
      <c r="Q6" s="11"/>
      <c r="R6" s="11"/>
      <c r="S6" s="11"/>
      <c r="T6" s="11"/>
      <c r="U6" s="11"/>
      <c r="V6" s="11"/>
      <c r="W6" s="11"/>
      <c r="X6" s="11"/>
    </row>
    <row r="7" spans="1:25" x14ac:dyDescent="0.3">
      <c r="A7" s="11"/>
      <c r="B7" s="11"/>
      <c r="C7" s="11"/>
      <c r="D7" s="11"/>
      <c r="E7" s="11"/>
      <c r="F7" s="11"/>
      <c r="G7" s="11"/>
      <c r="H7" s="11"/>
      <c r="I7" s="11"/>
      <c r="J7" s="11"/>
      <c r="K7" s="11"/>
      <c r="L7" s="11"/>
      <c r="M7" s="11"/>
      <c r="N7" s="11"/>
      <c r="O7" s="11"/>
      <c r="P7" s="11"/>
      <c r="Q7" s="11"/>
      <c r="R7" s="11"/>
      <c r="S7" s="11"/>
      <c r="T7" s="11"/>
      <c r="U7" s="11"/>
      <c r="V7" s="11"/>
      <c r="W7" s="11"/>
      <c r="X7" s="11"/>
    </row>
    <row r="8" spans="1:25" x14ac:dyDescent="0.3">
      <c r="A8" s="11"/>
      <c r="B8" s="11"/>
      <c r="C8" s="11"/>
      <c r="D8" s="11"/>
      <c r="E8" s="11"/>
      <c r="F8" s="11"/>
      <c r="G8" s="11"/>
      <c r="H8" s="11"/>
      <c r="I8" s="11"/>
      <c r="J8" s="11"/>
      <c r="K8" s="11"/>
      <c r="L8" s="11"/>
      <c r="M8" s="11"/>
      <c r="N8" s="11"/>
      <c r="O8" s="11"/>
      <c r="P8" s="11"/>
      <c r="Q8" s="11"/>
      <c r="R8" s="11"/>
      <c r="S8" s="11"/>
      <c r="T8" s="11"/>
      <c r="U8" s="11"/>
      <c r="V8" s="11"/>
      <c r="W8" s="11"/>
      <c r="X8" s="11"/>
    </row>
    <row r="9" spans="1:25" x14ac:dyDescent="0.3">
      <c r="A9" s="11"/>
      <c r="B9" s="11"/>
      <c r="C9" s="11"/>
      <c r="D9" s="11"/>
      <c r="E9" s="11"/>
      <c r="F9" s="11"/>
      <c r="G9" s="11"/>
      <c r="H9" s="11"/>
      <c r="I9" s="11"/>
      <c r="J9" s="11"/>
      <c r="K9" s="11"/>
      <c r="L9" s="11"/>
      <c r="M9" s="11"/>
      <c r="N9" s="11"/>
      <c r="O9" s="11"/>
      <c r="P9" s="11"/>
      <c r="Q9" s="11"/>
      <c r="R9" s="11"/>
      <c r="S9" s="11"/>
      <c r="T9" s="11"/>
      <c r="U9" s="11"/>
      <c r="V9" s="11"/>
      <c r="W9" s="11"/>
      <c r="X9" s="11"/>
    </row>
    <row r="10" spans="1:25"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5"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5"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5"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5"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5"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5"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row>
    <row r="33" spans="1:24"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row>
    <row r="34" spans="1:24"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row>
    <row r="35" spans="1:24"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row>
    <row r="36" spans="1:24"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row>
    <row r="37" spans="1:24"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row>
    <row r="38" spans="1:24"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row>
    <row r="39" spans="1:24"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row>
    <row r="40" spans="1:24"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row>
    <row r="42" spans="1:24"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row>
    <row r="43" spans="1:24"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row>
    <row r="44" spans="1:24"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row>
    <row r="45" spans="1:24"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row>
    <row r="46" spans="1:24"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row>
    <row r="47" spans="1:24"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row>
    <row r="49" spans="1:24"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row>
    <row r="50" spans="1:24"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row>
    <row r="51" spans="1:24"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row>
    <row r="52" spans="1:24"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row>
    <row r="53" spans="1:24"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row>
    <row r="54" spans="1:24"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x14ac:dyDescent="0.3">
      <c r="C5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bike_buyers original sheet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Alaa Moussa</cp:lastModifiedBy>
  <dcterms:created xsi:type="dcterms:W3CDTF">2022-03-18T02:50:57Z</dcterms:created>
  <dcterms:modified xsi:type="dcterms:W3CDTF">2022-12-22T20:02:00Z</dcterms:modified>
</cp:coreProperties>
</file>