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niversity\ОБиП\Lab01\"/>
    </mc:Choice>
  </mc:AlternateContent>
  <xr:revisionPtr revIDLastSave="0" documentId="13_ncr:1_{68F0F0C0-3CC9-40C1-8CAF-6B73E5381C80}" xr6:coauthVersionLast="47" xr6:coauthVersionMax="47" xr10:uidLastSave="{00000000-0000-0000-0000-000000000000}"/>
  <bookViews>
    <workbookView xWindow="-108" yWindow="-108" windowWidth="23256" windowHeight="12576" firstSheet="1" activeTab="2" xr2:uid="{00000000-000D-0000-FFFF-FFFF00000000}"/>
  </bookViews>
  <sheets>
    <sheet name="Число зарегистрированных" sheetId="1" r:id="rId1"/>
    <sheet name="Организационно-правовые формы" sheetId="2" r:id="rId2"/>
    <sheet name="Формы регистрации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E4" i="3" l="1"/>
  <c r="F4" i="3"/>
  <c r="F3" i="3"/>
  <c r="E3" i="3"/>
  <c r="E18" i="3"/>
  <c r="F18" i="3"/>
  <c r="F17" i="3"/>
  <c r="E17" i="3"/>
  <c r="E10" i="3"/>
  <c r="F10" i="3"/>
  <c r="E11" i="3"/>
  <c r="F11" i="3"/>
  <c r="E12" i="3"/>
  <c r="F12" i="3"/>
  <c r="F9" i="3"/>
  <c r="E9" i="3"/>
  <c r="E3" i="2"/>
  <c r="E4" i="2"/>
  <c r="F4" i="2"/>
  <c r="E5" i="2"/>
  <c r="F5" i="2"/>
  <c r="E6" i="2"/>
  <c r="F6" i="2"/>
  <c r="E7" i="2"/>
  <c r="F7" i="2"/>
  <c r="E8" i="2"/>
  <c r="F8" i="2"/>
  <c r="E9" i="2"/>
  <c r="F9" i="2"/>
  <c r="F3" i="2"/>
  <c r="E5" i="1"/>
  <c r="K10" i="1"/>
  <c r="K5" i="1"/>
  <c r="K6" i="1"/>
  <c r="K7" i="1"/>
  <c r="K8" i="1"/>
  <c r="K9" i="1"/>
  <c r="J11" i="1"/>
  <c r="J5" i="1"/>
  <c r="J6" i="1"/>
  <c r="J7" i="1"/>
  <c r="J8" i="1"/>
  <c r="J9" i="1"/>
  <c r="J10" i="1"/>
  <c r="F5" i="1"/>
  <c r="F6" i="1"/>
  <c r="F7" i="1"/>
  <c r="F8" i="1"/>
  <c r="F9" i="1"/>
  <c r="F10" i="1"/>
  <c r="F11" i="1"/>
  <c r="E6" i="1"/>
  <c r="E7" i="1"/>
  <c r="E8" i="1"/>
  <c r="E9" i="1"/>
  <c r="E10" i="1"/>
  <c r="E11" i="1"/>
  <c r="H4" i="1"/>
  <c r="I4" i="1"/>
  <c r="C4" i="1"/>
  <c r="D4" i="1"/>
  <c r="G4" i="1"/>
  <c r="F4" i="1" l="1"/>
  <c r="J4" i="1"/>
  <c r="E4" i="1"/>
  <c r="K4" i="1"/>
</calcChain>
</file>

<file path=xl/sharedStrings.xml><?xml version="1.0" encoding="utf-8"?>
<sst xmlns="http://schemas.openxmlformats.org/spreadsheetml/2006/main" count="42" uniqueCount="32">
  <si>
    <t>ЮЛ</t>
  </si>
  <si>
    <t>ИП</t>
  </si>
  <si>
    <t>Всего РБ</t>
  </si>
  <si>
    <t>Брестская область</t>
  </si>
  <si>
    <t>Витебская область</t>
  </si>
  <si>
    <t>Гомельская область</t>
  </si>
  <si>
    <t>Гродненская область</t>
  </si>
  <si>
    <t>Минск</t>
  </si>
  <si>
    <t>Минская область</t>
  </si>
  <si>
    <t>Могилевская область</t>
  </si>
  <si>
    <t>2022/2021, %</t>
  </si>
  <si>
    <t>2023/2022, %</t>
  </si>
  <si>
    <t>Число зарегистрированных юридических лиц по организационно-правовым формам</t>
  </si>
  <si>
    <t>ООО</t>
  </si>
  <si>
    <t>ОДО</t>
  </si>
  <si>
    <t xml:space="preserve">УП </t>
  </si>
  <si>
    <t>Иные</t>
  </si>
  <si>
    <t>КФХ</t>
  </si>
  <si>
    <t>ЗАО и ОАО</t>
  </si>
  <si>
    <t>Учреждения</t>
  </si>
  <si>
    <t>Согласование наименований ЮЛ</t>
  </si>
  <si>
    <t>В бумажном виде</t>
  </si>
  <si>
    <t>В электронном виде</t>
  </si>
  <si>
    <t>Электронная регистрация и ликвидация субъектов хозяйствования</t>
  </si>
  <si>
    <t>Регистрация ЮЛ, в т.ч. изменений</t>
  </si>
  <si>
    <t>Регистрация ИП, в т.ч. изменений</t>
  </si>
  <si>
    <t>Уведомления</t>
  </si>
  <si>
    <t>Ликвидация ЮЛ, ИП</t>
  </si>
  <si>
    <t>Предоставление информации из ЕГР</t>
  </si>
  <si>
    <t>Общее количество выписок</t>
  </si>
  <si>
    <t>Доля выписок в эл виде</t>
  </si>
  <si>
    <t>Число зарегистрированных субъектов хозяйствования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</si>
</sst>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C0000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i/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1">
    <xf numFmtId="0" fontId="0" fillId="0" borderId="0" xfId="0"/>
    <xf numFmtId="0" fontId="2" fillId="0" borderId="0" xfId="0" applyFont="1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9" fontId="0" fillId="0" borderId="1" xfId="1" applyFont="1" applyBorder="1"/>
    <xf numFmtId="0" fontId="0" fillId="0" borderId="2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4" fillId="0" borderId="5" xfId="0" applyFont="1" applyBorder="1" applyAlignment="1">
      <alignment horizontal="center"/>
    </xf>
    <xf numFmtId="2" fontId="1" fillId="0" borderId="2" xfId="0" applyNumberFormat="1" applyFont="1" applyBorder="1" applyAlignment="1">
      <alignment horizontal="center"/>
    </xf>
    <xf numFmtId="2" fontId="1" fillId="0" borderId="3" xfId="0" applyNumberFormat="1" applyFon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0" fontId="0" fillId="0" borderId="2" xfId="0" applyBorder="1"/>
    <xf numFmtId="9" fontId="0" fillId="0" borderId="1" xfId="0" applyNumberForma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Число зарегистрированных юридических лиц в 2021 году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418-401E-AD95-FCFDA89F81D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418-401E-AD95-FCFDA89F81D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418-401E-AD95-FCFDA89F81D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418-401E-AD95-FCFDA89F81D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418-401E-AD95-FCFDA89F81DD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2418-401E-AD95-FCFDA89F81DD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2418-401E-AD95-FCFDA89F81DD}"/>
              </c:ext>
            </c:extLst>
          </c:dPt>
          <c:cat>
            <c:strRef>
              <c:f>'Число зарегистрированных'!$A$5:$A$11</c:f>
              <c:strCache>
                <c:ptCount val="7"/>
                <c:pt idx="0">
                  <c:v>Брестская область</c:v>
                </c:pt>
                <c:pt idx="1">
                  <c:v>Витебская область</c:v>
                </c:pt>
                <c:pt idx="2">
                  <c:v>Гомельская область</c:v>
                </c:pt>
                <c:pt idx="3">
                  <c:v>Гродненская область</c:v>
                </c:pt>
                <c:pt idx="4">
                  <c:v>Минская область</c:v>
                </c:pt>
                <c:pt idx="5">
                  <c:v>Могилевская область</c:v>
                </c:pt>
                <c:pt idx="6">
                  <c:v>Минск</c:v>
                </c:pt>
              </c:strCache>
            </c:strRef>
          </c:cat>
          <c:val>
            <c:numRef>
              <c:f>'Число зарегистрированных'!$B$5:$B$11</c:f>
              <c:numCache>
                <c:formatCode>General</c:formatCode>
                <c:ptCount val="7"/>
                <c:pt idx="0">
                  <c:v>759</c:v>
                </c:pt>
                <c:pt idx="1">
                  <c:v>586</c:v>
                </c:pt>
                <c:pt idx="2">
                  <c:v>687</c:v>
                </c:pt>
                <c:pt idx="3">
                  <c:v>596</c:v>
                </c:pt>
                <c:pt idx="4">
                  <c:v>1595</c:v>
                </c:pt>
                <c:pt idx="5">
                  <c:v>586</c:v>
                </c:pt>
                <c:pt idx="6">
                  <c:v>4851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B0-460C-88BE-13A0FB7A7B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Согласование наименований ЮЛ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'Формы регистрации'!$B$2</c:f>
              <c:strCache>
                <c:ptCount val="1"/>
                <c:pt idx="0">
                  <c:v>2021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'Формы регистрации'!$A$3:$A$4</c:f>
              <c:strCache>
                <c:ptCount val="2"/>
                <c:pt idx="0">
                  <c:v>В бумажном виде</c:v>
                </c:pt>
                <c:pt idx="1">
                  <c:v>В электронном виде</c:v>
                </c:pt>
              </c:strCache>
            </c:strRef>
          </c:cat>
          <c:val>
            <c:numRef>
              <c:f>'Формы регистрации'!$B$3:$B$4</c:f>
              <c:numCache>
                <c:formatCode>General</c:formatCode>
                <c:ptCount val="2"/>
                <c:pt idx="0">
                  <c:v>2293</c:v>
                </c:pt>
                <c:pt idx="1">
                  <c:v>25476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8F-4CF5-9B44-961884CFE664}"/>
            </c:ext>
          </c:extLst>
        </c:ser>
        <c:ser>
          <c:idx val="1"/>
          <c:order val="1"/>
          <c:tx>
            <c:strRef>
              <c:f>'Формы регистрации'!$C$2</c:f>
              <c:strCache>
                <c:ptCount val="1"/>
                <c:pt idx="0">
                  <c:v>2022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'Формы регистрации'!$A$3:$A$4</c:f>
              <c:strCache>
                <c:ptCount val="2"/>
                <c:pt idx="0">
                  <c:v>В бумажном виде</c:v>
                </c:pt>
                <c:pt idx="1">
                  <c:v>В электронном виде</c:v>
                </c:pt>
              </c:strCache>
            </c:strRef>
          </c:cat>
          <c:val>
            <c:numRef>
              <c:f>'Формы регистрации'!$C$3:$C$4</c:f>
              <c:numCache>
                <c:formatCode>General</c:formatCode>
                <c:ptCount val="2"/>
                <c:pt idx="0">
                  <c:v>3127</c:v>
                </c:pt>
                <c:pt idx="1">
                  <c:v>33359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8F-4CF5-9B44-961884CFE664}"/>
            </c:ext>
          </c:extLst>
        </c:ser>
        <c:ser>
          <c:idx val="2"/>
          <c:order val="2"/>
          <c:tx>
            <c:strRef>
              <c:f>'Формы регистрации'!$D$2</c:f>
              <c:strCache>
                <c:ptCount val="1"/>
                <c:pt idx="0">
                  <c:v>2023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'Формы регистрации'!$A$3:$A$4</c:f>
              <c:strCache>
                <c:ptCount val="2"/>
                <c:pt idx="0">
                  <c:v>В бумажном виде</c:v>
                </c:pt>
                <c:pt idx="1">
                  <c:v>В электронном виде</c:v>
                </c:pt>
              </c:strCache>
            </c:strRef>
          </c:cat>
          <c:val>
            <c:numRef>
              <c:f>'Формы регистрации'!$D$3:$D$4</c:f>
              <c:numCache>
                <c:formatCode>General</c:formatCode>
                <c:ptCount val="2"/>
                <c:pt idx="0">
                  <c:v>2719</c:v>
                </c:pt>
                <c:pt idx="1">
                  <c:v>31316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62-404A-AA22-96E4669D34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969341151"/>
        <c:axId val="1969343551"/>
      </c:barChart>
      <c:catAx>
        <c:axId val="196934115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9343551"/>
        <c:crosses val="autoZero"/>
        <c:auto val="1"/>
        <c:lblAlgn val="ctr"/>
        <c:lblOffset val="100"/>
        <c:noMultiLvlLbl val="0"/>
      </c:catAx>
      <c:valAx>
        <c:axId val="1969343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9341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Электронная регистрация и ликвидация субъектов хозяйствования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'Формы регистрации'!$B$8</c:f>
              <c:strCache>
                <c:ptCount val="1"/>
                <c:pt idx="0">
                  <c:v>2021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'Формы регистрации'!$A$9:$A$12</c:f>
              <c:strCache>
                <c:ptCount val="4"/>
                <c:pt idx="0">
                  <c:v>Регистрация ЮЛ, в т.ч. изменений</c:v>
                </c:pt>
                <c:pt idx="1">
                  <c:v>Регистрация ИП, в т.ч. изменений</c:v>
                </c:pt>
                <c:pt idx="2">
                  <c:v>Уведомления</c:v>
                </c:pt>
                <c:pt idx="3">
                  <c:v>Ликвидация ЮЛ, ИП</c:v>
                </c:pt>
              </c:strCache>
            </c:strRef>
          </c:cat>
          <c:val>
            <c:numRef>
              <c:f>'Формы регистрации'!$B$9:$B$12</c:f>
              <c:numCache>
                <c:formatCode>General</c:formatCode>
                <c:ptCount val="4"/>
                <c:pt idx="0">
                  <c:v>3811</c:v>
                </c:pt>
                <c:pt idx="1">
                  <c:v>875</c:v>
                </c:pt>
                <c:pt idx="2">
                  <c:v>541</c:v>
                </c:pt>
                <c:pt idx="3">
                  <c:v>1435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94-4F19-930B-2E65B1106158}"/>
            </c:ext>
          </c:extLst>
        </c:ser>
        <c:ser>
          <c:idx val="1"/>
          <c:order val="1"/>
          <c:tx>
            <c:strRef>
              <c:f>'Формы регистрации'!$C$8</c:f>
              <c:strCache>
                <c:ptCount val="1"/>
                <c:pt idx="0">
                  <c:v>2022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'Формы регистрации'!$A$9:$A$12</c:f>
              <c:strCache>
                <c:ptCount val="4"/>
                <c:pt idx="0">
                  <c:v>Регистрация ЮЛ, в т.ч. изменений</c:v>
                </c:pt>
                <c:pt idx="1">
                  <c:v>Регистрация ИП, в т.ч. изменений</c:v>
                </c:pt>
                <c:pt idx="2">
                  <c:v>Уведомления</c:v>
                </c:pt>
                <c:pt idx="3">
                  <c:v>Ликвидация ЮЛ, ИП</c:v>
                </c:pt>
              </c:strCache>
            </c:strRef>
          </c:cat>
          <c:val>
            <c:numRef>
              <c:f>'Формы регистрации'!$C$9:$C$12</c:f>
              <c:numCache>
                <c:formatCode>General</c:formatCode>
                <c:ptCount val="4"/>
                <c:pt idx="0">
                  <c:v>4043</c:v>
                </c:pt>
                <c:pt idx="1">
                  <c:v>868</c:v>
                </c:pt>
                <c:pt idx="2">
                  <c:v>6221</c:v>
                </c:pt>
                <c:pt idx="3">
                  <c:v>1878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94-4F19-930B-2E65B1106158}"/>
            </c:ext>
          </c:extLst>
        </c:ser>
        <c:ser>
          <c:idx val="2"/>
          <c:order val="2"/>
          <c:tx>
            <c:strRef>
              <c:f>'Формы регистрации'!$D$8</c:f>
              <c:strCache>
                <c:ptCount val="1"/>
                <c:pt idx="0">
                  <c:v>2023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'Формы регистрации'!$A$9:$A$12</c:f>
              <c:strCache>
                <c:ptCount val="4"/>
                <c:pt idx="0">
                  <c:v>Регистрация ЮЛ, в т.ч. изменений</c:v>
                </c:pt>
                <c:pt idx="1">
                  <c:v>Регистрация ИП, в т.ч. изменений</c:v>
                </c:pt>
                <c:pt idx="2">
                  <c:v>Уведомления</c:v>
                </c:pt>
                <c:pt idx="3">
                  <c:v>Ликвидация ЮЛ, ИП</c:v>
                </c:pt>
              </c:strCache>
            </c:strRef>
          </c:cat>
          <c:val>
            <c:numRef>
              <c:f>'Формы регистрации'!$D$9:$D$12</c:f>
              <c:numCache>
                <c:formatCode>General</c:formatCode>
                <c:ptCount val="4"/>
                <c:pt idx="0">
                  <c:v>4439</c:v>
                </c:pt>
                <c:pt idx="1">
                  <c:v>692</c:v>
                </c:pt>
                <c:pt idx="2">
                  <c:v>7416</c:v>
                </c:pt>
                <c:pt idx="3">
                  <c:v>1493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D94-4F19-930B-2E65B11061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72822991"/>
        <c:axId val="1772821071"/>
      </c:barChart>
      <c:catAx>
        <c:axId val="17728229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2821071"/>
        <c:crosses val="autoZero"/>
        <c:auto val="1"/>
        <c:lblAlgn val="ctr"/>
        <c:lblOffset val="100"/>
        <c:noMultiLvlLbl val="0"/>
      </c:catAx>
      <c:valAx>
        <c:axId val="1772821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2822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'Формы регистрации'!$A$17</c:f>
              <c:strCache>
                <c:ptCount val="1"/>
                <c:pt idx="0">
                  <c:v>Общее количество выписок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28C9-4711-B650-C56405D55B60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344D-41DD-B613-B85ADBB82B1C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344D-41DD-B613-B85ADBB82B1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'Формы регистрации'!$B$16:$D$16</c:f>
              <c:numCache>
                <c:formatCode>General</c:formatCode>
                <c:ptCount val="3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</c:numCache>
            </c:numRef>
          </c:cat>
          <c:val>
            <c:numRef>
              <c:f>'Формы регистрации'!$B$17:$D$17</c:f>
              <c:numCache>
                <c:formatCode>General</c:formatCode>
                <c:ptCount val="3"/>
                <c:pt idx="0">
                  <c:v>26042</c:v>
                </c:pt>
                <c:pt idx="1">
                  <c:v>24411</c:v>
                </c:pt>
                <c:pt idx="2">
                  <c:v>24917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4D-41DD-B613-B85ADBB82B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162865023"/>
        <c:axId val="1162874143"/>
      </c:barChart>
      <c:catAx>
        <c:axId val="1162865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874143"/>
        <c:auto val="1"/>
        <c:lblAlgn val="ctr"/>
        <c:lblOffset val="100"/>
        <c:noMultiLvlLbl val="0"/>
      </c:catAx>
      <c:valAx>
        <c:axId val="116287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865023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Число зарегистрированных юридических лиц в 2022 году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BC0-4525-8D57-B12D3F93DEC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BC0-4525-8D57-B12D3F93DEC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6BC0-4525-8D57-B12D3F93DEC9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6BC0-4525-8D57-B12D3F93DEC9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6BC0-4525-8D57-B12D3F93DEC9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6BC0-4525-8D57-B12D3F93DEC9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6BC0-4525-8D57-B12D3F93DEC9}"/>
              </c:ext>
            </c:extLst>
          </c:dPt>
          <c:cat>
            <c:strRef>
              <c:f>'Число зарегистрированных'!$A$5:$A$11</c:f>
              <c:strCache>
                <c:ptCount val="7"/>
                <c:pt idx="0">
                  <c:v>Брестская область</c:v>
                </c:pt>
                <c:pt idx="1">
                  <c:v>Витебская область</c:v>
                </c:pt>
                <c:pt idx="2">
                  <c:v>Гомельская область</c:v>
                </c:pt>
                <c:pt idx="3">
                  <c:v>Гродненская область</c:v>
                </c:pt>
                <c:pt idx="4">
                  <c:v>Минская область</c:v>
                </c:pt>
                <c:pt idx="5">
                  <c:v>Могилевская область</c:v>
                </c:pt>
                <c:pt idx="6">
                  <c:v>Минск</c:v>
                </c:pt>
              </c:strCache>
            </c:strRef>
          </c:cat>
          <c:val>
            <c:numRef>
              <c:f>'Число зарегистрированных'!$C$5:$C$11</c:f>
              <c:numCache>
                <c:formatCode>General</c:formatCode>
                <c:ptCount val="7"/>
                <c:pt idx="0">
                  <c:v>768</c:v>
                </c:pt>
                <c:pt idx="1">
                  <c:v>621</c:v>
                </c:pt>
                <c:pt idx="2">
                  <c:v>649</c:v>
                </c:pt>
                <c:pt idx="3">
                  <c:v>594</c:v>
                </c:pt>
                <c:pt idx="4">
                  <c:v>1529</c:v>
                </c:pt>
                <c:pt idx="5">
                  <c:v>542</c:v>
                </c:pt>
                <c:pt idx="6">
                  <c:v>5101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35-445A-9C82-7A5FD70623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Число зарегистрированных юридических лиц в 2023 году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749-4B43-A85B-9441F49A724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749-4B43-A85B-9441F49A724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6749-4B43-A85B-9441F49A7249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6749-4B43-A85B-9441F49A7249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6749-4B43-A85B-9441F49A7249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6749-4B43-A85B-9441F49A7249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6749-4B43-A85B-9441F49A7249}"/>
              </c:ext>
            </c:extLst>
          </c:dPt>
          <c:cat>
            <c:strRef>
              <c:f>'Число зарегистрированных'!$A$5:$A$11</c:f>
              <c:strCache>
                <c:ptCount val="7"/>
                <c:pt idx="0">
                  <c:v>Брестская область</c:v>
                </c:pt>
                <c:pt idx="1">
                  <c:v>Витебская область</c:v>
                </c:pt>
                <c:pt idx="2">
                  <c:v>Гомельская область</c:v>
                </c:pt>
                <c:pt idx="3">
                  <c:v>Гродненская область</c:v>
                </c:pt>
                <c:pt idx="4">
                  <c:v>Минская область</c:v>
                </c:pt>
                <c:pt idx="5">
                  <c:v>Могилевская область</c:v>
                </c:pt>
                <c:pt idx="6">
                  <c:v>Минск</c:v>
                </c:pt>
              </c:strCache>
            </c:strRef>
          </c:cat>
          <c:val>
            <c:numRef>
              <c:f>'Число зарегистрированных'!$D$5:$D$11</c:f>
              <c:numCache>
                <c:formatCode>General</c:formatCode>
                <c:ptCount val="7"/>
                <c:pt idx="0">
                  <c:v>970</c:v>
                </c:pt>
                <c:pt idx="1">
                  <c:v>767</c:v>
                </c:pt>
                <c:pt idx="2">
                  <c:v>827</c:v>
                </c:pt>
                <c:pt idx="3">
                  <c:v>754</c:v>
                </c:pt>
                <c:pt idx="4">
                  <c:v>1176</c:v>
                </c:pt>
                <c:pt idx="5">
                  <c:v>741</c:v>
                </c:pt>
                <c:pt idx="6">
                  <c:v>6277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A1-41E8-BC38-59B864AF35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Число зарегистрированных ИП в 2021 году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22C-41A0-BBF0-D0A8D95527C7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22C-41A0-BBF0-D0A8D95527C7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22C-41A0-BBF0-D0A8D95527C7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822C-41A0-BBF0-D0A8D95527C7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822C-41A0-BBF0-D0A8D95527C7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822C-41A0-BBF0-D0A8D95527C7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822C-41A0-BBF0-D0A8D95527C7}"/>
              </c:ext>
            </c:extLst>
          </c:dPt>
          <c:cat>
            <c:strRef>
              <c:f>'Число зарегистрированных'!$A$5:$A$11</c:f>
              <c:strCache>
                <c:ptCount val="7"/>
                <c:pt idx="0">
                  <c:v>Брестская область</c:v>
                </c:pt>
                <c:pt idx="1">
                  <c:v>Витебская область</c:v>
                </c:pt>
                <c:pt idx="2">
                  <c:v>Гомельская область</c:v>
                </c:pt>
                <c:pt idx="3">
                  <c:v>Гродненская область</c:v>
                </c:pt>
                <c:pt idx="4">
                  <c:v>Минская область</c:v>
                </c:pt>
                <c:pt idx="5">
                  <c:v>Могилевская область</c:v>
                </c:pt>
                <c:pt idx="6">
                  <c:v>Минск</c:v>
                </c:pt>
              </c:strCache>
            </c:strRef>
          </c:cat>
          <c:val>
            <c:numRef>
              <c:f>'Число зарегистрированных'!$G$5:$G$11</c:f>
              <c:numCache>
                <c:formatCode>General</c:formatCode>
                <c:ptCount val="7"/>
                <c:pt idx="0">
                  <c:v>4270</c:v>
                </c:pt>
                <c:pt idx="1">
                  <c:v>2905</c:v>
                </c:pt>
                <c:pt idx="2">
                  <c:v>3661</c:v>
                </c:pt>
                <c:pt idx="3">
                  <c:v>3841</c:v>
                </c:pt>
                <c:pt idx="4">
                  <c:v>5433</c:v>
                </c:pt>
                <c:pt idx="5">
                  <c:v>3055</c:v>
                </c:pt>
                <c:pt idx="6">
                  <c:v>5905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94-4B4B-99B5-98EA2BDAB2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Число зарегистрированных ИП в 2022 году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E84-4449-9AA4-608D651FF78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E84-4449-9AA4-608D651FF78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E84-4449-9AA4-608D651FF78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EE84-4449-9AA4-608D651FF78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EE84-4449-9AA4-608D651FF78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EE84-4449-9AA4-608D651FF78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EE84-4449-9AA4-608D651FF78C}"/>
              </c:ext>
            </c:extLst>
          </c:dPt>
          <c:cat>
            <c:strRef>
              <c:f>'Число зарегистрированных'!$A$5:$A$11</c:f>
              <c:strCache>
                <c:ptCount val="7"/>
                <c:pt idx="0">
                  <c:v>Брестская область</c:v>
                </c:pt>
                <c:pt idx="1">
                  <c:v>Витебская область</c:v>
                </c:pt>
                <c:pt idx="2">
                  <c:v>Гомельская область</c:v>
                </c:pt>
                <c:pt idx="3">
                  <c:v>Гродненская область</c:v>
                </c:pt>
                <c:pt idx="4">
                  <c:v>Минская область</c:v>
                </c:pt>
                <c:pt idx="5">
                  <c:v>Могилевская область</c:v>
                </c:pt>
                <c:pt idx="6">
                  <c:v>Минск</c:v>
                </c:pt>
              </c:strCache>
            </c:strRef>
          </c:cat>
          <c:val>
            <c:numRef>
              <c:f>'Число зарегистрированных'!$H$5:$H$11</c:f>
              <c:numCache>
                <c:formatCode>General</c:formatCode>
                <c:ptCount val="7"/>
                <c:pt idx="0">
                  <c:v>2805</c:v>
                </c:pt>
                <c:pt idx="1">
                  <c:v>1975</c:v>
                </c:pt>
                <c:pt idx="2">
                  <c:v>2332</c:v>
                </c:pt>
                <c:pt idx="3">
                  <c:v>2354</c:v>
                </c:pt>
                <c:pt idx="4">
                  <c:v>4001</c:v>
                </c:pt>
                <c:pt idx="5">
                  <c:v>2031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BC-4455-9995-B33C04765F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Число зарегистрированных индивидуальных предпренимателей в 2023 году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4ED-4E5A-8F34-E7727E8DC6D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4ED-4E5A-8F34-E7727E8DC6D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4ED-4E5A-8F34-E7727E8DC6D1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54ED-4E5A-8F34-E7727E8DC6D1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54ED-4E5A-8F34-E7727E8DC6D1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54ED-4E5A-8F34-E7727E8DC6D1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54ED-4E5A-8F34-E7727E8DC6D1}"/>
              </c:ext>
            </c:extLst>
          </c:dPt>
          <c:cat>
            <c:strRef>
              <c:f>'Число зарегистрированных'!$A$5:$A$11</c:f>
              <c:strCache>
                <c:ptCount val="7"/>
                <c:pt idx="0">
                  <c:v>Брестская область</c:v>
                </c:pt>
                <c:pt idx="1">
                  <c:v>Витебская область</c:v>
                </c:pt>
                <c:pt idx="2">
                  <c:v>Гомельская область</c:v>
                </c:pt>
                <c:pt idx="3">
                  <c:v>Гродненская область</c:v>
                </c:pt>
                <c:pt idx="4">
                  <c:v>Минская область</c:v>
                </c:pt>
                <c:pt idx="5">
                  <c:v>Могилевская область</c:v>
                </c:pt>
                <c:pt idx="6">
                  <c:v>Минск</c:v>
                </c:pt>
              </c:strCache>
            </c:strRef>
          </c:cat>
          <c:val>
            <c:numRef>
              <c:f>'Число зарегистрированных'!$I$5:$I$11</c:f>
              <c:numCache>
                <c:formatCode>General</c:formatCode>
                <c:ptCount val="7"/>
                <c:pt idx="0">
                  <c:v>3072</c:v>
                </c:pt>
                <c:pt idx="1">
                  <c:v>1896</c:v>
                </c:pt>
                <c:pt idx="2">
                  <c:v>2358</c:v>
                </c:pt>
                <c:pt idx="3">
                  <c:v>2204</c:v>
                </c:pt>
                <c:pt idx="4">
                  <c:v>4441</c:v>
                </c:pt>
                <c:pt idx="5">
                  <c:v>1968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E1-421F-AC3C-E0946CABDA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Число зарегистрированных юридических лиц всего РБ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'Число зарегистрированных'!$A$4</c:f>
              <c:strCache>
                <c:ptCount val="1"/>
                <c:pt idx="0">
                  <c:v>Всего РБ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'Число зарегистрированных'!$B$3:$D$3</c:f>
              <c:numCache>
                <c:formatCode>General</c:formatCode>
                <c:ptCount val="3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</c:numCache>
            </c:numRef>
          </c:cat>
          <c:val>
            <c:numRef>
              <c:f>'Число зарегистрированных'!$B$4:$D$4</c:f>
              <c:numCache>
                <c:formatCode>General</c:formatCode>
                <c:ptCount val="3"/>
                <c:pt idx="0">
                  <c:v>9660</c:v>
                </c:pt>
                <c:pt idx="1">
                  <c:v>9804</c:v>
                </c:pt>
                <c:pt idx="2">
                  <c:v>11512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6D-4F7E-A433-D11F1F3D7D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03980191"/>
        <c:axId val="1603981631"/>
      </c:barChart>
      <c:catAx>
        <c:axId val="16039801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981631"/>
        <c:crosses val="autoZero"/>
        <c:auto val="1"/>
        <c:lblAlgn val="ctr"/>
        <c:lblOffset val="100"/>
        <c:noMultiLvlLbl val="0"/>
      </c:catAx>
      <c:valAx>
        <c:axId val="1603981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9801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Число зарегистрированных ИП всего РБ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'Число зарегистрированных'!$G$3:$I$3</c:f>
              <c:numCache>
                <c:formatCode>General</c:formatCode>
                <c:ptCount val="3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</c:numCache>
            </c:numRef>
          </c:cat>
          <c:val>
            <c:numRef>
              <c:f>'Число зарегистрированных'!$G$4:$I$4</c:f>
              <c:numCache>
                <c:formatCode>General</c:formatCode>
                <c:ptCount val="3"/>
                <c:pt idx="0">
                  <c:v>29070</c:v>
                </c:pt>
                <c:pt idx="1">
                  <c:v>15498</c:v>
                </c:pt>
                <c:pt idx="2">
                  <c:v>15939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A7-4BC3-BD09-53B48196E6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448727007"/>
        <c:axId val="1448245535"/>
      </c:barChart>
      <c:catAx>
        <c:axId val="14487270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8245535"/>
        <c:crosses val="autoZero"/>
        <c:auto val="1"/>
        <c:lblAlgn val="ctr"/>
        <c:lblOffset val="100"/>
        <c:noMultiLvlLbl val="0"/>
      </c:catAx>
      <c:valAx>
        <c:axId val="1448245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87270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Число зарегистрированных юридических лиц по организационно-правовым формам</a:t>
            </a:r>
          </a:p>
        </c:rich>
      </c:tx>
      <c:layout>
        <c:manualLayout>
          <c:xMode val="edge"/>
          <c:yMode val="edge"/>
          <c:x val="0.17634292467507021"/>
          <c:y val="3.2729870968282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'Организационно-правовые формы'!$B$2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'Организационно-правовые формы'!$A$3:$A$9</c:f>
              <c:strCache>
                <c:ptCount val="7"/>
                <c:pt idx="0">
                  <c:v>ООО</c:v>
                </c:pt>
                <c:pt idx="1">
                  <c:v>ОДО</c:v>
                </c:pt>
                <c:pt idx="2">
                  <c:v>УП </c:v>
                </c:pt>
                <c:pt idx="3">
                  <c:v>ЗАО и ОАО</c:v>
                </c:pt>
                <c:pt idx="4">
                  <c:v>Учреждения</c:v>
                </c:pt>
                <c:pt idx="5">
                  <c:v>КФХ</c:v>
                </c:pt>
                <c:pt idx="6">
                  <c:v>Иные</c:v>
                </c:pt>
              </c:strCache>
            </c:strRef>
          </c:cat>
          <c:val>
            <c:numRef>
              <c:f>'Организационно-правовые формы'!$B$3:$B$9</c:f>
              <c:numCache>
                <c:formatCode>General</c:formatCode>
                <c:ptCount val="7"/>
                <c:pt idx="0">
                  <c:v>7968</c:v>
                </c:pt>
                <c:pt idx="1">
                  <c:v>3</c:v>
                </c:pt>
                <c:pt idx="2">
                  <c:v>856</c:v>
                </c:pt>
                <c:pt idx="3">
                  <c:v>47</c:v>
                </c:pt>
                <c:pt idx="4">
                  <c:v>130</c:v>
                </c:pt>
                <c:pt idx="5">
                  <c:v>309</c:v>
                </c:pt>
                <c:pt idx="6">
                  <c:v>395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B9-483C-B9B8-4033F307D41E}"/>
            </c:ext>
          </c:extLst>
        </c:ser>
        <c:ser>
          <c:idx val="1"/>
          <c:order val="1"/>
          <c:tx>
            <c:strRef>
              <c:f>'Организационно-правовые формы'!$C$2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'Организационно-правовые формы'!$A$3:$A$9</c:f>
              <c:strCache>
                <c:ptCount val="7"/>
                <c:pt idx="0">
                  <c:v>ООО</c:v>
                </c:pt>
                <c:pt idx="1">
                  <c:v>ОДО</c:v>
                </c:pt>
                <c:pt idx="2">
                  <c:v>УП </c:v>
                </c:pt>
                <c:pt idx="3">
                  <c:v>ЗАО и ОАО</c:v>
                </c:pt>
                <c:pt idx="4">
                  <c:v>Учреждения</c:v>
                </c:pt>
                <c:pt idx="5">
                  <c:v>КФХ</c:v>
                </c:pt>
                <c:pt idx="6">
                  <c:v>Иные</c:v>
                </c:pt>
              </c:strCache>
            </c:strRef>
          </c:cat>
          <c:val>
            <c:numRef>
              <c:f>'Организационно-правовые формы'!$C$3:$C$9</c:f>
              <c:numCache>
                <c:formatCode>General</c:formatCode>
                <c:ptCount val="7"/>
                <c:pt idx="0">
                  <c:v>8113</c:v>
                </c:pt>
                <c:pt idx="1">
                  <c:v>6</c:v>
                </c:pt>
                <c:pt idx="2">
                  <c:v>950</c:v>
                </c:pt>
                <c:pt idx="3">
                  <c:v>29</c:v>
                </c:pt>
                <c:pt idx="4">
                  <c:v>86</c:v>
                </c:pt>
                <c:pt idx="5">
                  <c:v>258</c:v>
                </c:pt>
                <c:pt idx="6">
                  <c:v>362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B9-483C-B9B8-4033F307D41E}"/>
            </c:ext>
          </c:extLst>
        </c:ser>
        <c:ser>
          <c:idx val="2"/>
          <c:order val="2"/>
          <c:tx>
            <c:strRef>
              <c:f>'Организационно-правовые формы'!$D$2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'Организационно-правовые формы'!$A$3:$A$9</c:f>
              <c:strCache>
                <c:ptCount val="7"/>
                <c:pt idx="0">
                  <c:v>ООО</c:v>
                </c:pt>
                <c:pt idx="1">
                  <c:v>ОДО</c:v>
                </c:pt>
                <c:pt idx="2">
                  <c:v>УП </c:v>
                </c:pt>
                <c:pt idx="3">
                  <c:v>ЗАО и ОАО</c:v>
                </c:pt>
                <c:pt idx="4">
                  <c:v>Учреждения</c:v>
                </c:pt>
                <c:pt idx="5">
                  <c:v>КФХ</c:v>
                </c:pt>
                <c:pt idx="6">
                  <c:v>Иные</c:v>
                </c:pt>
              </c:strCache>
            </c:strRef>
          </c:cat>
          <c:val>
            <c:numRef>
              <c:f>'Организационно-правовые формы'!$D$3:$D$9</c:f>
              <c:numCache>
                <c:formatCode>General</c:formatCode>
                <c:ptCount val="7"/>
                <c:pt idx="0">
                  <c:v>10346</c:v>
                </c:pt>
                <c:pt idx="1">
                  <c:v>12</c:v>
                </c:pt>
                <c:pt idx="2">
                  <c:v>1159</c:v>
                </c:pt>
                <c:pt idx="3">
                  <c:v>35</c:v>
                </c:pt>
                <c:pt idx="4">
                  <c:v>69</c:v>
                </c:pt>
                <c:pt idx="5">
                  <c:v>210</c:v>
                </c:pt>
                <c:pt idx="6">
                  <c:v>306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B9-483C-B9B8-4033F307D41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1969344991"/>
        <c:axId val="1969348351"/>
      </c:barChart>
      <c:catAx>
        <c:axId val="1969344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9348351"/>
        <c:crosses val="autoZero"/>
        <c:auto val="1"/>
        <c:lblAlgn val="ctr"/>
        <c:lblOffset val="100"/>
        <c:noMultiLvlLbl val="0"/>
      </c:catAx>
      <c:valAx>
        <c:axId val="1969348351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1969344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0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4762</xdr:rowOff>
    </xdr:from>
    <xdr:to>
      <xdr:col>7</xdr:col>
      <xdr:colOff>389850</xdr:colOff>
      <xdr:row>29</xdr:row>
      <xdr:rowOff>6262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3C1F07C6-32B9-EDCF-ACE2-1B9A034012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736282</xdr:colOff>
      <xdr:row>11</xdr:row>
      <xdr:rowOff>141922</xdr:rowOff>
    </xdr:from>
    <xdr:to>
      <xdr:col>15</xdr:col>
      <xdr:colOff>722272</xdr:colOff>
      <xdr:row>28</xdr:row>
      <xdr:rowOff>143422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95FF238D-F05A-50D5-34CA-0C342645E8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152400</xdr:colOff>
      <xdr:row>12</xdr:row>
      <xdr:rowOff>29527</xdr:rowOff>
    </xdr:from>
    <xdr:to>
      <xdr:col>25</xdr:col>
      <xdr:colOff>496530</xdr:colOff>
      <xdr:row>29</xdr:row>
      <xdr:rowOff>31027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3B99D12-73C1-53C5-DA26-1DD5CBA675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154612</xdr:colOff>
      <xdr:row>30</xdr:row>
      <xdr:rowOff>7220</xdr:rowOff>
    </xdr:from>
    <xdr:to>
      <xdr:col>7</xdr:col>
      <xdr:colOff>263591</xdr:colOff>
      <xdr:row>47</xdr:row>
      <xdr:rowOff>8720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2A8FE054-7515-60AC-678F-155718D056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717754</xdr:colOff>
      <xdr:row>30</xdr:row>
      <xdr:rowOff>17523</xdr:rowOff>
    </xdr:from>
    <xdr:to>
      <xdr:col>15</xdr:col>
      <xdr:colOff>446512</xdr:colOff>
      <xdr:row>47</xdr:row>
      <xdr:rowOff>11403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AF74E66B-6F8A-FBEA-8F5F-2CABE8E3C9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161003</xdr:colOff>
      <xdr:row>30</xdr:row>
      <xdr:rowOff>22480</xdr:rowOff>
    </xdr:from>
    <xdr:to>
      <xdr:col>25</xdr:col>
      <xdr:colOff>264288</xdr:colOff>
      <xdr:row>47</xdr:row>
      <xdr:rowOff>23980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F1B83E85-CA2B-263B-7AE0-E69B6FC471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270388</xdr:colOff>
      <xdr:row>50</xdr:row>
      <xdr:rowOff>63449</xdr:rowOff>
    </xdr:from>
    <xdr:to>
      <xdr:col>7</xdr:col>
      <xdr:colOff>300238</xdr:colOff>
      <xdr:row>67</xdr:row>
      <xdr:rowOff>64949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4DE08E91-FC18-7D04-3150-C9BAB6C01B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317448</xdr:colOff>
      <xdr:row>49</xdr:row>
      <xdr:rowOff>169964</xdr:rowOff>
    </xdr:from>
    <xdr:to>
      <xdr:col>16</xdr:col>
      <xdr:colOff>52023</xdr:colOff>
      <xdr:row>66</xdr:row>
      <xdr:rowOff>171464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140F2923-0AED-BF6D-1784-C90DF11B55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</xdr:colOff>
      <xdr:row>10</xdr:row>
      <xdr:rowOff>14287</xdr:rowOff>
    </xdr:from>
    <xdr:to>
      <xdr:col>5</xdr:col>
      <xdr:colOff>752475</xdr:colOff>
      <xdr:row>27</xdr:row>
      <xdr:rowOff>9525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EE272434-737E-DAF6-8265-DB3EF20024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383857</xdr:colOff>
      <xdr:row>19</xdr:row>
      <xdr:rowOff>160972</xdr:rowOff>
    </xdr:from>
    <xdr:to>
      <xdr:col>4</xdr:col>
      <xdr:colOff>833437</xdr:colOff>
      <xdr:row>34</xdr:row>
      <xdr:rowOff>46672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73BFB47-0C17-A85E-19B0-ED4F351522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216216</xdr:colOff>
      <xdr:row>19</xdr:row>
      <xdr:rowOff>132396</xdr:rowOff>
    </xdr:from>
    <xdr:to>
      <xdr:col>12</xdr:col>
      <xdr:colOff>201929</xdr:colOff>
      <xdr:row>36</xdr:row>
      <xdr:rowOff>22859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4131B177-CD5E-F193-61AF-9A0C8DD98D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282892</xdr:colOff>
      <xdr:row>35</xdr:row>
      <xdr:rowOff>117157</xdr:rowOff>
    </xdr:from>
    <xdr:to>
      <xdr:col>4</xdr:col>
      <xdr:colOff>797242</xdr:colOff>
      <xdr:row>50</xdr:row>
      <xdr:rowOff>10477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1E3C6D4-6920-94B5-6C17-1A90B23845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1"/>
  <sheetViews>
    <sheetView topLeftCell="A45" zoomScale="93" workbookViewId="0">
      <selection activeCell="L69" sqref="L69"/>
    </sheetView>
  </sheetViews>
  <sheetFormatPr defaultRowHeight="14.4" x14ac:dyDescent="0.3"/>
  <cols>
    <col min="1" max="1" width="20.33203125" customWidth="1"/>
    <col min="5" max="5" width="13.5546875" customWidth="1"/>
    <col min="6" max="6" width="12.88671875" customWidth="1"/>
    <col min="8" max="8" width="12.44140625" customWidth="1"/>
    <col min="9" max="9" width="12.33203125" customWidth="1"/>
    <col min="10" max="10" width="13.33203125" customWidth="1"/>
    <col min="11" max="11" width="14.5546875" customWidth="1"/>
    <col min="16" max="16" width="12.44140625" customWidth="1"/>
    <col min="17" max="17" width="11.88671875" customWidth="1"/>
  </cols>
  <sheetData>
    <row r="1" spans="1:17" x14ac:dyDescent="0.3">
      <c r="A1" s="14" t="s">
        <v>31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</row>
    <row r="2" spans="1:17" x14ac:dyDescent="0.3">
      <c r="A2" s="4"/>
      <c r="B2" s="15" t="s">
        <v>0</v>
      </c>
      <c r="C2" s="16"/>
      <c r="D2" s="17"/>
      <c r="E2" s="17"/>
      <c r="F2" s="17"/>
      <c r="G2" s="17"/>
      <c r="H2" s="17"/>
      <c r="I2" s="18"/>
      <c r="J2" s="7" t="s">
        <v>1</v>
      </c>
      <c r="K2" s="8"/>
    </row>
    <row r="3" spans="1:17" x14ac:dyDescent="0.3">
      <c r="A3" s="4"/>
      <c r="B3" s="7">
        <v>2021</v>
      </c>
      <c r="C3" s="7">
        <v>2022</v>
      </c>
      <c r="D3" s="7">
        <v>2023</v>
      </c>
      <c r="E3" s="3" t="s">
        <v>10</v>
      </c>
      <c r="F3" s="3" t="s">
        <v>11</v>
      </c>
      <c r="G3" s="7">
        <v>2021</v>
      </c>
      <c r="H3" s="7">
        <v>2022</v>
      </c>
      <c r="I3" s="7">
        <v>2023</v>
      </c>
      <c r="J3" s="3" t="s">
        <v>10</v>
      </c>
      <c r="K3" s="3" t="s">
        <v>11</v>
      </c>
    </row>
    <row r="4" spans="1:17" x14ac:dyDescent="0.3">
      <c r="A4" s="4" t="s">
        <v>2</v>
      </c>
      <c r="B4" s="6">
        <f>SUM(B5:B11)</f>
        <v>9660</v>
      </c>
      <c r="C4" s="6">
        <f t="shared" ref="C4:D4" si="0">SUM(C5:C11)</f>
        <v>9804</v>
      </c>
      <c r="D4" s="6">
        <f t="shared" si="0"/>
        <v>11512</v>
      </c>
      <c r="E4" s="20">
        <f t="shared" ref="E4:F11" si="1">C4/B4</f>
        <v>1.0149068322981367</v>
      </c>
      <c r="F4" s="20">
        <f t="shared" si="1"/>
        <v>1.1742146062831498</v>
      </c>
      <c r="G4" s="6">
        <f>SUM(G5:G11)</f>
        <v>29070</v>
      </c>
      <c r="H4" s="6">
        <f t="shared" ref="H4:I4" si="2">SUM(H5:H11)</f>
        <v>15498</v>
      </c>
      <c r="I4" s="6">
        <f t="shared" si="2"/>
        <v>15939</v>
      </c>
      <c r="J4" s="20">
        <f t="shared" ref="J4:K10" si="3">H4/G4</f>
        <v>0.53312693498452013</v>
      </c>
      <c r="K4" s="20">
        <f t="shared" si="3"/>
        <v>1.0284552845528456</v>
      </c>
    </row>
    <row r="5" spans="1:17" x14ac:dyDescent="0.3">
      <c r="A5" s="4" t="s">
        <v>3</v>
      </c>
      <c r="B5" s="2">
        <v>759</v>
      </c>
      <c r="C5" s="2">
        <v>768</v>
      </c>
      <c r="D5" s="19">
        <v>970</v>
      </c>
      <c r="E5" s="20">
        <f t="shared" si="1"/>
        <v>1.0118577075098814</v>
      </c>
      <c r="F5" s="20">
        <f t="shared" si="1"/>
        <v>1.2630208333333333</v>
      </c>
      <c r="G5" s="2">
        <v>4270</v>
      </c>
      <c r="H5" s="2">
        <v>2805</v>
      </c>
      <c r="I5" s="19">
        <v>3072</v>
      </c>
      <c r="J5" s="20">
        <f t="shared" si="3"/>
        <v>0.65690866510538637</v>
      </c>
      <c r="K5" s="20">
        <f t="shared" si="3"/>
        <v>1.0951871657754011</v>
      </c>
    </row>
    <row r="6" spans="1:17" x14ac:dyDescent="0.3">
      <c r="A6" s="4" t="s">
        <v>4</v>
      </c>
      <c r="B6" s="2">
        <v>586</v>
      </c>
      <c r="C6" s="2">
        <v>621</v>
      </c>
      <c r="D6" s="19">
        <v>767</v>
      </c>
      <c r="E6" s="20">
        <f t="shared" si="1"/>
        <v>1.0597269624573378</v>
      </c>
      <c r="F6" s="20">
        <f t="shared" si="1"/>
        <v>1.2351046698872785</v>
      </c>
      <c r="G6" s="2">
        <v>2905</v>
      </c>
      <c r="H6" s="2">
        <v>1975</v>
      </c>
      <c r="I6" s="19">
        <v>1896</v>
      </c>
      <c r="J6" s="20">
        <f t="shared" si="3"/>
        <v>0.67986230636833045</v>
      </c>
      <c r="K6" s="20">
        <f t="shared" si="3"/>
        <v>0.96</v>
      </c>
    </row>
    <row r="7" spans="1:17" x14ac:dyDescent="0.3">
      <c r="A7" s="4" t="s">
        <v>5</v>
      </c>
      <c r="B7" s="2">
        <v>687</v>
      </c>
      <c r="C7" s="2">
        <v>649</v>
      </c>
      <c r="D7" s="19">
        <v>827</v>
      </c>
      <c r="E7" s="20">
        <f t="shared" si="1"/>
        <v>0.94468704512372637</v>
      </c>
      <c r="F7" s="20">
        <f t="shared" si="1"/>
        <v>1.2742681047765794</v>
      </c>
      <c r="G7" s="2">
        <v>3661</v>
      </c>
      <c r="H7" s="2">
        <v>2332</v>
      </c>
      <c r="I7" s="19">
        <v>2358</v>
      </c>
      <c r="J7" s="20">
        <f t="shared" si="3"/>
        <v>0.63698443048347442</v>
      </c>
      <c r="K7" s="20">
        <f t="shared" si="3"/>
        <v>1.0111492281303602</v>
      </c>
    </row>
    <row r="8" spans="1:17" x14ac:dyDescent="0.3">
      <c r="A8" s="4" t="s">
        <v>6</v>
      </c>
      <c r="B8" s="2">
        <v>596</v>
      </c>
      <c r="C8" s="2">
        <v>594</v>
      </c>
      <c r="D8" s="19">
        <v>754</v>
      </c>
      <c r="E8" s="20">
        <f t="shared" si="1"/>
        <v>0.99664429530201337</v>
      </c>
      <c r="F8" s="20">
        <f t="shared" si="1"/>
        <v>1.2693602693602695</v>
      </c>
      <c r="G8" s="2">
        <v>3841</v>
      </c>
      <c r="H8" s="2">
        <v>2354</v>
      </c>
      <c r="I8" s="19">
        <v>2204</v>
      </c>
      <c r="J8" s="20">
        <f t="shared" si="3"/>
        <v>0.61286123405363191</v>
      </c>
      <c r="K8" s="20">
        <f t="shared" si="3"/>
        <v>0.93627867459643166</v>
      </c>
    </row>
    <row r="9" spans="1:17" x14ac:dyDescent="0.3">
      <c r="A9" s="4" t="s">
        <v>8</v>
      </c>
      <c r="B9" s="2">
        <v>1595</v>
      </c>
      <c r="C9" s="2">
        <v>1529</v>
      </c>
      <c r="D9" s="19">
        <v>1176</v>
      </c>
      <c r="E9" s="20">
        <f t="shared" si="1"/>
        <v>0.95862068965517244</v>
      </c>
      <c r="F9" s="20">
        <f t="shared" si="1"/>
        <v>0.76913015042511446</v>
      </c>
      <c r="G9" s="2">
        <v>5433</v>
      </c>
      <c r="H9" s="2">
        <v>4001</v>
      </c>
      <c r="I9" s="19">
        <v>4441</v>
      </c>
      <c r="J9" s="20">
        <f t="shared" si="3"/>
        <v>0.7364255475796061</v>
      </c>
      <c r="K9" s="20">
        <f t="shared" si="3"/>
        <v>1.1099725068732818</v>
      </c>
    </row>
    <row r="10" spans="1:17" x14ac:dyDescent="0.3">
      <c r="A10" s="4" t="s">
        <v>9</v>
      </c>
      <c r="B10" s="2">
        <v>586</v>
      </c>
      <c r="C10" s="2">
        <v>542</v>
      </c>
      <c r="D10" s="19">
        <v>741</v>
      </c>
      <c r="E10" s="20">
        <f t="shared" si="1"/>
        <v>0.92491467576791808</v>
      </c>
      <c r="F10" s="20">
        <f t="shared" si="1"/>
        <v>1.3671586715867159</v>
      </c>
      <c r="G10" s="2">
        <v>3055</v>
      </c>
      <c r="H10" s="2">
        <v>2031</v>
      </c>
      <c r="I10" s="19">
        <v>1968</v>
      </c>
      <c r="J10" s="20">
        <f t="shared" si="3"/>
        <v>0.66481178396072016</v>
      </c>
      <c r="K10" s="20">
        <f t="shared" si="3"/>
        <v>0.96898079763663225</v>
      </c>
    </row>
    <row r="11" spans="1:17" x14ac:dyDescent="0.3">
      <c r="A11" s="4" t="s">
        <v>7</v>
      </c>
      <c r="B11" s="2">
        <v>4851</v>
      </c>
      <c r="C11" s="2">
        <v>5101</v>
      </c>
      <c r="D11" s="19">
        <v>6277</v>
      </c>
      <c r="E11" s="20">
        <f t="shared" si="1"/>
        <v>1.0515357658214801</v>
      </c>
      <c r="F11" s="20">
        <f t="shared" si="1"/>
        <v>1.2305430307782788</v>
      </c>
      <c r="G11" s="2">
        <v>5905</v>
      </c>
      <c r="H11" s="2">
        <v>0</v>
      </c>
      <c r="I11" s="19">
        <v>0</v>
      </c>
      <c r="J11" s="20">
        <f>H11/G11</f>
        <v>0</v>
      </c>
      <c r="K11" s="20">
        <v>0</v>
      </c>
    </row>
  </sheetData>
  <mergeCells count="2">
    <mergeCell ref="A1:Q1"/>
    <mergeCell ref="B2:I2"/>
  </mergeCells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9"/>
  <sheetViews>
    <sheetView workbookViewId="0">
      <selection activeCell="I11" sqref="I11"/>
    </sheetView>
  </sheetViews>
  <sheetFormatPr defaultRowHeight="14.4" x14ac:dyDescent="0.3"/>
  <cols>
    <col min="1" max="1" width="35" customWidth="1"/>
    <col min="5" max="5" width="12.109375" customWidth="1"/>
    <col min="6" max="6" width="12.44140625" customWidth="1"/>
  </cols>
  <sheetData>
    <row r="1" spans="1:6" x14ac:dyDescent="0.3">
      <c r="A1" s="1" t="s">
        <v>12</v>
      </c>
    </row>
    <row r="2" spans="1:6" x14ac:dyDescent="0.3">
      <c r="A2" s="11"/>
      <c r="B2" s="11">
        <v>2021</v>
      </c>
      <c r="C2" s="11">
        <v>2022</v>
      </c>
      <c r="D2" s="11">
        <v>2023</v>
      </c>
      <c r="E2" s="11" t="s">
        <v>10</v>
      </c>
      <c r="F2" s="11" t="s">
        <v>11</v>
      </c>
    </row>
    <row r="3" spans="1:6" x14ac:dyDescent="0.3">
      <c r="A3" s="10" t="s">
        <v>13</v>
      </c>
      <c r="B3" s="2">
        <v>7968</v>
      </c>
      <c r="C3" s="2">
        <v>8113</v>
      </c>
      <c r="D3" s="2">
        <v>10346</v>
      </c>
      <c r="E3" s="5">
        <f>C3/B3</f>
        <v>1.0181977911646587</v>
      </c>
      <c r="F3" s="5">
        <f>D3/C3</f>
        <v>1.275237273511648</v>
      </c>
    </row>
    <row r="4" spans="1:6" x14ac:dyDescent="0.3">
      <c r="A4" s="10" t="s">
        <v>14</v>
      </c>
      <c r="B4" s="2">
        <v>3</v>
      </c>
      <c r="C4" s="2">
        <v>6</v>
      </c>
      <c r="D4" s="2">
        <v>12</v>
      </c>
      <c r="E4" s="5">
        <f t="shared" ref="E4:E9" si="0">C4/B4</f>
        <v>2</v>
      </c>
      <c r="F4" s="5">
        <f t="shared" ref="F4:F9" si="1">D4/C4</f>
        <v>2</v>
      </c>
    </row>
    <row r="5" spans="1:6" x14ac:dyDescent="0.3">
      <c r="A5" s="10" t="s">
        <v>15</v>
      </c>
      <c r="B5" s="2">
        <v>856</v>
      </c>
      <c r="C5" s="2">
        <v>950</v>
      </c>
      <c r="D5" s="2">
        <v>1159</v>
      </c>
      <c r="E5" s="5">
        <f t="shared" si="0"/>
        <v>1.1098130841121496</v>
      </c>
      <c r="F5" s="5">
        <f t="shared" si="1"/>
        <v>1.22</v>
      </c>
    </row>
    <row r="6" spans="1:6" x14ac:dyDescent="0.3">
      <c r="A6" s="10" t="s">
        <v>18</v>
      </c>
      <c r="B6" s="2">
        <v>47</v>
      </c>
      <c r="C6" s="2">
        <v>29</v>
      </c>
      <c r="D6" s="2">
        <v>35</v>
      </c>
      <c r="E6" s="5">
        <f t="shared" si="0"/>
        <v>0.61702127659574468</v>
      </c>
      <c r="F6" s="5">
        <f t="shared" si="1"/>
        <v>1.2068965517241379</v>
      </c>
    </row>
    <row r="7" spans="1:6" x14ac:dyDescent="0.3">
      <c r="A7" s="10" t="s">
        <v>19</v>
      </c>
      <c r="B7" s="2">
        <v>130</v>
      </c>
      <c r="C7" s="2">
        <v>86</v>
      </c>
      <c r="D7" s="2">
        <v>69</v>
      </c>
      <c r="E7" s="5">
        <f t="shared" si="0"/>
        <v>0.66153846153846152</v>
      </c>
      <c r="F7" s="5">
        <f t="shared" si="1"/>
        <v>0.80232558139534882</v>
      </c>
    </row>
    <row r="8" spans="1:6" x14ac:dyDescent="0.3">
      <c r="A8" s="10" t="s">
        <v>17</v>
      </c>
      <c r="B8" s="2">
        <v>309</v>
      </c>
      <c r="C8" s="2">
        <v>258</v>
      </c>
      <c r="D8" s="2">
        <v>210</v>
      </c>
      <c r="E8" s="5">
        <f t="shared" si="0"/>
        <v>0.83495145631067957</v>
      </c>
      <c r="F8" s="5">
        <f t="shared" si="1"/>
        <v>0.81395348837209303</v>
      </c>
    </row>
    <row r="9" spans="1:6" x14ac:dyDescent="0.3">
      <c r="A9" s="10" t="s">
        <v>16</v>
      </c>
      <c r="B9" s="2">
        <v>395</v>
      </c>
      <c r="C9" s="2">
        <v>362</v>
      </c>
      <c r="D9" s="2">
        <v>306</v>
      </c>
      <c r="E9" s="5">
        <f t="shared" si="0"/>
        <v>0.91645569620253164</v>
      </c>
      <c r="F9" s="5">
        <f t="shared" si="1"/>
        <v>0.84530386740331487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2"/>
  <sheetViews>
    <sheetView tabSelected="1" workbookViewId="0">
      <selection activeCell="G41" sqref="G41"/>
    </sheetView>
  </sheetViews>
  <sheetFormatPr defaultRowHeight="14.4" x14ac:dyDescent="0.3"/>
  <cols>
    <col min="1" max="1" width="33.44140625" customWidth="1"/>
    <col min="5" max="5" width="13" customWidth="1"/>
    <col min="6" max="7" width="12.44140625" customWidth="1"/>
    <col min="8" max="8" width="15.6640625" customWidth="1"/>
  </cols>
  <sheetData>
    <row r="1" spans="1:6" x14ac:dyDescent="0.3">
      <c r="A1" s="1" t="s">
        <v>20</v>
      </c>
    </row>
    <row r="2" spans="1:6" x14ac:dyDescent="0.3">
      <c r="A2" s="13"/>
      <c r="B2" s="11">
        <v>2021</v>
      </c>
      <c r="C2" s="11">
        <v>2022</v>
      </c>
      <c r="D2" s="11">
        <v>2023</v>
      </c>
      <c r="E2" s="11" t="s">
        <v>10</v>
      </c>
      <c r="F2" s="11" t="s">
        <v>11</v>
      </c>
    </row>
    <row r="3" spans="1:6" x14ac:dyDescent="0.3">
      <c r="A3" s="3" t="s">
        <v>21</v>
      </c>
      <c r="B3" s="2">
        <v>2293</v>
      </c>
      <c r="C3" s="2">
        <v>3127</v>
      </c>
      <c r="D3" s="2">
        <v>2719</v>
      </c>
      <c r="E3" s="5">
        <f>C3/B3</f>
        <v>1.3637156563453989</v>
      </c>
      <c r="F3" s="5">
        <f>D3/C3</f>
        <v>0.86952350495682762</v>
      </c>
    </row>
    <row r="4" spans="1:6" x14ac:dyDescent="0.3">
      <c r="A4" s="3" t="s">
        <v>22</v>
      </c>
      <c r="B4" s="2">
        <v>25476</v>
      </c>
      <c r="C4" s="2">
        <v>33359</v>
      </c>
      <c r="D4" s="2">
        <v>31316</v>
      </c>
      <c r="E4" s="5">
        <f>C4/B4</f>
        <v>1.3094284817082744</v>
      </c>
      <c r="F4" s="5">
        <f>D4/C4</f>
        <v>0.93875715698911832</v>
      </c>
    </row>
    <row r="7" spans="1:6" x14ac:dyDescent="0.3">
      <c r="A7" s="1" t="s">
        <v>23</v>
      </c>
    </row>
    <row r="8" spans="1:6" x14ac:dyDescent="0.3">
      <c r="A8" s="12"/>
      <c r="B8" s="11">
        <v>2021</v>
      </c>
      <c r="C8" s="11">
        <v>2022</v>
      </c>
      <c r="D8" s="11">
        <v>2023</v>
      </c>
      <c r="E8" s="11" t="s">
        <v>10</v>
      </c>
      <c r="F8" s="11" t="s">
        <v>11</v>
      </c>
    </row>
    <row r="9" spans="1:6" x14ac:dyDescent="0.3">
      <c r="A9" s="3" t="s">
        <v>24</v>
      </c>
      <c r="B9" s="2">
        <v>3811</v>
      </c>
      <c r="C9" s="2">
        <v>4043</v>
      </c>
      <c r="D9" s="2">
        <v>4439</v>
      </c>
      <c r="E9" s="5">
        <f>C9/B9</f>
        <v>1.0608764103909736</v>
      </c>
      <c r="F9" s="5">
        <f>D9/C9</f>
        <v>1.0979470690081623</v>
      </c>
    </row>
    <row r="10" spans="1:6" x14ac:dyDescent="0.3">
      <c r="A10" s="3" t="s">
        <v>25</v>
      </c>
      <c r="B10" s="2">
        <v>875</v>
      </c>
      <c r="C10" s="2">
        <v>868</v>
      </c>
      <c r="D10" s="2">
        <v>692</v>
      </c>
      <c r="E10" s="5">
        <f t="shared" ref="E10:E12" si="0">C10/B10</f>
        <v>0.99199999999999999</v>
      </c>
      <c r="F10" s="5">
        <f t="shared" ref="F10:F12" si="1">D10/C10</f>
        <v>0.79723502304147464</v>
      </c>
    </row>
    <row r="11" spans="1:6" x14ac:dyDescent="0.3">
      <c r="A11" s="3" t="s">
        <v>26</v>
      </c>
      <c r="B11" s="2">
        <v>541</v>
      </c>
      <c r="C11" s="2">
        <v>6221</v>
      </c>
      <c r="D11" s="2">
        <v>7416</v>
      </c>
      <c r="E11" s="5">
        <f t="shared" si="0"/>
        <v>11.499075785582255</v>
      </c>
      <c r="F11" s="5">
        <f t="shared" si="1"/>
        <v>1.1920913036489311</v>
      </c>
    </row>
    <row r="12" spans="1:6" x14ac:dyDescent="0.3">
      <c r="A12" s="3" t="s">
        <v>27</v>
      </c>
      <c r="B12" s="2">
        <v>1435</v>
      </c>
      <c r="C12" s="2">
        <v>1878</v>
      </c>
      <c r="D12" s="2">
        <v>1493</v>
      </c>
      <c r="E12" s="5">
        <f t="shared" si="0"/>
        <v>1.3087108013937283</v>
      </c>
      <c r="F12" s="5">
        <f t="shared" si="1"/>
        <v>0.79499467518636846</v>
      </c>
    </row>
    <row r="15" spans="1:6" x14ac:dyDescent="0.3">
      <c r="A15" s="1" t="s">
        <v>28</v>
      </c>
    </row>
    <row r="16" spans="1:6" x14ac:dyDescent="0.3">
      <c r="A16" s="12"/>
      <c r="B16" s="11">
        <v>2021</v>
      </c>
      <c r="C16" s="11">
        <v>2022</v>
      </c>
      <c r="D16" s="11">
        <v>2023</v>
      </c>
      <c r="E16" s="11" t="s">
        <v>10</v>
      </c>
      <c r="F16" s="11" t="s">
        <v>11</v>
      </c>
    </row>
    <row r="17" spans="1:7" x14ac:dyDescent="0.3">
      <c r="A17" s="3" t="s">
        <v>29</v>
      </c>
      <c r="B17" s="2">
        <v>26042</v>
      </c>
      <c r="C17" s="2">
        <v>24411</v>
      </c>
      <c r="D17" s="2">
        <v>24917</v>
      </c>
      <c r="E17" s="5">
        <f>C17/B17</f>
        <v>0.93737040165885877</v>
      </c>
      <c r="F17" s="5">
        <f>D17/C17</f>
        <v>1.0207283601654991</v>
      </c>
    </row>
    <row r="18" spans="1:7" x14ac:dyDescent="0.3">
      <c r="A18" s="3" t="s">
        <v>30</v>
      </c>
      <c r="B18" s="2">
        <v>66</v>
      </c>
      <c r="C18" s="2">
        <v>65</v>
      </c>
      <c r="D18" s="2">
        <v>66</v>
      </c>
      <c r="E18" s="5">
        <f>C18/B18</f>
        <v>0.98484848484848486</v>
      </c>
      <c r="F18" s="5">
        <f>D18/C18</f>
        <v>1.0153846153846153</v>
      </c>
    </row>
    <row r="22" spans="1:7" x14ac:dyDescent="0.3">
      <c r="G22" s="9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Число зарегистрированных</vt:lpstr>
      <vt:lpstr>Организационно-правовые формы</vt:lpstr>
      <vt:lpstr>Формы регистрации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 Baguette</dc:creator>
  <cp:lastModifiedBy>La Baguette</cp:lastModifiedBy>
  <dcterms:created xsi:type="dcterms:W3CDTF">2024-01-30T06:45:04Z</dcterms:created>
  <dcterms:modified xsi:type="dcterms:W3CDTF">2024-10-02T18:38:36Z</dcterms:modified>
</cp:coreProperties>
</file>