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006E74F-8A10-4B39-9E5E-AA089D2416C0}" xr6:coauthVersionLast="47" xr6:coauthVersionMax="47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ورقة6" sheetId="8" r:id="rId1"/>
    <sheet name="ورقة 5" sheetId="5" r:id="rId2"/>
    <sheet name="ورقة1" sheetId="1" r:id="rId3"/>
    <sheet name="ورقة2 (2)" sheetId="9" r:id="rId4"/>
    <sheet name="مصاريف حسب الفواتير" sheetId="12" r:id="rId5"/>
    <sheet name="مبالغ النقدية المستلمة" sheetId="11" r:id="rId6"/>
    <sheet name="دعم  سلم للخزينة" sheetId="10" r:id="rId7"/>
    <sheet name="ورقة2" sheetId="2" r:id="rId8"/>
    <sheet name="ورقة3" sheetId="3" r:id="rId9"/>
    <sheet name="ورقة4" sheetId="4" r:id="rId10"/>
    <sheet name="ورقة8" sheetId="13" r:id="rId11"/>
    <sheet name="المبالغة المستلمة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2" l="1"/>
  <c r="B11" i="13"/>
  <c r="C11" i="10"/>
  <c r="C26" i="14"/>
  <c r="C26" i="2"/>
  <c r="C25" i="11"/>
  <c r="C26" i="9"/>
  <c r="C30" i="8"/>
  <c r="C11" i="5"/>
  <c r="C25" i="1"/>
  <c r="C28" i="3"/>
  <c r="B29" i="4"/>
</calcChain>
</file>

<file path=xl/sharedStrings.xml><?xml version="1.0" encoding="utf-8"?>
<sst xmlns="http://schemas.openxmlformats.org/spreadsheetml/2006/main" count="375" uniqueCount="226">
  <si>
    <t>ر.ت</t>
  </si>
  <si>
    <t>البيان</t>
  </si>
  <si>
    <t>القيمة</t>
  </si>
  <si>
    <t>التاريخ</t>
  </si>
  <si>
    <t>رقم الصك</t>
  </si>
  <si>
    <t>تاريخ 26/8/2024 حتي 1/6/2025</t>
  </si>
  <si>
    <t xml:space="preserve">         تقرير بأرقام الصكوك التي أصدرت من                                     </t>
  </si>
  <si>
    <t xml:space="preserve"> المدير التنفيدي</t>
  </si>
  <si>
    <t>عادل بن عيسي</t>
  </si>
  <si>
    <t>د . محمد المشاي</t>
  </si>
  <si>
    <t>اعتماد  رئيس النادي</t>
  </si>
  <si>
    <t>رقم إيصال</t>
  </si>
  <si>
    <t>اسم المستلم</t>
  </si>
  <si>
    <t>كمال الزروق</t>
  </si>
  <si>
    <t>مصاريف مباراة الاشبال إمام الأخضر</t>
  </si>
  <si>
    <t>مصاريف مباراة الاواسط إمام الاتحاد</t>
  </si>
  <si>
    <t>المبروك الزياني</t>
  </si>
  <si>
    <t>عهدة - إقامة فنادق + ايجار حافلات + إجراءات إقامة حسب الفواتير المرفقة</t>
  </si>
  <si>
    <t xml:space="preserve">رمضان ابوحجر( تاجر عملة) </t>
  </si>
  <si>
    <t>مقابل حوالة 4000 يورو لسيد توفيق الوكيل التونسي ليسلمها للمحامي البلجيكي</t>
  </si>
  <si>
    <t xml:space="preserve">عهدة للسيد نادر كارة </t>
  </si>
  <si>
    <t>مقابل تسير اعمال ومصاريف الفريق الأول</t>
  </si>
  <si>
    <t>برشان نصر</t>
  </si>
  <si>
    <t xml:space="preserve">سداد قيمة عقوبة الفريق الأول لكرة الطائرة </t>
  </si>
  <si>
    <t>عبدالباسط التومي</t>
  </si>
  <si>
    <t>مرتب شهرين ( 6-7) لسنة 2024</t>
  </si>
  <si>
    <t>مجدي إبراهيم حميدة</t>
  </si>
  <si>
    <t>رسوم اشتراكات الفئات السنية لكرة السلة لسنة 2023-2024</t>
  </si>
  <si>
    <t>صيانة الصالة النادي (لوحة الهدف)</t>
  </si>
  <si>
    <t>عبدالناصر عبدالسلام الشيباني</t>
  </si>
  <si>
    <t>سلفة علي الحساب لظرف القاهر</t>
  </si>
  <si>
    <t>وليد الشبلي</t>
  </si>
  <si>
    <t>الاعب /عمران سالم  عمران</t>
  </si>
  <si>
    <t>تسليم المبلغ كمقدم عقد</t>
  </si>
  <si>
    <t xml:space="preserve">الاعب /عبدالحكيم التركي </t>
  </si>
  <si>
    <t>السيد كمال الزروق</t>
  </si>
  <si>
    <t>عهدة لمصاريف مباراة الاشبال إمام النصر - مدينة مصراتة</t>
  </si>
  <si>
    <t>ايجار حافلة 2400 د واقامة فريق بالفندق 4400 د مبارة فريق الاشبال</t>
  </si>
  <si>
    <t>ايجار حافلة 2400 د وسيارة فيتو 1200 وتاشيرات 7135 لعدد 7 لاعبين مبارة الملعب التونسي</t>
  </si>
  <si>
    <t>شركة الكبير للسفر والسياحة</t>
  </si>
  <si>
    <t xml:space="preserve">قيمة اصدار تذاكر سفر </t>
  </si>
  <si>
    <t xml:space="preserve">رحلة فريق الرديف لمدينة زوارة ضد فريق الجزيرة </t>
  </si>
  <si>
    <t>قيمة فاتورة الادوية المطلوبة وفق الرسالة والفاتورة المرفقة</t>
  </si>
  <si>
    <t>قيمة اشتراكات فئة البراعم لدوري نجوم الغد</t>
  </si>
  <si>
    <t>قيمة مصاريف إقامة فريق الاشبال أمام الاتحاد</t>
  </si>
  <si>
    <t>السيد/ ايمن عبدالفتاح نصر</t>
  </si>
  <si>
    <t>مرتب شهر من مستحقات مرتباته 3-4-5-6</t>
  </si>
  <si>
    <t>مطعم الروبيان حي الاندلس</t>
  </si>
  <si>
    <t>وجبة عشاء للوفد التونسي</t>
  </si>
  <si>
    <t>عزالدين</t>
  </si>
  <si>
    <t>عهدة لمصاريف مستلزمات لمبارة الملعب التونسي</t>
  </si>
  <si>
    <t>الكابتن / الشاذلي الجربي مدرب كرة الطائرة</t>
  </si>
  <si>
    <t>اعطي المبلغ كجزء من مستحقاته إلي ان يتم تسويتها</t>
  </si>
  <si>
    <t xml:space="preserve">السيد / محمد الأسود </t>
  </si>
  <si>
    <t>مصاريف افراد بيع التذاكر والدخولية لمباراة الملعب التونسي</t>
  </si>
  <si>
    <t xml:space="preserve">السيدة / فاطمة جمعة الصغير </t>
  </si>
  <si>
    <t xml:space="preserve">حسن صالح عامل الملعب </t>
  </si>
  <si>
    <t>انهاء خدمات المعني 1000 د.ل مرتب 500 مواصلات</t>
  </si>
  <si>
    <t>ايجار العامل 30 + ايجار السيارة 50</t>
  </si>
  <si>
    <t>بوصاع عثمان</t>
  </si>
  <si>
    <t>السيد/ أحمد الصويعي ( شركة رواسي)</t>
  </si>
  <si>
    <t>تذكرة سفر الاعب غيلان الشعلاني ذهاب وعودة</t>
  </si>
  <si>
    <t>عماد العلام</t>
  </si>
  <si>
    <t>قيمة طباعة تذاكر مباراة الأهلي والملعب التونسي</t>
  </si>
  <si>
    <t xml:space="preserve">خالد خليفة مادي </t>
  </si>
  <si>
    <t>مقابل اشتراك نت - giga</t>
  </si>
  <si>
    <t xml:space="preserve">عبدالحكيم البدراني </t>
  </si>
  <si>
    <t>قيمة مرتبات 3 أشهر</t>
  </si>
  <si>
    <t>إيهاب محمد المبروك</t>
  </si>
  <si>
    <t>مقدم ايجارات شقة المدرب فواد ابوشقرة</t>
  </si>
  <si>
    <t>السيد رمضان أنور العربي</t>
  </si>
  <si>
    <t>دفعت نسبة لمكتب لاايجارات الشقة لمدرب السلة</t>
  </si>
  <si>
    <t>مصدق نجاح</t>
  </si>
  <si>
    <t xml:space="preserve">مرتبات الطاقم الفني بالدينار الليبي </t>
  </si>
  <si>
    <t>مصاريف مباراة سيمبا ( ايجار حافلة وسيارات)</t>
  </si>
  <si>
    <t>شركة النور للإنتاج الإعلامي نوفل علي</t>
  </si>
  <si>
    <t xml:space="preserve">عمولة تسويق باقات إعلانية مباراة سيمبا التنزاني </t>
  </si>
  <si>
    <t>14/9/20243693</t>
  </si>
  <si>
    <t>لوازم تركيب لاقط هوائي للنت في الملعب</t>
  </si>
  <si>
    <t>تمن شراء 2000 دولار للمراقب والحكم بسعر 7.42</t>
  </si>
  <si>
    <t>مبلغ دفع لفندق هارون إقامة حكام الليبين المرافقيين</t>
  </si>
  <si>
    <t>يمثل مرتب المدرب محمد الرياحي 1200 دولار</t>
  </si>
  <si>
    <t>مصاريف الاواسط والاشبال حسب المرفق</t>
  </si>
  <si>
    <t>مرتبات + مواصلات لاعبين</t>
  </si>
  <si>
    <t xml:space="preserve">                                    دفتر مصاريف من تاريخ 8/9/2024 حتي 17/9/2024                                  </t>
  </si>
  <si>
    <t xml:space="preserve">                                    دفتر مصاريف من تاريخ 17/9/2024 حتي 17/10/2024                                  </t>
  </si>
  <si>
    <t>السيد/ نادر كارة</t>
  </si>
  <si>
    <t>مقابل المستلزمات الغدائية لسفر الفريق الي تنزانيا</t>
  </si>
  <si>
    <t xml:space="preserve">عثمان سلامة شركة الليبية السريعة للنقل الجوي </t>
  </si>
  <si>
    <t>تمثل قيمة100 الف دولار لرحلة الخاصة الي تنزانيا  بسعو حوالة 8.25 د من السيد احمد الكيب</t>
  </si>
  <si>
    <t>تجهيز الانترنت بالصالة الشرفية ملعب طرابلس مباراة سيمبا</t>
  </si>
  <si>
    <t>شراء فاصل حراري كهربائي</t>
  </si>
  <si>
    <t>مصاريف بطاقات وحاملة بطاقات</t>
  </si>
  <si>
    <t>مطبعة الواحة للطباعة / عماد العلام</t>
  </si>
  <si>
    <t>طباعة التداكرالاهلي وسيمبا</t>
  </si>
  <si>
    <t xml:space="preserve">شركة الزاد للخدمات التموينية </t>
  </si>
  <si>
    <t>تجهيز بوفيه مباراة الأهلي وسيمبا بالمنصة الشرفية</t>
  </si>
  <si>
    <t>اللاعب بشير الحبيشي</t>
  </si>
  <si>
    <t>مقدم عقد</t>
  </si>
  <si>
    <t>السيد عزيز بن سليمان</t>
  </si>
  <si>
    <t>وديعة لحساب نادي أساريا بخصوص اللاعب سفيان</t>
  </si>
  <si>
    <t>السيد عزالدين غيث</t>
  </si>
  <si>
    <t>مرتب شهرين</t>
  </si>
  <si>
    <t xml:space="preserve">مجدي إبراهيم احميدة </t>
  </si>
  <si>
    <t>ملابس رياضية لفريق الاواسط الرديف لكرة السلة</t>
  </si>
  <si>
    <t xml:space="preserve">عهدة مالية لفريق الرديف </t>
  </si>
  <si>
    <t>السيد محمد  عامل صيانة كهرباء</t>
  </si>
  <si>
    <t xml:space="preserve">صيانة انقطاع الكهرباء علي المبني الإداري </t>
  </si>
  <si>
    <t>عهدة تنقل فريق الاشبال لمدينة مصراتة دورة ودية</t>
  </si>
  <si>
    <t>سداد فاتورة ملابس رياضية لفريق الأول لكرة اليد من الاديداس</t>
  </si>
  <si>
    <t>شراء قفل باب رقن 10</t>
  </si>
  <si>
    <t xml:space="preserve">مقابل رحلة فريق الشباب لكرة اليد لمدينة بنغازي </t>
  </si>
  <si>
    <t>عادل زكري</t>
  </si>
  <si>
    <t>شراء ثمن مستلزمات تنظيف ومعطرات للصالة</t>
  </si>
  <si>
    <t>مصدق نجاح / مروان عمران</t>
  </si>
  <si>
    <t xml:space="preserve">قيمة ايجار 3 اشهر شقة عبدالعزيز الصويعي </t>
  </si>
  <si>
    <t xml:space="preserve">قيمة فاتورة تصليح سيارة الهونداي </t>
  </si>
  <si>
    <t>السيد مصدق نجاح</t>
  </si>
  <si>
    <t xml:space="preserve">قيمة رسوم تأشيرات دخول مدرب الحراس والمعد البدني </t>
  </si>
  <si>
    <t>السيد أعيد</t>
  </si>
  <si>
    <t>مرتب شهري</t>
  </si>
  <si>
    <t xml:space="preserve">السيد عمر الحر </t>
  </si>
  <si>
    <t>السيد محمد بلقو</t>
  </si>
  <si>
    <t>السيد محمد  بلقو</t>
  </si>
  <si>
    <t xml:space="preserve">                                    دفتر مصاريف من تاريخ 19/10/2024 حتي 4/11/2024                                  </t>
  </si>
  <si>
    <t>السيد محمد الأسود</t>
  </si>
  <si>
    <t xml:space="preserve">الاشراف علي الأبواب والدخولية </t>
  </si>
  <si>
    <t>مبلغ علي حساب</t>
  </si>
  <si>
    <t>الرياضي محمد باباني</t>
  </si>
  <si>
    <t>مرتب شهر 8 لسنة 2024</t>
  </si>
  <si>
    <t>عبدالواحد ابوزقية</t>
  </si>
  <si>
    <t>مرتب شهر</t>
  </si>
  <si>
    <t>السيد/ محمد بلقو</t>
  </si>
  <si>
    <t xml:space="preserve">مقدم عقد ايجار شقة عبدالله افتيتة لمدة 3 اشهر </t>
  </si>
  <si>
    <t xml:space="preserve">عمولة مكتب العقارات شقة الاعب عبدالله فتيتة </t>
  </si>
  <si>
    <t xml:space="preserve">مصاريف اعاشة لفريق كرة اليد في زوارة </t>
  </si>
  <si>
    <t xml:space="preserve">مكافاة الحكام لمباراتي الاشبال في زوارة </t>
  </si>
  <si>
    <t>محمد أبوبكر محمد</t>
  </si>
  <si>
    <t>تسليم المبلغ 500 فراس الأسود 500 حسن الكيلاني</t>
  </si>
  <si>
    <t xml:space="preserve">عماد الدهماني </t>
  </si>
  <si>
    <t xml:space="preserve">فندق المهاري </t>
  </si>
  <si>
    <t xml:space="preserve">إقامة الطاقم الفني والإداري حتي 31/11/2024 </t>
  </si>
  <si>
    <t xml:space="preserve">السيد علي حفيظ نافع الجورني </t>
  </si>
  <si>
    <t xml:space="preserve">مرتب شهرين </t>
  </si>
  <si>
    <t xml:space="preserve">عبدالعزيز محمد أحمد رمضان </t>
  </si>
  <si>
    <t xml:space="preserve">مرتب 3 اشهر </t>
  </si>
  <si>
    <t xml:space="preserve">حاتم إسماعيل مصطفي حميدة </t>
  </si>
  <si>
    <t>مرتب شهرين 8-9</t>
  </si>
  <si>
    <t xml:space="preserve">تسديد قيم اشتراكات ورسوم السفر حسب المذكرة المرفقة </t>
  </si>
  <si>
    <t xml:space="preserve">ميسم صلاح الباروني </t>
  </si>
  <si>
    <t>مكافاة لحصوله علي الترتيب الأول لعبة القوس</t>
  </si>
  <si>
    <t xml:space="preserve">مجدي ابورقيبة </t>
  </si>
  <si>
    <t>مكافاة الحصول الاعب ميسم والمدرب</t>
  </si>
  <si>
    <t xml:space="preserve">عزالدين غيت </t>
  </si>
  <si>
    <t>اشتراكات الفئات السنية للاتحاد الفرعي</t>
  </si>
  <si>
    <t>أكرم العزابي</t>
  </si>
  <si>
    <t>مرتب شهرين 8-7 سنة 2024</t>
  </si>
  <si>
    <t xml:space="preserve">رواد داقو </t>
  </si>
  <si>
    <t xml:space="preserve">مصاريف المواصلات لاتمام العلاج </t>
  </si>
  <si>
    <t>مصرف النوران</t>
  </si>
  <si>
    <t>رسوم فتح الحساب لدي المصرف</t>
  </si>
  <si>
    <t xml:space="preserve">عن حجز تداكر محترفي السلة مقابل 7020 </t>
  </si>
  <si>
    <t>مبلغ مقابل تسليمه في ساحل العاج بطولة السلة  تصيفيات البال</t>
  </si>
  <si>
    <t>السيد هيثم عاشور</t>
  </si>
  <si>
    <t>عهدة للمشاركة في بطولة البال ساحل العاج</t>
  </si>
  <si>
    <t xml:space="preserve">السيد برشان نصر </t>
  </si>
  <si>
    <t>معدات ومستلومات طبية لفريق الأول لكرة الطائرة</t>
  </si>
  <si>
    <t xml:space="preserve">عزالدين غيث </t>
  </si>
  <si>
    <t>عهدة شراء مستلزمات الحمامات</t>
  </si>
  <si>
    <t>حافظ الأبيض</t>
  </si>
  <si>
    <t>مصاريف إقامة مباراة البراعم امام المدينة</t>
  </si>
  <si>
    <t>فاتورة ترجمة</t>
  </si>
  <si>
    <t xml:space="preserve">السيد وليد خزام </t>
  </si>
  <si>
    <t>عمولة للسيد يوسف عبدالجليل وكيل الاعبين كرة السلة 3600 دولار</t>
  </si>
  <si>
    <t xml:space="preserve">                                    دفتر مصاريف من تاريخ 31/10/2024 حتي 7/11/2024                                  </t>
  </si>
  <si>
    <t>وليد التونسي</t>
  </si>
  <si>
    <t xml:space="preserve">من طرف أسامة طليش من عهدة 2 مليون </t>
  </si>
  <si>
    <t>عهدة مالية لمصاريف مباراة الاشبال الأهلي والاتحاد</t>
  </si>
  <si>
    <t xml:space="preserve">                                    دفتر مصاريف ( متفرقات)                              </t>
  </si>
  <si>
    <t xml:space="preserve">                  مبالغ دعم سلمت لخزينة النادي                         </t>
  </si>
  <si>
    <t>الخزينة</t>
  </si>
  <si>
    <t xml:space="preserve">خالد الوكيل </t>
  </si>
  <si>
    <t xml:space="preserve">عادل بن عيسي </t>
  </si>
  <si>
    <t xml:space="preserve">توريد قيمة إيرادات التسويق والدعاية خلال مباراة سيمبا التنزاني </t>
  </si>
  <si>
    <t xml:space="preserve">   دفتر مصاريف من تاريخ 26/8/2024 حتي 08/09/2024                                  </t>
  </si>
  <si>
    <t>مرتبات المعنية شهري 8-7          ( عاملة النظافة )</t>
  </si>
  <si>
    <t>قيمة علاج الاعب رجب الشوشان       ( حوالة الف دولار )</t>
  </si>
  <si>
    <t>إيداع مبلغ في حساب النادي العملات الأجنبية</t>
  </si>
  <si>
    <t>الفريق الأول</t>
  </si>
  <si>
    <t xml:space="preserve">     مصروفات متفرقة</t>
  </si>
  <si>
    <t>نور محمد</t>
  </si>
  <si>
    <t xml:space="preserve">قيمة عقود كرة اليد </t>
  </si>
  <si>
    <t xml:space="preserve">تم تسليمها الي هيثم عاشور </t>
  </si>
  <si>
    <t xml:space="preserve">هيثم عاشور </t>
  </si>
  <si>
    <t>بطولة البال</t>
  </si>
  <si>
    <t>رديف السلة</t>
  </si>
  <si>
    <t>المجموع</t>
  </si>
  <si>
    <t>السيد محمد  بلتو</t>
  </si>
  <si>
    <t xml:space="preserve">حجز التذاكر محترفين السلة  مقابل 9020 </t>
  </si>
  <si>
    <t>شراء 10000 دولار</t>
  </si>
  <si>
    <t>شراء اعشرة الف دولار لرحلة سيمبا</t>
  </si>
  <si>
    <t>فريق السلة</t>
  </si>
  <si>
    <t>فندق الشيرتون</t>
  </si>
  <si>
    <t xml:space="preserve">شركة سفر والسياحة </t>
  </si>
  <si>
    <t>ثمن 7640$</t>
  </si>
  <si>
    <t>عهدة للسيد عبدالواحد ابوزقية لبطولة البال</t>
  </si>
  <si>
    <t xml:space="preserve">عبدالواحد ابوزقية </t>
  </si>
  <si>
    <t>كارمو</t>
  </si>
  <si>
    <t xml:space="preserve">فسخ العقد 30000$ </t>
  </si>
  <si>
    <t>شركة سلطان</t>
  </si>
  <si>
    <t>عقد رعاية المباراة التميهدية الاولي</t>
  </si>
  <si>
    <t>عقد رعاية المباراة التميهدية الثانية</t>
  </si>
  <si>
    <t>قيمة ايجار 3 اشهر الاعب احمد التربي</t>
  </si>
  <si>
    <t xml:space="preserve">المستشفى الدولي </t>
  </si>
  <si>
    <t>اللجنة التسيرية</t>
  </si>
  <si>
    <t>سيف  عهدة</t>
  </si>
  <si>
    <t xml:space="preserve">        مبالغ النقدية المستلمة</t>
  </si>
  <si>
    <t>استلمت من من السيد أسامة طليش</t>
  </si>
  <si>
    <t>استلمت من من السيد سيف</t>
  </si>
  <si>
    <t>ايراد مباراة سيمبا</t>
  </si>
  <si>
    <t>فسخ عقد أيوب عياد</t>
  </si>
  <si>
    <t>المستلم</t>
  </si>
  <si>
    <t>المصروف</t>
  </si>
  <si>
    <t>المصروفات</t>
  </si>
  <si>
    <t>ثمن 7640$ تداكر سفر محترفين فريق السلة وثمن 25500$ مقدم عقد المدرب كرة السلة وثمن 18000 $ مقدم عقد مدرب كرة اليد                        ( احمد الكيب )</t>
  </si>
  <si>
    <t>قيمة مرتبات الطاقم الفني والاعبين  الفريق الأول لشهر 8 لسنة 2024      ( أحمد الكيب)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</si>
</sst>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د.ل.‏&quot;"/>
  </numFmts>
  <fonts count="26" x14ac:knownFonts="1">
    <font>
      <sz val="11"/>
      <color theme="1"/>
      <name val="Arial"/>
      <family val="2"/>
      <scheme val="minor"/>
    </font>
    <font>
      <sz val="18"/>
      <color theme="1"/>
      <name val="Arial"/>
      <family val="2"/>
    </font>
    <font>
      <sz val="14"/>
      <color theme="1"/>
      <name val="Arial"/>
      <family val="2"/>
      <scheme val="minor"/>
    </font>
    <font>
      <sz val="8"/>
      <name val="Arial"/>
      <family val="2"/>
      <scheme val="minor"/>
    </font>
    <font>
      <b/>
      <sz val="16"/>
      <color theme="1"/>
      <name val="Simplified Arabic"/>
      <family val="1"/>
    </font>
    <font>
      <b/>
      <sz val="22"/>
      <color theme="1"/>
      <name val="Arabic Typesetting"/>
      <family val="4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24"/>
      <color theme="1"/>
      <name val="Arabic Typesetting"/>
      <family val="4"/>
    </font>
    <font>
      <sz val="24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24"/>
      <color theme="1"/>
      <name val="Simplified Arabic"/>
      <family val="1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28"/>
      <color theme="1"/>
      <name val="Arial"/>
      <family val="2"/>
    </font>
    <font>
      <b/>
      <sz val="36"/>
      <color theme="1"/>
      <name val="Arial"/>
      <family val="2"/>
    </font>
    <font>
      <sz val="26"/>
      <color theme="1"/>
      <name val="Arial"/>
      <family val="2"/>
    </font>
    <font>
      <sz val="28"/>
      <color theme="1"/>
      <name val="Arial"/>
      <family val="2"/>
    </font>
    <font>
      <sz val="36"/>
      <color theme="1"/>
      <name val="Arial"/>
      <family val="2"/>
    </font>
    <font>
      <b/>
      <sz val="48"/>
      <color theme="1"/>
      <name val="Arial"/>
      <family val="2"/>
    </font>
    <font>
      <sz val="48"/>
      <color theme="1"/>
      <name val="Arial"/>
      <family val="2"/>
    </font>
    <font>
      <sz val="20"/>
      <color theme="8" tint="-0.499984740745262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8" tint="-0.499984740745262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72"/>
      <color theme="1"/>
      <name val="Arabic Typesetting"/>
      <family val="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7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20" fillId="0" borderId="3" xfId="0" applyNumberFormat="1" applyFont="1" applyBorder="1" applyAlignment="1">
      <alignment horizontal="center" vertical="center"/>
    </xf>
    <xf numFmtId="164" fontId="20" fillId="0" borderId="3" xfId="0" applyNumberFormat="1" applyFont="1" applyBorder="1" applyAlignment="1">
      <alignment horizontal="center" vertical="center" wrapText="1"/>
    </xf>
    <xf numFmtId="14" fontId="20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4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right" vertical="center" indent="5"/>
    </xf>
    <xf numFmtId="0" fontId="5" fillId="0" borderId="0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21" fillId="0" borderId="0" xfId="0" applyNumberFormat="1" applyFont="1"/>
    <xf numFmtId="164" fontId="21" fillId="0" borderId="0" xfId="0" applyNumberFormat="1" applyFont="1" applyAlignment="1">
      <alignment horizontal="center"/>
    </xf>
    <xf numFmtId="164" fontId="10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23" fillId="2" borderId="0" xfId="0" applyFont="1" applyFill="1"/>
    <xf numFmtId="3" fontId="23" fillId="2" borderId="0" xfId="0" applyNumberFormat="1" applyFont="1" applyFill="1"/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center" vertical="center" wrapText="1"/>
    </xf>
    <xf numFmtId="14" fontId="22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 wrapText="1"/>
    </xf>
    <xf numFmtId="14" fontId="24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</cellXfs>
  <cellStyles count="1">
    <cellStyle name="عادي" xfId="0" builtinId="0"/>
  </cellStyles>
  <dxfs count="123"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"/>
        <family val="2"/>
        <scheme val="none"/>
      </font>
      <numFmt numFmtId="164" formatCode="#,##0\ &quot;د.ل.‏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"/>
        <family val="2"/>
        <scheme val="none"/>
      </font>
      <numFmt numFmtId="164" formatCode="#,##0\ &quot;د.ل.‏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minor"/>
      </font>
      <numFmt numFmtId="164" formatCode="#,##0\ &quot;د.ل.‏&quot;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6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6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6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6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26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D85BC9-8DDB-4B60-A0D1-5F281A18E410}" name="الجدول134567" displayName="الجدول134567" ref="A4:F24" totalsRowShown="0" headerRowDxfId="122" dataDxfId="120" headerRowBorderDxfId="121" tableBorderDxfId="119" totalsRowBorderDxfId="118">
  <autoFilter ref="A4:F24" xr:uid="{7086A6C9-7CC9-4545-968D-4621BA911E83}"/>
  <tableColumns count="6">
    <tableColumn id="1" xr3:uid="{B04B60D9-5182-49F4-A7AD-1109A17D1CC1}" name="ر.ت" dataDxfId="117"/>
    <tableColumn id="2" xr3:uid="{31032903-55A0-43F3-BE6F-58EB9711311A}" name="رقم إيصال" dataDxfId="116"/>
    <tableColumn id="3" xr3:uid="{A69F9F41-0940-428D-A6EE-FD9B8377E336}" name="القيمة" dataDxfId="115"/>
    <tableColumn id="10" xr3:uid="{E2B36894-13D0-42FB-AED3-FDD92DC98F2C}" name="اسم المستلم" dataDxfId="114"/>
    <tableColumn id="9" xr3:uid="{B25F1C5D-D61F-4E7D-A4FD-607B0FECC7CB}" name="البيان" dataDxfId="113"/>
    <tableColumn id="4" xr3:uid="{C2FE6D98-A328-4046-A819-203EFF78DAF1}" name="التاريخ" dataDxfId="1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6A6C9-7CC9-4545-968D-4621BA911E83}" name="الجدول1345" displayName="الجدول1345" ref="A4:F24" totalsRowShown="0" headerRowDxfId="51" dataDxfId="49" headerRowBorderDxfId="50" tableBorderDxfId="48" totalsRowBorderDxfId="47">
  <autoFilter ref="A4:F24" xr:uid="{7086A6C9-7CC9-4545-968D-4621BA911E83}"/>
  <tableColumns count="6">
    <tableColumn id="1" xr3:uid="{86A4FC62-AC4A-488A-9A41-0FB5F181CDA6}" name="ر.ت" dataDxfId="46"/>
    <tableColumn id="2" xr3:uid="{1A273254-C080-4500-8B6A-BFF1FE65A803}" name="رقم إيصال" dataDxfId="45"/>
    <tableColumn id="3" xr3:uid="{73DDD1B6-5BF6-460A-8C88-E89AACD1FD38}" name="القيمة" dataDxfId="44"/>
    <tableColumn id="10" xr3:uid="{EBE57B77-6DD7-4542-A4F1-C828105CB348}" name="اسم المستلم" dataDxfId="43"/>
    <tableColumn id="9" xr3:uid="{3E1D133B-78CE-4690-A8BC-5C73D58D409D}" name="البيان" dataDxfId="42"/>
    <tableColumn id="4" xr3:uid="{46D296A4-4AB1-4AD6-AFB1-A4410444B912}" name="التاريخ" dataDxfId="4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05A743-9270-414D-A9A7-7F976BC9D81F}" name="الجدول138101112" displayName="الجدول138101112" ref="A4:F24" totalsRowShown="0" headerRowDxfId="18" dataDxfId="17" headerRowBorderDxfId="15" tableBorderDxfId="16" totalsRowBorderDxfId="14">
  <autoFilter ref="A4:F24" xr:uid="{B605A743-9270-414D-A9A7-7F976BC9D81F}"/>
  <tableColumns count="6">
    <tableColumn id="1" xr3:uid="{01EA4449-6B09-4766-9181-18CF16CF2299}" name="ر.ت" dataDxfId="13"/>
    <tableColumn id="2" xr3:uid="{CACD412E-1C03-47BA-A7EE-EF36D2B52A7F}" name="رقم إيصال" dataDxfId="12"/>
    <tableColumn id="3" xr3:uid="{783354A5-A3EB-4D07-BF73-7BF90F2C5B96}" name="القيمة" dataDxfId="11"/>
    <tableColumn id="10" xr3:uid="{ED55B3AA-77C8-4CBC-83AD-12D19F04AB9B}" name="اسم المستلم" dataDxfId="10"/>
    <tableColumn id="9" xr3:uid="{EEC55475-3235-4703-BF40-9DF9300A10C2}" name="البيان" dataDxfId="9"/>
    <tableColumn id="4" xr3:uid="{BB8D92E2-A564-4CC5-B26A-9EAB15609490}" name="التاريخ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955C1B-DFA3-45C2-B2CE-062108603055}" name="الجدول13456" displayName="الجدول13456" ref="A4:F10" totalsRowShown="0" headerRowDxfId="111" dataDxfId="109" headerRowBorderDxfId="110" tableBorderDxfId="108" totalsRowBorderDxfId="107">
  <autoFilter ref="A4:F10" xr:uid="{7086A6C9-7CC9-4545-968D-4621BA911E83}"/>
  <tableColumns count="6">
    <tableColumn id="1" xr3:uid="{39179909-232D-45C5-B932-3C798E9A8236}" name="ر.ت" dataDxfId="106"/>
    <tableColumn id="2" xr3:uid="{9E61C7F4-786B-449E-A5F8-E0139E84CF97}" name="رقم إيصال" dataDxfId="105"/>
    <tableColumn id="3" xr3:uid="{703A65B7-E101-4171-A248-18251CDE6B8F}" name="القيمة" dataDxfId="104"/>
    <tableColumn id="10" xr3:uid="{DB755F15-8EF2-47BC-880F-7977566B0CAB}" name="اسم المستلم" dataDxfId="103"/>
    <tableColumn id="9" xr3:uid="{B2B7ACD0-6121-4ED9-95F3-7C4E8A4523A6}" name="البيان" dataDxfId="102"/>
    <tableColumn id="4" xr3:uid="{EBA00ABC-0A4B-4184-9A57-D2E6D43075F3}" name="التاريخ" dataDxfId="10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FC75A9-8457-486E-97D8-4474F5D762FC}" name="الجدول1" displayName="الجدول1" ref="A4:D25" totalsRowCount="1" headerRowDxfId="100" dataDxfId="98" headerRowBorderDxfId="99" tableBorderDxfId="97" totalsRowBorderDxfId="96">
  <autoFilter ref="A4:D24" xr:uid="{C9FC75A9-8457-486E-97D8-4474F5D762FC}"/>
  <tableColumns count="4">
    <tableColumn id="1" xr3:uid="{321861F6-23DF-47E3-9EFC-F6007CAEB44D}" name="ر.ت" dataDxfId="95" totalsRowDxfId="94"/>
    <tableColumn id="2" xr3:uid="{E50C160A-4C68-4B33-8C82-1E6139529A28}" name="رقم الصك" dataDxfId="93" totalsRowDxfId="92"/>
    <tableColumn id="3" xr3:uid="{13DA9F2C-427B-4BE1-B4BB-290D5036651C}" name="القيمة" totalsRowFunction="custom" dataDxfId="91" totalsRowDxfId="90">
      <totalsRowFormula>SUM(C5:C24)</totalsRowFormula>
    </tableColumn>
    <tableColumn id="4" xr3:uid="{2116ED07-8283-43E1-A25D-A5A9E2BB0646}" name="التاريخ" dataDxfId="89" totalsRowDxfId="8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541E35-9321-47BF-AAD4-24E51E300E69}" name="الجدول138" displayName="الجدول138" ref="A4:F24" totalsRowShown="0" headerRowDxfId="87" dataDxfId="85" headerRowBorderDxfId="86" tableBorderDxfId="84" totalsRowBorderDxfId="83">
  <autoFilter ref="A4:F24" xr:uid="{6A6D936F-9D6D-4CE4-8CCB-B057451E9593}"/>
  <tableColumns count="6">
    <tableColumn id="1" xr3:uid="{A989768D-847E-4369-9603-6A5017479E20}" name="ر.ت" dataDxfId="82"/>
    <tableColumn id="2" xr3:uid="{7FA529ED-0029-40CE-8340-60A29FD2411C}" name="رقم إيصال" dataDxfId="81"/>
    <tableColumn id="3" xr3:uid="{FFC0E9DF-7E3F-43A1-AC4B-5366B2CF4F6C}" name="القيمة" dataDxfId="80"/>
    <tableColumn id="10" xr3:uid="{445030A0-D049-4F91-9741-24FAB5B2820B}" name="اسم المستلم" dataDxfId="79"/>
    <tableColumn id="9" xr3:uid="{951DA946-B8EF-44F5-B6B9-D5CE0A73517D}" name="البيان" dataDxfId="78"/>
    <tableColumn id="4" xr3:uid="{B2B61AA9-46D2-4469-963F-9C5442174505}" name="التاريخ" dataDxfId="7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22DE9B-4FB3-4E86-AD4C-CEA7040E3B1C}" name="الجدول1381011" displayName="الجدول1381011" ref="A4:F24" totalsRowShown="0" headerRowDxfId="29" dataDxfId="28" headerRowBorderDxfId="26" tableBorderDxfId="27" totalsRowBorderDxfId="25">
  <autoFilter ref="A4:F24" xr:uid="{0222DE9B-4FB3-4E86-AD4C-CEA7040E3B1C}"/>
  <tableColumns count="6">
    <tableColumn id="1" xr3:uid="{24229925-E403-4971-9DB8-00168F2ADA80}" name="ر.ت" dataDxfId="24"/>
    <tableColumn id="2" xr3:uid="{E86EDAA0-DD69-4A59-9424-822F57F5EB3A}" name="رقم إيصال" dataDxfId="23"/>
    <tableColumn id="3" xr3:uid="{9A40C601-A2D2-40ED-A9BF-7848D3B87E9A}" name="القيمة" dataDxfId="22"/>
    <tableColumn id="10" xr3:uid="{B6272862-F89F-467C-AE3C-55747CA1AFD6}" name="اسم المستلم" dataDxfId="21"/>
    <tableColumn id="9" xr3:uid="{40A2F97F-4E19-4BE9-9A64-EC5C26BA7F4F}" name="البيان" dataDxfId="20"/>
    <tableColumn id="4" xr3:uid="{2FBF1B0F-1EBF-4F4D-8AA5-0061DFC970C6}" name="التاريخ" dataDxf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16B2AF-F1BA-4D21-B0D7-67233F68F7DA}" name="الجدول13810" displayName="الجدول13810" ref="A4:F23" totalsRowShown="0" headerRowDxfId="40" dataDxfId="39" headerRowBorderDxfId="37" tableBorderDxfId="38" totalsRowBorderDxfId="36">
  <autoFilter ref="A4:F23" xr:uid="{3F16B2AF-F1BA-4D21-B0D7-67233F68F7DA}"/>
  <tableColumns count="6">
    <tableColumn id="1" xr3:uid="{74586C09-CFDB-40EA-90B9-7C780D9BFC20}" name="ر.ت" dataDxfId="35"/>
    <tableColumn id="2" xr3:uid="{6D4C325C-1AF2-4F54-B446-3C5C9EEA7CC0}" name="رقم إيصال" dataDxfId="34"/>
    <tableColumn id="3" xr3:uid="{F3AB6E4C-79B1-427F-AA59-498AE8080105}" name="القيمة" dataDxfId="33"/>
    <tableColumn id="10" xr3:uid="{3D0B65E5-FC0E-4A43-8DD9-98141BF3872D}" name="اسم المستلم" dataDxfId="32"/>
    <tableColumn id="9" xr3:uid="{BA1C5BB4-274C-4531-B6F9-E32193F52607}" name="البيان" dataDxfId="31"/>
    <tableColumn id="4" xr3:uid="{187B4A7C-E69D-4DFA-A9AD-7D69D74AB420}" name="التاريخ" dataDxfId="3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EB646-47C9-4B2F-A53E-2A21A6F8A6F8}" name="الجدول1389" displayName="الجدول1389" ref="A4:F10" totalsRowShown="0" headerRowDxfId="1" dataDxfId="0" headerRowBorderDxfId="76" tableBorderDxfId="75" totalsRowBorderDxfId="74">
  <autoFilter ref="A4:F10" xr:uid="{30DEB646-47C9-4B2F-A53E-2A21A6F8A6F8}"/>
  <tableColumns count="6">
    <tableColumn id="1" xr3:uid="{E91298C2-C93D-4F34-8F02-C7E43B5CF10A}" name="ر.ت" dataDxfId="7"/>
    <tableColumn id="2" xr3:uid="{A12970EF-11EE-4DA3-8B85-70BF97D31624}" name="رقم إيصال" dataDxfId="6"/>
    <tableColumn id="3" xr3:uid="{3717F013-C7AC-4DD3-A2E6-E1D32672945C}" name="القيمة" dataDxfId="5"/>
    <tableColumn id="10" xr3:uid="{62B07F9C-9039-4661-BEF0-9EDB5601C4DF}" name="اسم المستلم" dataDxfId="4"/>
    <tableColumn id="9" xr3:uid="{2A37CB17-92CC-475A-BBE1-0108DB075B38}" name="البيان" dataDxfId="3"/>
    <tableColumn id="4" xr3:uid="{A8F80E69-3250-4046-8B59-8934850BF8D9}" name="التاريخ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D936F-9D6D-4CE4-8CCB-B057451E9593}" name="الجدول13" displayName="الجدول13" ref="A4:F24" totalsRowShown="0" headerRowDxfId="73" dataDxfId="71" headerRowBorderDxfId="72" tableBorderDxfId="70" totalsRowBorderDxfId="69">
  <autoFilter ref="A4:F24" xr:uid="{6A6D936F-9D6D-4CE4-8CCB-B057451E9593}"/>
  <tableColumns count="6">
    <tableColumn id="1" xr3:uid="{48AF9118-933D-4882-897F-C3BF0A3D307E}" name="ر.ت" dataDxfId="68"/>
    <tableColumn id="2" xr3:uid="{4C52B303-34CB-4F55-B622-1EA1AD16C983}" name="رقم إيصال" dataDxfId="67"/>
    <tableColumn id="3" xr3:uid="{C4D19AE2-4720-4EDA-BCB1-C81C1005A884}" name="القيمة" dataDxfId="66"/>
    <tableColumn id="10" xr3:uid="{0C48381A-7DC1-40AF-BD6C-09475B1FBDD6}" name="اسم المستلم" dataDxfId="65"/>
    <tableColumn id="9" xr3:uid="{EAC7AB03-1CD8-4116-BB35-99BA9A352A8D}" name="البيان" dataDxfId="64"/>
    <tableColumn id="4" xr3:uid="{FFFB7B92-A1F2-4689-AA7A-0E88EB1C1EF9}" name="التاريخ" dataDxfId="6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536DF4-EA2F-44D2-84EB-096B46BF86DE}" name="الجدول134" displayName="الجدول134" ref="A4:F24" totalsRowShown="0" headerRowDxfId="62" dataDxfId="60" headerRowBorderDxfId="61" tableBorderDxfId="59" totalsRowBorderDxfId="58">
  <autoFilter ref="A4:F24" xr:uid="{E8536DF4-EA2F-44D2-84EB-096B46BF86DE}"/>
  <tableColumns count="6">
    <tableColumn id="1" xr3:uid="{8F40E976-68AE-407E-A0D3-7E6E25F896A9}" name="ر.ت" dataDxfId="57"/>
    <tableColumn id="2" xr3:uid="{4E13AAE6-FE56-4C84-ADCE-B587006EC1E1}" name="رقم إيصال" dataDxfId="56"/>
    <tableColumn id="3" xr3:uid="{A7B76C58-5B7E-42EA-849E-5EC37D13F74C}" name="القيمة" dataDxfId="55"/>
    <tableColumn id="10" xr3:uid="{72029987-0E9F-4AB3-956D-79D8CEC8F36B}" name="اسم المستلم" dataDxfId="54"/>
    <tableColumn id="9" xr3:uid="{7C2BBE05-0794-4A5F-81EF-81CD23399554}" name="البيان" dataDxfId="53"/>
    <tableColumn id="4" xr3:uid="{92688709-E36C-456F-88EB-5A1759D3D2E2}" name="التاريخ" dataDxfId="5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4F64-2D4D-4B95-A51C-A61A2E2F8D26}">
  <sheetPr>
    <pageSetUpPr fitToPage="1"/>
  </sheetPr>
  <dimension ref="A1:F33"/>
  <sheetViews>
    <sheetView rightToLeft="1" view="pageBreakPreview" zoomScale="60" zoomScaleNormal="100" workbookViewId="0">
      <selection activeCell="E15" sqref="E15"/>
    </sheetView>
  </sheetViews>
  <sheetFormatPr defaultRowHeight="30" x14ac:dyDescent="0.2"/>
  <cols>
    <col min="1" max="1" width="11.375" style="53" bestFit="1" customWidth="1"/>
    <col min="2" max="2" width="15.75" style="53" bestFit="1" customWidth="1"/>
    <col min="3" max="3" width="26.125" style="53" bestFit="1" customWidth="1"/>
    <col min="4" max="4" width="37.5" style="53" bestFit="1" customWidth="1"/>
    <col min="5" max="5" width="56" style="68" customWidth="1"/>
    <col min="6" max="6" width="37.875" style="53" customWidth="1"/>
    <col min="7" max="16384" width="9" style="53"/>
  </cols>
  <sheetData>
    <row r="1" spans="1:6" x14ac:dyDescent="0.2">
      <c r="A1" s="96" t="s">
        <v>124</v>
      </c>
      <c r="B1" s="96"/>
      <c r="C1" s="96"/>
      <c r="D1" s="96"/>
      <c r="E1" s="96"/>
      <c r="F1" s="96"/>
    </row>
    <row r="2" spans="1:6" x14ac:dyDescent="0.2">
      <c r="A2" s="96"/>
      <c r="B2" s="96"/>
      <c r="C2" s="96"/>
      <c r="D2" s="96"/>
      <c r="E2" s="96"/>
      <c r="F2" s="96"/>
    </row>
    <row r="3" spans="1:6" x14ac:dyDescent="0.2">
      <c r="A3" s="97"/>
      <c r="B3" s="98"/>
      <c r="C3" s="98"/>
      <c r="D3" s="98"/>
      <c r="E3" s="98"/>
      <c r="F3" s="98"/>
    </row>
    <row r="4" spans="1:6" x14ac:dyDescent="0.2">
      <c r="A4" s="54" t="s">
        <v>0</v>
      </c>
      <c r="B4" s="55" t="s">
        <v>11</v>
      </c>
      <c r="C4" s="55" t="s">
        <v>2</v>
      </c>
      <c r="D4" s="63" t="s">
        <v>12</v>
      </c>
      <c r="E4" s="57" t="s">
        <v>1</v>
      </c>
      <c r="F4" s="56" t="s">
        <v>3</v>
      </c>
    </row>
    <row r="5" spans="1:6" ht="33" x14ac:dyDescent="0.2">
      <c r="A5" s="73">
        <v>1</v>
      </c>
      <c r="B5" s="73">
        <v>4276</v>
      </c>
      <c r="C5" s="74">
        <v>2500</v>
      </c>
      <c r="D5" s="75" t="s">
        <v>125</v>
      </c>
      <c r="E5" s="76" t="s">
        <v>126</v>
      </c>
      <c r="F5" s="77">
        <v>45529</v>
      </c>
    </row>
    <row r="6" spans="1:6" ht="33" x14ac:dyDescent="0.2">
      <c r="A6" s="73">
        <v>2</v>
      </c>
      <c r="B6" s="73">
        <v>4277</v>
      </c>
      <c r="C6" s="74">
        <v>5000</v>
      </c>
      <c r="D6" s="75" t="s">
        <v>128</v>
      </c>
      <c r="E6" s="76" t="s">
        <v>127</v>
      </c>
      <c r="F6" s="77">
        <v>45559</v>
      </c>
    </row>
    <row r="7" spans="1:6" ht="33" x14ac:dyDescent="0.2">
      <c r="A7" s="73">
        <v>3</v>
      </c>
      <c r="B7" s="73">
        <v>4278</v>
      </c>
      <c r="C7" s="74">
        <v>1000</v>
      </c>
      <c r="D7" s="75" t="s">
        <v>24</v>
      </c>
      <c r="E7" s="76" t="s">
        <v>129</v>
      </c>
      <c r="F7" s="77">
        <v>45584</v>
      </c>
    </row>
    <row r="8" spans="1:6" ht="33" x14ac:dyDescent="0.2">
      <c r="A8" s="73">
        <v>4</v>
      </c>
      <c r="B8" s="73">
        <v>4279</v>
      </c>
      <c r="C8" s="74">
        <v>10000</v>
      </c>
      <c r="D8" s="75" t="s">
        <v>130</v>
      </c>
      <c r="E8" s="76" t="s">
        <v>131</v>
      </c>
      <c r="F8" s="77">
        <v>45585</v>
      </c>
    </row>
    <row r="9" spans="1:6" ht="66" x14ac:dyDescent="0.2">
      <c r="A9" s="73">
        <v>5</v>
      </c>
      <c r="B9" s="73">
        <v>4280</v>
      </c>
      <c r="C9" s="74">
        <v>10500</v>
      </c>
      <c r="D9" s="75" t="s">
        <v>132</v>
      </c>
      <c r="E9" s="75" t="s">
        <v>133</v>
      </c>
      <c r="F9" s="77">
        <v>45589</v>
      </c>
    </row>
    <row r="10" spans="1:6" ht="66" x14ac:dyDescent="0.2">
      <c r="A10" s="73">
        <v>6</v>
      </c>
      <c r="B10" s="73">
        <v>4281</v>
      </c>
      <c r="C10" s="74">
        <v>3500</v>
      </c>
      <c r="D10" s="75" t="s">
        <v>132</v>
      </c>
      <c r="E10" s="75" t="s">
        <v>134</v>
      </c>
      <c r="F10" s="77">
        <v>45589</v>
      </c>
    </row>
    <row r="11" spans="1:6" ht="66" x14ac:dyDescent="0.2">
      <c r="A11" s="73">
        <v>7</v>
      </c>
      <c r="B11" s="73">
        <v>4282</v>
      </c>
      <c r="C11" s="74">
        <v>1400</v>
      </c>
      <c r="D11" s="75" t="s">
        <v>132</v>
      </c>
      <c r="E11" s="75" t="s">
        <v>135</v>
      </c>
      <c r="F11" s="77">
        <v>45589</v>
      </c>
    </row>
    <row r="12" spans="1:6" ht="92.25" customHeight="1" x14ac:dyDescent="0.2">
      <c r="A12" s="73">
        <v>8</v>
      </c>
      <c r="B12" s="73">
        <v>4283</v>
      </c>
      <c r="C12" s="74">
        <v>810</v>
      </c>
      <c r="D12" s="75" t="s">
        <v>132</v>
      </c>
      <c r="E12" s="75" t="s">
        <v>136</v>
      </c>
      <c r="F12" s="77">
        <v>45589</v>
      </c>
    </row>
    <row r="13" spans="1:6" ht="63" customHeight="1" x14ac:dyDescent="0.2">
      <c r="A13" s="73">
        <v>9</v>
      </c>
      <c r="B13" s="73">
        <v>4284</v>
      </c>
      <c r="C13" s="74">
        <v>61425</v>
      </c>
      <c r="D13" s="75" t="s">
        <v>39</v>
      </c>
      <c r="E13" s="75" t="s">
        <v>161</v>
      </c>
      <c r="F13" s="77">
        <v>45591</v>
      </c>
    </row>
    <row r="14" spans="1:6" ht="68.25" customHeight="1" x14ac:dyDescent="0.2">
      <c r="A14" s="73">
        <v>10</v>
      </c>
      <c r="B14" s="73">
        <v>4285</v>
      </c>
      <c r="C14" s="74">
        <v>78925</v>
      </c>
      <c r="D14" s="75" t="s">
        <v>39</v>
      </c>
      <c r="E14" s="76" t="s">
        <v>198</v>
      </c>
      <c r="F14" s="77">
        <v>45591</v>
      </c>
    </row>
    <row r="15" spans="1:6" ht="66.75" customHeight="1" x14ac:dyDescent="0.2">
      <c r="A15" s="73">
        <v>11</v>
      </c>
      <c r="B15" s="73">
        <v>4286</v>
      </c>
      <c r="C15" s="74">
        <v>123750</v>
      </c>
      <c r="D15" s="75" t="s">
        <v>137</v>
      </c>
      <c r="E15" s="75" t="s">
        <v>162</v>
      </c>
      <c r="F15" s="77">
        <v>45589</v>
      </c>
    </row>
    <row r="16" spans="1:6" ht="66" x14ac:dyDescent="0.2">
      <c r="A16" s="73">
        <v>12</v>
      </c>
      <c r="B16" s="73">
        <v>4287</v>
      </c>
      <c r="C16" s="74">
        <v>1000</v>
      </c>
      <c r="D16" s="75" t="s">
        <v>13</v>
      </c>
      <c r="E16" s="75" t="s">
        <v>138</v>
      </c>
      <c r="F16" s="77">
        <v>45597</v>
      </c>
    </row>
    <row r="17" spans="1:6" ht="40.5" customHeight="1" x14ac:dyDescent="0.2">
      <c r="A17" s="73">
        <v>13</v>
      </c>
      <c r="B17" s="73">
        <v>4288</v>
      </c>
      <c r="C17" s="74">
        <v>30000</v>
      </c>
      <c r="D17" s="75" t="s">
        <v>139</v>
      </c>
      <c r="E17" s="75" t="s">
        <v>131</v>
      </c>
      <c r="F17" s="77">
        <v>45597</v>
      </c>
    </row>
    <row r="18" spans="1:6" ht="66" x14ac:dyDescent="0.2">
      <c r="A18" s="73">
        <v>14</v>
      </c>
      <c r="B18" s="73">
        <v>4289</v>
      </c>
      <c r="C18" s="74">
        <v>46936</v>
      </c>
      <c r="D18" s="75" t="s">
        <v>140</v>
      </c>
      <c r="E18" s="76" t="s">
        <v>141</v>
      </c>
      <c r="F18" s="77">
        <v>45599</v>
      </c>
    </row>
    <row r="19" spans="1:6" ht="50.25" customHeight="1" x14ac:dyDescent="0.2">
      <c r="A19" s="73">
        <v>15</v>
      </c>
      <c r="B19" s="73">
        <v>4290</v>
      </c>
      <c r="C19" s="74">
        <v>1600</v>
      </c>
      <c r="D19" s="75" t="s">
        <v>142</v>
      </c>
      <c r="E19" s="76" t="s">
        <v>143</v>
      </c>
      <c r="F19" s="77">
        <v>45599</v>
      </c>
    </row>
    <row r="20" spans="1:6" ht="71.25" customHeight="1" x14ac:dyDescent="0.2">
      <c r="A20" s="73">
        <v>16</v>
      </c>
      <c r="B20" s="73">
        <v>4291</v>
      </c>
      <c r="C20" s="74">
        <v>2400</v>
      </c>
      <c r="D20" s="75" t="s">
        <v>144</v>
      </c>
      <c r="E20" s="76" t="s">
        <v>145</v>
      </c>
      <c r="F20" s="77">
        <v>45599</v>
      </c>
    </row>
    <row r="21" spans="1:6" ht="45.75" customHeight="1" x14ac:dyDescent="0.2">
      <c r="A21" s="73">
        <v>17</v>
      </c>
      <c r="B21" s="73">
        <v>4292</v>
      </c>
      <c r="C21" s="74">
        <v>1600</v>
      </c>
      <c r="D21" s="75" t="s">
        <v>146</v>
      </c>
      <c r="E21" s="75" t="s">
        <v>147</v>
      </c>
      <c r="F21" s="77">
        <v>45599</v>
      </c>
    </row>
    <row r="22" spans="1:6" ht="66" x14ac:dyDescent="0.2">
      <c r="A22" s="73">
        <v>18</v>
      </c>
      <c r="B22" s="73">
        <v>4293</v>
      </c>
      <c r="C22" s="74">
        <v>8120</v>
      </c>
      <c r="D22" s="75" t="s">
        <v>22</v>
      </c>
      <c r="E22" s="75" t="s">
        <v>148</v>
      </c>
      <c r="F22" s="77">
        <v>45599</v>
      </c>
    </row>
    <row r="23" spans="1:6" ht="66" x14ac:dyDescent="0.2">
      <c r="A23" s="73">
        <v>19</v>
      </c>
      <c r="B23" s="73">
        <v>4294</v>
      </c>
      <c r="C23" s="74">
        <v>1000</v>
      </c>
      <c r="D23" s="75" t="s">
        <v>149</v>
      </c>
      <c r="E23" s="75" t="s">
        <v>150</v>
      </c>
      <c r="F23" s="77">
        <v>45600</v>
      </c>
    </row>
    <row r="24" spans="1:6" ht="57" customHeight="1" x14ac:dyDescent="0.2">
      <c r="A24" s="73">
        <v>20</v>
      </c>
      <c r="B24" s="73">
        <v>4295</v>
      </c>
      <c r="C24" s="74">
        <v>2000</v>
      </c>
      <c r="D24" s="75" t="s">
        <v>151</v>
      </c>
      <c r="E24" s="75" t="s">
        <v>152</v>
      </c>
      <c r="F24" s="77">
        <v>45600</v>
      </c>
    </row>
    <row r="25" spans="1:6" ht="79.5" customHeight="1" x14ac:dyDescent="0.2">
      <c r="A25" s="73">
        <v>21</v>
      </c>
      <c r="B25" s="73">
        <v>4296</v>
      </c>
      <c r="C25" s="74">
        <v>1500</v>
      </c>
      <c r="D25" s="75" t="s">
        <v>153</v>
      </c>
      <c r="E25" s="75" t="s">
        <v>154</v>
      </c>
      <c r="F25" s="77">
        <v>45600</v>
      </c>
    </row>
    <row r="26" spans="1:6" ht="79.5" customHeight="1" x14ac:dyDescent="0.2">
      <c r="A26" s="73">
        <v>22</v>
      </c>
      <c r="B26" s="73">
        <v>4297</v>
      </c>
      <c r="C26" s="74">
        <v>2400</v>
      </c>
      <c r="D26" s="75" t="s">
        <v>155</v>
      </c>
      <c r="E26" s="75" t="s">
        <v>156</v>
      </c>
      <c r="F26" s="77">
        <v>45600</v>
      </c>
    </row>
    <row r="27" spans="1:6" ht="90.75" customHeight="1" x14ac:dyDescent="0.2">
      <c r="A27" s="73">
        <v>23</v>
      </c>
      <c r="B27" s="73">
        <v>4298</v>
      </c>
      <c r="C27" s="74">
        <v>400</v>
      </c>
      <c r="D27" s="75" t="s">
        <v>157</v>
      </c>
      <c r="E27" s="75" t="s">
        <v>158</v>
      </c>
      <c r="F27" s="77">
        <v>45600</v>
      </c>
    </row>
    <row r="28" spans="1:6" ht="33" x14ac:dyDescent="0.2">
      <c r="A28" s="73">
        <v>23</v>
      </c>
      <c r="B28" s="73">
        <v>4299</v>
      </c>
      <c r="C28" s="74">
        <v>1030</v>
      </c>
      <c r="D28" s="75" t="s">
        <v>159</v>
      </c>
      <c r="E28" s="75" t="s">
        <v>160</v>
      </c>
      <c r="F28" s="77">
        <v>45600</v>
      </c>
    </row>
    <row r="29" spans="1:6" ht="66" x14ac:dyDescent="0.2">
      <c r="A29" s="73">
        <v>23</v>
      </c>
      <c r="B29" s="73">
        <v>4300</v>
      </c>
      <c r="C29" s="74">
        <v>3000</v>
      </c>
      <c r="D29" s="75" t="s">
        <v>159</v>
      </c>
      <c r="E29" s="75" t="s">
        <v>187</v>
      </c>
      <c r="F29" s="77">
        <v>45600</v>
      </c>
    </row>
    <row r="30" spans="1:6" ht="23.25" customHeight="1" x14ac:dyDescent="0.2">
      <c r="C30" s="67">
        <f>SUM(C5:C29)</f>
        <v>401796</v>
      </c>
    </row>
    <row r="31" spans="1:6" ht="23.25" customHeight="1" x14ac:dyDescent="0.2"/>
    <row r="32" spans="1:6" x14ac:dyDescent="0.2">
      <c r="B32" s="69" t="s">
        <v>7</v>
      </c>
      <c r="F32" s="69" t="s">
        <v>10</v>
      </c>
    </row>
    <row r="33" spans="2:6" x14ac:dyDescent="0.2">
      <c r="B33" s="69" t="s">
        <v>8</v>
      </c>
      <c r="F33" s="69" t="s">
        <v>9</v>
      </c>
    </row>
  </sheetData>
  <mergeCells count="2">
    <mergeCell ref="A1:F2"/>
    <mergeCell ref="A3:F3"/>
  </mergeCells>
  <printOptions horizontalCentered="1" verticalCentered="1"/>
  <pageMargins left="0.70866141732283472" right="0.70866141732283472" top="1.5748031496062993" bottom="0.74803149606299213" header="0.31496062992125984" footer="0.31496062992125984"/>
  <pageSetup paperSize="9" scale="4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0950-0E0D-43CD-9B15-1A4F181334E2}">
  <sheetPr>
    <pageSetUpPr fitToPage="1"/>
  </sheetPr>
  <dimension ref="A1:F31"/>
  <sheetViews>
    <sheetView rightToLeft="1" view="pageBreakPreview" zoomScale="60" zoomScaleNormal="100" workbookViewId="0">
      <selection activeCell="E5" sqref="E5"/>
    </sheetView>
  </sheetViews>
  <sheetFormatPr defaultRowHeight="30" x14ac:dyDescent="0.2"/>
  <cols>
    <col min="1" max="1" width="11.25" style="53" bestFit="1" customWidth="1"/>
    <col min="2" max="2" width="15.625" style="53" bestFit="1" customWidth="1"/>
    <col min="3" max="3" width="27" style="53" bestFit="1" customWidth="1"/>
    <col min="4" max="4" width="37.5" style="53" bestFit="1" customWidth="1"/>
    <col min="5" max="5" width="47.25" style="68" customWidth="1"/>
    <col min="6" max="6" width="22.625" style="53" bestFit="1" customWidth="1"/>
    <col min="7" max="16384" width="9" style="53"/>
  </cols>
  <sheetData>
    <row r="1" spans="1:6" x14ac:dyDescent="0.2">
      <c r="A1" s="110" t="s">
        <v>85</v>
      </c>
      <c r="B1" s="110"/>
      <c r="C1" s="110"/>
      <c r="D1" s="110"/>
      <c r="E1" s="110"/>
      <c r="F1" s="110"/>
    </row>
    <row r="2" spans="1:6" x14ac:dyDescent="0.2">
      <c r="A2" s="110"/>
      <c r="B2" s="110"/>
      <c r="C2" s="110"/>
      <c r="D2" s="110"/>
      <c r="E2" s="110"/>
      <c r="F2" s="110"/>
    </row>
    <row r="3" spans="1:6" x14ac:dyDescent="0.2">
      <c r="A3" s="97"/>
      <c r="B3" s="98"/>
      <c r="C3" s="98"/>
      <c r="D3" s="98"/>
      <c r="E3" s="98"/>
      <c r="F3" s="98"/>
    </row>
    <row r="4" spans="1:6" x14ac:dyDescent="0.2">
      <c r="A4" s="54" t="s">
        <v>0</v>
      </c>
      <c r="B4" s="55" t="s">
        <v>11</v>
      </c>
      <c r="C4" s="55" t="s">
        <v>2</v>
      </c>
      <c r="D4" s="56" t="s">
        <v>12</v>
      </c>
      <c r="E4" s="57" t="s">
        <v>1</v>
      </c>
      <c r="F4" s="56" t="s">
        <v>3</v>
      </c>
    </row>
    <row r="5" spans="1:6" ht="60" x14ac:dyDescent="0.2">
      <c r="A5" s="59">
        <v>1</v>
      </c>
      <c r="B5" s="59">
        <v>3701</v>
      </c>
      <c r="C5" s="60">
        <v>1000</v>
      </c>
      <c r="D5" s="70" t="s">
        <v>86</v>
      </c>
      <c r="E5" s="70" t="s">
        <v>87</v>
      </c>
      <c r="F5" s="72">
        <v>45552</v>
      </c>
    </row>
    <row r="6" spans="1:6" ht="90" x14ac:dyDescent="0.2">
      <c r="A6" s="59">
        <v>2</v>
      </c>
      <c r="B6" s="59">
        <v>3702</v>
      </c>
      <c r="C6" s="60">
        <v>825000</v>
      </c>
      <c r="D6" s="70" t="s">
        <v>88</v>
      </c>
      <c r="E6" s="70" t="s">
        <v>89</v>
      </c>
      <c r="F6" s="72">
        <v>45552</v>
      </c>
    </row>
    <row r="7" spans="1:6" ht="60" x14ac:dyDescent="0.2">
      <c r="A7" s="59">
        <v>3</v>
      </c>
      <c r="B7" s="59">
        <v>3703</v>
      </c>
      <c r="C7" s="60">
        <v>760</v>
      </c>
      <c r="D7" s="70" t="s">
        <v>66</v>
      </c>
      <c r="E7" s="70" t="s">
        <v>90</v>
      </c>
      <c r="F7" s="72">
        <v>45552</v>
      </c>
    </row>
    <row r="8" spans="1:6" x14ac:dyDescent="0.2">
      <c r="A8" s="59">
        <v>4</v>
      </c>
      <c r="B8" s="59">
        <v>3704</v>
      </c>
      <c r="C8" s="60">
        <v>110</v>
      </c>
      <c r="D8" s="70" t="s">
        <v>66</v>
      </c>
      <c r="E8" s="70" t="s">
        <v>91</v>
      </c>
      <c r="F8" s="72">
        <v>45552</v>
      </c>
    </row>
    <row r="9" spans="1:6" x14ac:dyDescent="0.2">
      <c r="A9" s="59">
        <v>5</v>
      </c>
      <c r="B9" s="59">
        <v>3705</v>
      </c>
      <c r="C9" s="60">
        <v>268</v>
      </c>
      <c r="D9" s="70" t="s">
        <v>62</v>
      </c>
      <c r="E9" s="71" t="s">
        <v>92</v>
      </c>
      <c r="F9" s="72">
        <v>45552</v>
      </c>
    </row>
    <row r="10" spans="1:6" ht="60" x14ac:dyDescent="0.2">
      <c r="A10" s="59">
        <v>6</v>
      </c>
      <c r="B10" s="59">
        <v>3706</v>
      </c>
      <c r="C10" s="60">
        <v>5940</v>
      </c>
      <c r="D10" s="70" t="s">
        <v>93</v>
      </c>
      <c r="E10" s="71" t="s">
        <v>94</v>
      </c>
      <c r="F10" s="72">
        <v>45552</v>
      </c>
    </row>
    <row r="11" spans="1:6" ht="60" x14ac:dyDescent="0.2">
      <c r="A11" s="59">
        <v>7</v>
      </c>
      <c r="B11" s="59">
        <v>3707</v>
      </c>
      <c r="C11" s="60">
        <v>8385</v>
      </c>
      <c r="D11" s="70" t="s">
        <v>95</v>
      </c>
      <c r="E11" s="71" t="s">
        <v>96</v>
      </c>
      <c r="F11" s="72">
        <v>45553</v>
      </c>
    </row>
    <row r="12" spans="1:6" x14ac:dyDescent="0.2">
      <c r="A12" s="59">
        <v>8</v>
      </c>
      <c r="B12" s="59">
        <v>3708</v>
      </c>
      <c r="C12" s="60">
        <v>175000</v>
      </c>
      <c r="D12" s="70" t="s">
        <v>97</v>
      </c>
      <c r="E12" s="71" t="s">
        <v>98</v>
      </c>
      <c r="F12" s="72">
        <v>45552</v>
      </c>
    </row>
    <row r="13" spans="1:6" ht="60" x14ac:dyDescent="0.2">
      <c r="A13" s="59">
        <v>9</v>
      </c>
      <c r="B13" s="59">
        <v>3709</v>
      </c>
      <c r="C13" s="60">
        <v>78000</v>
      </c>
      <c r="D13" s="70" t="s">
        <v>199</v>
      </c>
      <c r="E13" s="71" t="s">
        <v>200</v>
      </c>
      <c r="F13" s="72"/>
    </row>
    <row r="14" spans="1:6" ht="60" x14ac:dyDescent="0.2">
      <c r="A14" s="59">
        <v>10</v>
      </c>
      <c r="B14" s="59">
        <v>3710</v>
      </c>
      <c r="C14" s="60">
        <v>30000</v>
      </c>
      <c r="D14" s="70" t="s">
        <v>99</v>
      </c>
      <c r="E14" s="70" t="s">
        <v>100</v>
      </c>
      <c r="F14" s="72">
        <v>45553</v>
      </c>
    </row>
    <row r="15" spans="1:6" x14ac:dyDescent="0.2">
      <c r="A15" s="59">
        <v>11</v>
      </c>
      <c r="B15" s="59">
        <v>3711</v>
      </c>
      <c r="C15" s="60">
        <v>4000</v>
      </c>
      <c r="D15" s="70" t="s">
        <v>101</v>
      </c>
      <c r="E15" s="71" t="s">
        <v>102</v>
      </c>
      <c r="F15" s="72">
        <v>45556</v>
      </c>
    </row>
    <row r="16" spans="1:6" ht="60" x14ac:dyDescent="0.2">
      <c r="A16" s="59">
        <v>12</v>
      </c>
      <c r="B16" s="59">
        <v>3712</v>
      </c>
      <c r="C16" s="60">
        <v>14620</v>
      </c>
      <c r="D16" s="70" t="s">
        <v>103</v>
      </c>
      <c r="E16" s="71" t="s">
        <v>104</v>
      </c>
      <c r="F16" s="72">
        <v>45560</v>
      </c>
    </row>
    <row r="17" spans="1:6" x14ac:dyDescent="0.2">
      <c r="A17" s="59">
        <v>13</v>
      </c>
      <c r="B17" s="59">
        <v>3713</v>
      </c>
      <c r="C17" s="60">
        <v>1000</v>
      </c>
      <c r="D17" s="70" t="s">
        <v>103</v>
      </c>
      <c r="E17" s="71" t="s">
        <v>105</v>
      </c>
      <c r="F17" s="72">
        <v>45560</v>
      </c>
    </row>
    <row r="18" spans="1:6" ht="60" x14ac:dyDescent="0.2">
      <c r="A18" s="59">
        <v>14</v>
      </c>
      <c r="B18" s="59">
        <v>3714</v>
      </c>
      <c r="C18" s="60">
        <v>70</v>
      </c>
      <c r="D18" s="70" t="s">
        <v>106</v>
      </c>
      <c r="E18" s="70" t="s">
        <v>107</v>
      </c>
      <c r="F18" s="72">
        <v>45561</v>
      </c>
    </row>
    <row r="19" spans="1:6" ht="60" x14ac:dyDescent="0.2">
      <c r="A19" s="59">
        <v>15</v>
      </c>
      <c r="B19" s="59">
        <v>3715</v>
      </c>
      <c r="C19" s="60">
        <v>600</v>
      </c>
      <c r="D19" s="70" t="s">
        <v>122</v>
      </c>
      <c r="E19" s="70" t="s">
        <v>108</v>
      </c>
      <c r="F19" s="72">
        <v>45561</v>
      </c>
    </row>
    <row r="20" spans="1:6" ht="90" x14ac:dyDescent="0.2">
      <c r="A20" s="59">
        <v>16</v>
      </c>
      <c r="B20" s="59">
        <v>3716</v>
      </c>
      <c r="C20" s="60">
        <v>14270</v>
      </c>
      <c r="D20" s="70" t="s">
        <v>123</v>
      </c>
      <c r="E20" s="70" t="s">
        <v>109</v>
      </c>
      <c r="F20" s="72">
        <v>45561</v>
      </c>
    </row>
    <row r="21" spans="1:6" x14ac:dyDescent="0.2">
      <c r="A21" s="59">
        <v>17</v>
      </c>
      <c r="B21" s="59">
        <v>3717</v>
      </c>
      <c r="C21" s="60">
        <v>60</v>
      </c>
      <c r="D21" s="70" t="s">
        <v>101</v>
      </c>
      <c r="E21" s="71" t="s">
        <v>110</v>
      </c>
      <c r="F21" s="72">
        <v>45563</v>
      </c>
    </row>
    <row r="22" spans="1:6" ht="60" x14ac:dyDescent="0.2">
      <c r="A22" s="59">
        <v>18</v>
      </c>
      <c r="B22" s="59">
        <v>3718</v>
      </c>
      <c r="C22" s="60">
        <v>26000</v>
      </c>
      <c r="D22" s="70" t="s">
        <v>197</v>
      </c>
      <c r="E22" s="71" t="s">
        <v>111</v>
      </c>
      <c r="F22" s="72">
        <v>45575</v>
      </c>
    </row>
    <row r="23" spans="1:6" ht="60" x14ac:dyDescent="0.2">
      <c r="A23" s="59">
        <v>19</v>
      </c>
      <c r="B23" s="59">
        <v>3719</v>
      </c>
      <c r="C23" s="60">
        <v>104</v>
      </c>
      <c r="D23" s="70" t="s">
        <v>112</v>
      </c>
      <c r="E23" s="71" t="s">
        <v>113</v>
      </c>
      <c r="F23" s="72">
        <v>45578</v>
      </c>
    </row>
    <row r="24" spans="1:6" ht="60" x14ac:dyDescent="0.2">
      <c r="A24" s="59">
        <v>20</v>
      </c>
      <c r="B24" s="59">
        <v>3720</v>
      </c>
      <c r="C24" s="60">
        <v>13500</v>
      </c>
      <c r="D24" s="70" t="s">
        <v>114</v>
      </c>
      <c r="E24" s="71" t="s">
        <v>115</v>
      </c>
      <c r="F24" s="72">
        <v>45579</v>
      </c>
    </row>
    <row r="25" spans="1:6" ht="60" x14ac:dyDescent="0.2">
      <c r="A25" s="59">
        <v>21</v>
      </c>
      <c r="B25" s="59">
        <v>3721</v>
      </c>
      <c r="C25" s="60">
        <v>700</v>
      </c>
      <c r="D25" s="70" t="s">
        <v>101</v>
      </c>
      <c r="E25" s="71" t="s">
        <v>116</v>
      </c>
      <c r="F25" s="72">
        <v>45579</v>
      </c>
    </row>
    <row r="26" spans="1:6" ht="60" x14ac:dyDescent="0.2">
      <c r="A26" s="59">
        <v>22</v>
      </c>
      <c r="B26" s="59">
        <v>3723</v>
      </c>
      <c r="C26" s="60">
        <v>3050</v>
      </c>
      <c r="D26" s="70" t="s">
        <v>117</v>
      </c>
      <c r="E26" s="71" t="s">
        <v>118</v>
      </c>
      <c r="F26" s="72">
        <v>45581</v>
      </c>
    </row>
    <row r="27" spans="1:6" x14ac:dyDescent="0.2">
      <c r="A27" s="59">
        <v>23</v>
      </c>
      <c r="B27" s="59">
        <v>3724</v>
      </c>
      <c r="C27" s="60">
        <v>1000</v>
      </c>
      <c r="D27" s="70" t="s">
        <v>119</v>
      </c>
      <c r="E27" s="71" t="s">
        <v>120</v>
      </c>
      <c r="F27" s="72"/>
    </row>
    <row r="28" spans="1:6" ht="60" x14ac:dyDescent="0.2">
      <c r="A28" s="59">
        <v>24</v>
      </c>
      <c r="B28" s="59">
        <v>3725</v>
      </c>
      <c r="C28" s="60">
        <v>7300</v>
      </c>
      <c r="D28" s="70" t="s">
        <v>121</v>
      </c>
      <c r="E28" s="71" t="s">
        <v>186</v>
      </c>
      <c r="F28" s="72">
        <v>45582</v>
      </c>
    </row>
    <row r="29" spans="1:6" ht="75" customHeight="1" x14ac:dyDescent="0.2">
      <c r="B29" s="111">
        <f>SUM(C5:C28)</f>
        <v>1210737</v>
      </c>
      <c r="C29" s="111"/>
    </row>
    <row r="30" spans="1:6" ht="58.5" customHeight="1" x14ac:dyDescent="0.2">
      <c r="B30" s="69" t="s">
        <v>7</v>
      </c>
      <c r="F30" s="69" t="s">
        <v>10</v>
      </c>
    </row>
    <row r="31" spans="1:6" ht="81" customHeight="1" x14ac:dyDescent="0.2">
      <c r="B31" s="69" t="s">
        <v>8</v>
      </c>
      <c r="F31" s="69" t="s">
        <v>9</v>
      </c>
    </row>
  </sheetData>
  <mergeCells count="3">
    <mergeCell ref="A1:F2"/>
    <mergeCell ref="A3:F3"/>
    <mergeCell ref="B29:C29"/>
  </mergeCells>
  <printOptions horizontalCentered="1" verticalCentered="1"/>
  <pageMargins left="0.70866141732283472" right="0.70866141732283472" top="1.5748031496062993" bottom="0.74803149606299213" header="0.31496062992125984" footer="0.31496062992125984"/>
  <pageSetup paperSize="9" scale="43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1E0D-FCDC-41CC-AACD-8CFBBA4245E1}">
  <dimension ref="B1:G12"/>
  <sheetViews>
    <sheetView rightToLeft="1" tabSelected="1" view="pageBreakPreview" zoomScale="60" zoomScaleNormal="100" workbookViewId="0">
      <selection activeCell="B4" sqref="B4"/>
    </sheetView>
  </sheetViews>
  <sheetFormatPr defaultRowHeight="14.25" x14ac:dyDescent="0.2"/>
  <cols>
    <col min="2" max="2" width="31.75" customWidth="1"/>
    <col min="6" max="6" width="24.125" customWidth="1"/>
    <col min="7" max="7" width="12.875" bestFit="1" customWidth="1"/>
  </cols>
  <sheetData>
    <row r="1" spans="2:7" ht="25.5" x14ac:dyDescent="0.35">
      <c r="B1" s="139" t="s">
        <v>223</v>
      </c>
    </row>
    <row r="2" spans="2:7" ht="25.5" x14ac:dyDescent="0.35">
      <c r="B2" s="113" t="s">
        <v>196</v>
      </c>
    </row>
    <row r="3" spans="2:7" ht="30" x14ac:dyDescent="0.2">
      <c r="B3" s="50">
        <v>928415</v>
      </c>
    </row>
    <row r="4" spans="2:7" ht="30" x14ac:dyDescent="0.2">
      <c r="B4" s="50">
        <v>129010</v>
      </c>
    </row>
    <row r="5" spans="2:7" ht="30" x14ac:dyDescent="0.4">
      <c r="B5" s="50">
        <v>1210737</v>
      </c>
      <c r="F5" s="116">
        <v>5349000</v>
      </c>
      <c r="G5" s="116" t="s">
        <v>221</v>
      </c>
    </row>
    <row r="6" spans="2:7" ht="30" x14ac:dyDescent="0.4">
      <c r="B6" s="50">
        <v>41115</v>
      </c>
      <c r="F6" s="116">
        <v>5753337</v>
      </c>
      <c r="G6" s="116" t="s">
        <v>222</v>
      </c>
    </row>
    <row r="7" spans="2:7" ht="30" x14ac:dyDescent="0.4">
      <c r="B7" s="50">
        <v>401796</v>
      </c>
      <c r="F7" s="117">
        <v>404337</v>
      </c>
      <c r="G7" s="116" t="s">
        <v>196</v>
      </c>
    </row>
    <row r="8" spans="2:7" ht="30" x14ac:dyDescent="0.2">
      <c r="B8" s="50">
        <v>201800</v>
      </c>
    </row>
    <row r="9" spans="2:7" ht="30" x14ac:dyDescent="0.2">
      <c r="B9" s="50">
        <v>2287964</v>
      </c>
    </row>
    <row r="10" spans="2:7" ht="30" x14ac:dyDescent="0.2">
      <c r="B10" s="50">
        <v>552500</v>
      </c>
    </row>
    <row r="11" spans="2:7" ht="30" x14ac:dyDescent="0.2">
      <c r="B11" s="114">
        <f>SUM(B3:B10)</f>
        <v>5753337</v>
      </c>
      <c r="C11" s="115" t="s">
        <v>196</v>
      </c>
    </row>
    <row r="12" spans="2:7" ht="25.5" x14ac:dyDescent="0.35">
      <c r="B12" s="112"/>
    </row>
  </sheetData>
  <pageMargins left="0.7" right="0.7" top="0.75" bottom="0.75" header="0.3" footer="0.3"/>
  <pageSetup paperSize="9" scale="7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6013-B9BC-4927-9DE3-05372CE58F1B}">
  <dimension ref="A1:F29"/>
  <sheetViews>
    <sheetView rightToLeft="1" workbookViewId="0">
      <selection activeCell="F5" sqref="F5"/>
    </sheetView>
  </sheetViews>
  <sheetFormatPr defaultRowHeight="14.25" x14ac:dyDescent="0.2"/>
  <cols>
    <col min="1" max="1" width="11.125" style="28" bestFit="1" customWidth="1"/>
    <col min="2" max="2" width="15.5" style="28" bestFit="1" customWidth="1"/>
    <col min="3" max="3" width="17.25" style="28" bestFit="1" customWidth="1"/>
    <col min="4" max="4" width="24.25" style="28" bestFit="1" customWidth="1"/>
    <col min="5" max="5" width="38.25" style="33" bestFit="1" customWidth="1"/>
    <col min="6" max="6" width="19.875" style="28" bestFit="1" customWidth="1"/>
    <col min="7" max="16384" width="9" style="28"/>
  </cols>
  <sheetData>
    <row r="1" spans="1:6" x14ac:dyDescent="0.2">
      <c r="A1" s="104" t="s">
        <v>189</v>
      </c>
      <c r="B1" s="104"/>
      <c r="C1" s="104"/>
      <c r="D1" s="104"/>
      <c r="E1" s="104"/>
      <c r="F1" s="104"/>
    </row>
    <row r="2" spans="1:6" x14ac:dyDescent="0.2">
      <c r="A2" s="104"/>
      <c r="B2" s="104"/>
      <c r="C2" s="104"/>
      <c r="D2" s="104"/>
      <c r="E2" s="104"/>
      <c r="F2" s="104"/>
    </row>
    <row r="3" spans="1:6" ht="32.25" x14ac:dyDescent="0.2">
      <c r="A3" s="105"/>
      <c r="B3" s="106"/>
      <c r="C3" s="106"/>
      <c r="D3" s="106"/>
      <c r="E3" s="106"/>
      <c r="F3" s="106"/>
    </row>
    <row r="4" spans="1:6" ht="18" x14ac:dyDescent="0.2">
      <c r="A4" s="18" t="s">
        <v>0</v>
      </c>
      <c r="B4" s="19" t="s">
        <v>11</v>
      </c>
      <c r="C4" s="19" t="s">
        <v>2</v>
      </c>
      <c r="D4" s="20" t="s">
        <v>12</v>
      </c>
      <c r="E4" s="30" t="s">
        <v>1</v>
      </c>
      <c r="F4" s="20" t="s">
        <v>3</v>
      </c>
    </row>
    <row r="5" spans="1:6" ht="44.25" customHeight="1" x14ac:dyDescent="0.2">
      <c r="A5" s="21">
        <v>1</v>
      </c>
      <c r="B5" s="22"/>
      <c r="C5" s="23">
        <v>10000</v>
      </c>
      <c r="D5" s="16" t="s">
        <v>209</v>
      </c>
      <c r="E5" s="17" t="s">
        <v>210</v>
      </c>
      <c r="F5" s="24"/>
    </row>
    <row r="6" spans="1:6" ht="36.75" customHeight="1" x14ac:dyDescent="0.2">
      <c r="A6" s="21">
        <v>2</v>
      </c>
      <c r="B6" s="22"/>
      <c r="C6" s="23">
        <v>20000</v>
      </c>
      <c r="D6" s="16" t="s">
        <v>209</v>
      </c>
      <c r="E6" s="17" t="s">
        <v>211</v>
      </c>
      <c r="F6" s="24"/>
    </row>
    <row r="7" spans="1:6" ht="18" x14ac:dyDescent="0.2">
      <c r="A7" s="21">
        <v>3</v>
      </c>
      <c r="B7" s="22"/>
      <c r="C7" s="23">
        <v>15000</v>
      </c>
      <c r="D7" s="16" t="s">
        <v>213</v>
      </c>
      <c r="E7" s="17" t="s">
        <v>211</v>
      </c>
      <c r="F7" s="24"/>
    </row>
    <row r="8" spans="1:6" ht="18" x14ac:dyDescent="0.2">
      <c r="A8" s="21">
        <v>4</v>
      </c>
      <c r="B8" s="22"/>
      <c r="C8" s="23">
        <v>30000</v>
      </c>
      <c r="D8" s="16" t="s">
        <v>214</v>
      </c>
      <c r="E8" s="17" t="s">
        <v>215</v>
      </c>
      <c r="F8" s="24"/>
    </row>
    <row r="9" spans="1:6" ht="18" x14ac:dyDescent="0.2">
      <c r="A9" s="21">
        <v>5</v>
      </c>
      <c r="B9" s="22"/>
      <c r="C9" s="23"/>
      <c r="D9" s="16"/>
      <c r="E9" s="17"/>
      <c r="F9" s="24"/>
    </row>
    <row r="10" spans="1:6" ht="18" x14ac:dyDescent="0.2">
      <c r="A10" s="21">
        <v>6</v>
      </c>
      <c r="B10" s="22"/>
      <c r="C10" s="23"/>
      <c r="D10" s="16"/>
      <c r="E10" s="17"/>
      <c r="F10" s="24"/>
    </row>
    <row r="11" spans="1:6" ht="18" x14ac:dyDescent="0.2">
      <c r="A11" s="21">
        <v>7</v>
      </c>
      <c r="B11" s="22"/>
      <c r="C11" s="23"/>
      <c r="D11" s="16"/>
      <c r="E11" s="17"/>
      <c r="F11" s="24"/>
    </row>
    <row r="12" spans="1:6" ht="18" x14ac:dyDescent="0.2">
      <c r="A12" s="21">
        <v>8</v>
      </c>
      <c r="B12" s="22"/>
      <c r="C12" s="23"/>
      <c r="D12" s="16"/>
      <c r="E12" s="31"/>
      <c r="F12" s="24"/>
    </row>
    <row r="13" spans="1:6" ht="18" x14ac:dyDescent="0.2">
      <c r="A13" s="21">
        <v>9</v>
      </c>
      <c r="B13" s="22"/>
      <c r="C13" s="23"/>
      <c r="D13" s="25"/>
      <c r="E13" s="31"/>
      <c r="F13" s="24"/>
    </row>
    <row r="14" spans="1:6" ht="18" x14ac:dyDescent="0.2">
      <c r="A14" s="21">
        <v>10</v>
      </c>
      <c r="B14" s="22"/>
      <c r="C14" s="23"/>
      <c r="D14" s="16"/>
      <c r="E14" s="17"/>
      <c r="F14" s="24"/>
    </row>
    <row r="15" spans="1:6" ht="18" x14ac:dyDescent="0.2">
      <c r="A15" s="21">
        <v>11</v>
      </c>
      <c r="B15" s="22"/>
      <c r="C15" s="22"/>
      <c r="D15" s="25"/>
      <c r="E15" s="31"/>
      <c r="F15" s="24"/>
    </row>
    <row r="16" spans="1:6" ht="18" x14ac:dyDescent="0.2">
      <c r="A16" s="21">
        <v>12</v>
      </c>
      <c r="B16" s="22"/>
      <c r="C16" s="23"/>
      <c r="D16" s="16"/>
      <c r="E16" s="17"/>
      <c r="F16" s="24"/>
    </row>
    <row r="17" spans="1:6" ht="18" x14ac:dyDescent="0.2">
      <c r="A17" s="21">
        <v>13</v>
      </c>
      <c r="B17" s="22"/>
      <c r="C17" s="23"/>
      <c r="D17" s="16"/>
      <c r="E17" s="31"/>
      <c r="F17" s="24"/>
    </row>
    <row r="18" spans="1:6" ht="18" x14ac:dyDescent="0.2">
      <c r="A18" s="21">
        <v>14</v>
      </c>
      <c r="B18" s="22"/>
      <c r="C18" s="23"/>
      <c r="D18" s="16"/>
      <c r="E18" s="17"/>
      <c r="F18" s="24"/>
    </row>
    <row r="19" spans="1:6" ht="18" x14ac:dyDescent="0.2">
      <c r="A19" s="21">
        <v>15</v>
      </c>
      <c r="B19" s="22"/>
      <c r="C19" s="23"/>
      <c r="D19" s="16"/>
      <c r="E19" s="17"/>
      <c r="F19" s="24"/>
    </row>
    <row r="20" spans="1:6" ht="18" x14ac:dyDescent="0.2">
      <c r="A20" s="21">
        <v>16</v>
      </c>
      <c r="B20" s="22"/>
      <c r="C20" s="23"/>
      <c r="D20" s="16"/>
      <c r="E20" s="17"/>
      <c r="F20" s="24"/>
    </row>
    <row r="21" spans="1:6" ht="18" x14ac:dyDescent="0.2">
      <c r="A21" s="21">
        <v>17</v>
      </c>
      <c r="B21" s="22"/>
      <c r="C21" s="23"/>
      <c r="D21" s="25"/>
      <c r="E21" s="31"/>
      <c r="F21" s="24"/>
    </row>
    <row r="22" spans="1:6" ht="18" x14ac:dyDescent="0.2">
      <c r="A22" s="21">
        <v>18</v>
      </c>
      <c r="B22" s="22"/>
      <c r="C22" s="23"/>
      <c r="D22" s="25"/>
      <c r="E22" s="31"/>
      <c r="F22" s="24"/>
    </row>
    <row r="23" spans="1:6" ht="18" x14ac:dyDescent="0.2">
      <c r="A23" s="21">
        <v>19</v>
      </c>
      <c r="B23" s="22"/>
      <c r="C23" s="23"/>
      <c r="D23" s="25"/>
      <c r="E23" s="31"/>
      <c r="F23" s="24"/>
    </row>
    <row r="24" spans="1:6" ht="18" x14ac:dyDescent="0.2">
      <c r="A24" s="26">
        <v>20</v>
      </c>
      <c r="B24" s="27"/>
      <c r="C24" s="23"/>
      <c r="D24" s="16"/>
      <c r="E24" s="32"/>
      <c r="F24" s="24"/>
    </row>
    <row r="25" spans="1:6" ht="18" x14ac:dyDescent="0.2">
      <c r="A25" s="21">
        <v>21</v>
      </c>
      <c r="B25" s="22"/>
      <c r="C25" s="23"/>
      <c r="D25" s="16"/>
      <c r="E25" s="31"/>
      <c r="F25" s="24"/>
    </row>
    <row r="26" spans="1:6" ht="20.25" x14ac:dyDescent="0.2">
      <c r="C26" s="34">
        <f>SUM(C5:C25)</f>
        <v>75000</v>
      </c>
    </row>
    <row r="28" spans="1:6" ht="30" x14ac:dyDescent="0.2">
      <c r="B28" s="29" t="s">
        <v>7</v>
      </c>
      <c r="F28" s="29" t="s">
        <v>10</v>
      </c>
    </row>
    <row r="29" spans="1:6" ht="30" x14ac:dyDescent="0.2">
      <c r="B29" s="29" t="s">
        <v>8</v>
      </c>
      <c r="F29" s="29" t="s">
        <v>9</v>
      </c>
    </row>
  </sheetData>
  <mergeCells count="2">
    <mergeCell ref="A1:F2"/>
    <mergeCell ref="A3:F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C292-536B-4106-A72B-5E9BD76DAB8A}">
  <sheetPr>
    <pageSetUpPr fitToPage="1"/>
  </sheetPr>
  <dimension ref="A1:F16"/>
  <sheetViews>
    <sheetView rightToLeft="1" view="pageBreakPreview" zoomScale="60" zoomScaleNormal="100" workbookViewId="0">
      <selection activeCell="B14" sqref="B14"/>
    </sheetView>
  </sheetViews>
  <sheetFormatPr defaultColWidth="52.75" defaultRowHeight="34.5" x14ac:dyDescent="0.2"/>
  <cols>
    <col min="1" max="1" width="15.375" style="78" customWidth="1"/>
    <col min="2" max="2" width="29.25" style="78" bestFit="1" customWidth="1"/>
    <col min="3" max="3" width="42.25" style="78" bestFit="1" customWidth="1"/>
    <col min="4" max="4" width="53.5" style="78" bestFit="1" customWidth="1"/>
    <col min="5" max="5" width="103.875" style="81" customWidth="1"/>
    <col min="6" max="6" width="49.75" style="78" customWidth="1"/>
    <col min="7" max="16384" width="52.75" style="78"/>
  </cols>
  <sheetData>
    <row r="1" spans="1:6" x14ac:dyDescent="0.2">
      <c r="A1" s="99" t="s">
        <v>174</v>
      </c>
      <c r="B1" s="99"/>
      <c r="C1" s="99"/>
      <c r="D1" s="99"/>
      <c r="E1" s="99"/>
      <c r="F1" s="99"/>
    </row>
    <row r="2" spans="1:6" x14ac:dyDescent="0.2">
      <c r="A2" s="99"/>
      <c r="B2" s="99"/>
      <c r="C2" s="99"/>
      <c r="D2" s="99"/>
      <c r="E2" s="99"/>
      <c r="F2" s="99"/>
    </row>
    <row r="3" spans="1:6" ht="35.25" x14ac:dyDescent="0.2">
      <c r="A3" s="100"/>
      <c r="B3" s="101"/>
      <c r="C3" s="101"/>
      <c r="D3" s="101"/>
      <c r="E3" s="101"/>
      <c r="F3" s="101"/>
    </row>
    <row r="4" spans="1:6" ht="44.25" x14ac:dyDescent="0.2">
      <c r="A4" s="79" t="s">
        <v>0</v>
      </c>
      <c r="B4" s="82" t="s">
        <v>11</v>
      </c>
      <c r="C4" s="82" t="s">
        <v>2</v>
      </c>
      <c r="D4" s="83" t="s">
        <v>12</v>
      </c>
      <c r="E4" s="84" t="s">
        <v>1</v>
      </c>
      <c r="F4" s="83" t="s">
        <v>3</v>
      </c>
    </row>
    <row r="5" spans="1:6" ht="141" customHeight="1" x14ac:dyDescent="0.2">
      <c r="A5" s="80">
        <v>1</v>
      </c>
      <c r="B5" s="86">
        <v>3901</v>
      </c>
      <c r="C5" s="87">
        <v>10000</v>
      </c>
      <c r="D5" s="88" t="s">
        <v>163</v>
      </c>
      <c r="E5" s="89" t="s">
        <v>164</v>
      </c>
      <c r="F5" s="90">
        <v>45596</v>
      </c>
    </row>
    <row r="6" spans="1:6" ht="162" customHeight="1" x14ac:dyDescent="0.2">
      <c r="A6" s="80">
        <v>2</v>
      </c>
      <c r="B6" s="86">
        <v>3902</v>
      </c>
      <c r="C6" s="87">
        <v>475</v>
      </c>
      <c r="D6" s="88" t="s">
        <v>165</v>
      </c>
      <c r="E6" s="89" t="s">
        <v>166</v>
      </c>
      <c r="F6" s="90">
        <v>45601</v>
      </c>
    </row>
    <row r="7" spans="1:6" ht="145.5" customHeight="1" x14ac:dyDescent="0.2">
      <c r="A7" s="80">
        <v>3</v>
      </c>
      <c r="B7" s="86">
        <v>3903</v>
      </c>
      <c r="C7" s="87">
        <v>500</v>
      </c>
      <c r="D7" s="91" t="s">
        <v>167</v>
      </c>
      <c r="E7" s="89" t="s">
        <v>168</v>
      </c>
      <c r="F7" s="90">
        <v>45601</v>
      </c>
    </row>
    <row r="8" spans="1:6" ht="56.25" customHeight="1" x14ac:dyDescent="0.2">
      <c r="A8" s="80">
        <v>4</v>
      </c>
      <c r="B8" s="86">
        <v>3904</v>
      </c>
      <c r="C8" s="87">
        <v>220</v>
      </c>
      <c r="D8" s="91" t="s">
        <v>169</v>
      </c>
      <c r="E8" s="89" t="s">
        <v>170</v>
      </c>
      <c r="F8" s="90">
        <v>45602</v>
      </c>
    </row>
    <row r="9" spans="1:6" ht="85.5" customHeight="1" x14ac:dyDescent="0.2">
      <c r="A9" s="80">
        <v>5</v>
      </c>
      <c r="B9" s="86">
        <v>3905</v>
      </c>
      <c r="C9" s="87">
        <v>220</v>
      </c>
      <c r="D9" s="91" t="s">
        <v>66</v>
      </c>
      <c r="E9" s="92" t="s">
        <v>171</v>
      </c>
      <c r="F9" s="90">
        <v>45602</v>
      </c>
    </row>
    <row r="10" spans="1:6" ht="150" customHeight="1" x14ac:dyDescent="0.2">
      <c r="A10" s="80">
        <v>6</v>
      </c>
      <c r="B10" s="86">
        <v>3906</v>
      </c>
      <c r="C10" s="87">
        <v>29700</v>
      </c>
      <c r="D10" s="91" t="s">
        <v>172</v>
      </c>
      <c r="E10" s="92" t="s">
        <v>173</v>
      </c>
      <c r="F10" s="90">
        <v>45603</v>
      </c>
    </row>
    <row r="11" spans="1:6" ht="60.75" customHeight="1" x14ac:dyDescent="0.2">
      <c r="B11" s="85"/>
      <c r="C11" s="93">
        <f>SUM(C5:C10)</f>
        <v>41115</v>
      </c>
      <c r="D11" s="85"/>
      <c r="E11" s="94"/>
      <c r="F11" s="85"/>
    </row>
    <row r="12" spans="1:6" ht="23.25" customHeight="1" x14ac:dyDescent="0.2"/>
    <row r="13" spans="1:6" ht="60" x14ac:dyDescent="0.2">
      <c r="A13" s="85"/>
      <c r="B13" s="95" t="s">
        <v>7</v>
      </c>
      <c r="C13" s="85"/>
      <c r="D13" s="85"/>
      <c r="E13" s="94"/>
      <c r="F13" s="95" t="s">
        <v>10</v>
      </c>
    </row>
    <row r="14" spans="1:6" ht="60" x14ac:dyDescent="0.2">
      <c r="A14" s="85"/>
      <c r="B14" s="95" t="s">
        <v>8</v>
      </c>
      <c r="C14" s="85"/>
      <c r="D14" s="85"/>
      <c r="E14" s="94"/>
      <c r="F14" s="95" t="s">
        <v>9</v>
      </c>
    </row>
    <row r="15" spans="1:6" ht="59.25" x14ac:dyDescent="0.2">
      <c r="A15" s="85"/>
      <c r="B15" s="85"/>
      <c r="C15" s="85"/>
      <c r="D15" s="85"/>
      <c r="E15" s="94"/>
      <c r="F15" s="85"/>
    </row>
    <row r="16" spans="1:6" ht="59.25" x14ac:dyDescent="0.2">
      <c r="A16" s="85"/>
      <c r="B16" s="85"/>
      <c r="C16" s="85"/>
      <c r="D16" s="85"/>
      <c r="E16" s="94"/>
      <c r="F16" s="85"/>
    </row>
  </sheetData>
  <mergeCells count="2">
    <mergeCell ref="A1:F2"/>
    <mergeCell ref="A3:F3"/>
  </mergeCells>
  <printOptions horizontalCentered="1" verticalCentered="1"/>
  <pageMargins left="0.70866141732283472" right="0.70866141732283472" top="0.98425196850393704" bottom="0.74803149606299213" header="0.31496062992125984" footer="0.31496062992125984"/>
  <pageSetup paperSize="9" scale="2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8"/>
  <sheetViews>
    <sheetView rightToLeft="1" view="pageBreakPreview" zoomScale="60" zoomScaleNormal="100" workbookViewId="0">
      <selection activeCell="C25" sqref="C25"/>
    </sheetView>
  </sheetViews>
  <sheetFormatPr defaultRowHeight="14.25" x14ac:dyDescent="0.2"/>
  <cols>
    <col min="1" max="1" width="5.625" style="1" customWidth="1"/>
    <col min="2" max="2" width="19.625" style="1" customWidth="1"/>
    <col min="3" max="3" width="20.5" style="1" customWidth="1"/>
    <col min="4" max="4" width="19.5" style="1" customWidth="1"/>
    <col min="5" max="16384" width="9" style="1"/>
  </cols>
  <sheetData>
    <row r="1" spans="1:4" s="14" customFormat="1" ht="37.5" customHeight="1" x14ac:dyDescent="0.35">
      <c r="A1" s="103" t="s">
        <v>6</v>
      </c>
      <c r="B1" s="103"/>
      <c r="C1" s="103"/>
      <c r="D1" s="103"/>
    </row>
    <row r="2" spans="1:4" s="14" customFormat="1" ht="3" customHeight="1" x14ac:dyDescent="0.35">
      <c r="A2" s="103"/>
      <c r="B2" s="103"/>
      <c r="C2" s="103"/>
      <c r="D2" s="103"/>
    </row>
    <row r="3" spans="1:4" s="14" customFormat="1" ht="25.5" customHeight="1" x14ac:dyDescent="0.7">
      <c r="A3" s="102" t="s">
        <v>5</v>
      </c>
      <c r="B3" s="102"/>
      <c r="C3" s="102"/>
      <c r="D3" s="102"/>
    </row>
    <row r="4" spans="1:4" s="5" customFormat="1" ht="18" x14ac:dyDescent="0.25">
      <c r="A4" s="2" t="s">
        <v>0</v>
      </c>
      <c r="B4" s="3" t="s">
        <v>4</v>
      </c>
      <c r="C4" s="3" t="s">
        <v>2</v>
      </c>
      <c r="D4" s="4" t="s">
        <v>3</v>
      </c>
    </row>
    <row r="5" spans="1:4" ht="18" x14ac:dyDescent="0.25">
      <c r="A5" s="6">
        <v>1</v>
      </c>
      <c r="B5" s="7">
        <v>373352</v>
      </c>
      <c r="C5" s="8">
        <v>3000000</v>
      </c>
      <c r="D5" s="9">
        <v>45530</v>
      </c>
    </row>
    <row r="6" spans="1:4" ht="18" x14ac:dyDescent="0.25">
      <c r="A6" s="6">
        <v>2</v>
      </c>
      <c r="B6" s="7">
        <v>373353</v>
      </c>
      <c r="C6" s="8">
        <v>1000000</v>
      </c>
      <c r="D6" s="9">
        <v>45593</v>
      </c>
    </row>
    <row r="7" spans="1:4" ht="18" x14ac:dyDescent="0.25">
      <c r="A7" s="6">
        <v>3</v>
      </c>
      <c r="B7" s="7">
        <v>373355</v>
      </c>
      <c r="C7" s="8">
        <v>1000000</v>
      </c>
      <c r="D7" s="9">
        <v>45593</v>
      </c>
    </row>
    <row r="8" spans="1:4" ht="18" x14ac:dyDescent="0.25">
      <c r="A8" s="6">
        <v>4</v>
      </c>
      <c r="B8" s="7">
        <v>373356</v>
      </c>
      <c r="C8" s="8">
        <v>1000000</v>
      </c>
      <c r="D8" s="9">
        <v>45593</v>
      </c>
    </row>
    <row r="9" spans="1:4" ht="18" x14ac:dyDescent="0.25">
      <c r="A9" s="6">
        <v>5</v>
      </c>
      <c r="B9" s="7">
        <v>373357</v>
      </c>
      <c r="C9" s="7"/>
      <c r="D9" s="9">
        <v>45617</v>
      </c>
    </row>
    <row r="10" spans="1:4" ht="18" x14ac:dyDescent="0.25">
      <c r="A10" s="6">
        <v>6</v>
      </c>
      <c r="B10" s="7">
        <v>353358</v>
      </c>
      <c r="C10" s="7"/>
      <c r="D10" s="9">
        <v>45617</v>
      </c>
    </row>
    <row r="11" spans="1:4" ht="18" x14ac:dyDescent="0.25">
      <c r="A11" s="6">
        <v>7</v>
      </c>
      <c r="B11" s="7">
        <v>373359</v>
      </c>
      <c r="C11" s="7"/>
      <c r="D11" s="9">
        <v>45638</v>
      </c>
    </row>
    <row r="12" spans="1:4" ht="18" x14ac:dyDescent="0.25">
      <c r="A12" s="6">
        <v>8</v>
      </c>
      <c r="B12" s="7">
        <v>373360</v>
      </c>
      <c r="C12" s="7"/>
      <c r="D12" s="9">
        <v>45638</v>
      </c>
    </row>
    <row r="13" spans="1:4" ht="18" x14ac:dyDescent="0.25">
      <c r="A13" s="6">
        <v>9</v>
      </c>
      <c r="B13" s="7">
        <v>373361</v>
      </c>
      <c r="C13" s="7"/>
      <c r="D13" s="10"/>
    </row>
    <row r="14" spans="1:4" ht="18" x14ac:dyDescent="0.25">
      <c r="A14" s="6">
        <v>10</v>
      </c>
      <c r="B14" s="7">
        <v>373362</v>
      </c>
      <c r="C14" s="8">
        <v>700000</v>
      </c>
      <c r="D14" s="9">
        <v>45671</v>
      </c>
    </row>
    <row r="15" spans="1:4" ht="18" x14ac:dyDescent="0.25">
      <c r="A15" s="6">
        <v>11</v>
      </c>
      <c r="B15" s="7">
        <v>373363</v>
      </c>
      <c r="C15" s="7"/>
      <c r="D15" s="9">
        <v>45718</v>
      </c>
    </row>
    <row r="16" spans="1:4" ht="18" x14ac:dyDescent="0.25">
      <c r="A16" s="6">
        <v>12</v>
      </c>
      <c r="B16" s="7">
        <v>373364</v>
      </c>
      <c r="C16" s="7"/>
      <c r="D16" s="9">
        <v>45718</v>
      </c>
    </row>
    <row r="17" spans="1:4" ht="18" x14ac:dyDescent="0.25">
      <c r="A17" s="6">
        <v>13</v>
      </c>
      <c r="B17" s="7">
        <v>363365</v>
      </c>
      <c r="C17" s="8">
        <v>1000000</v>
      </c>
      <c r="D17" s="9">
        <v>45734</v>
      </c>
    </row>
    <row r="18" spans="1:4" ht="18" x14ac:dyDescent="0.25">
      <c r="A18" s="6">
        <v>14</v>
      </c>
      <c r="B18" s="7">
        <v>363366</v>
      </c>
      <c r="C18" s="8">
        <v>1000000</v>
      </c>
      <c r="D18" s="9">
        <v>45734</v>
      </c>
    </row>
    <row r="19" spans="1:4" ht="18" x14ac:dyDescent="0.25">
      <c r="A19" s="6">
        <v>15</v>
      </c>
      <c r="B19" s="7">
        <v>373367</v>
      </c>
      <c r="C19" s="8">
        <v>1000000</v>
      </c>
      <c r="D19" s="9">
        <v>45734</v>
      </c>
    </row>
    <row r="20" spans="1:4" ht="18" x14ac:dyDescent="0.25">
      <c r="A20" s="6">
        <v>16</v>
      </c>
      <c r="B20" s="7">
        <v>373368</v>
      </c>
      <c r="C20" s="8">
        <v>1000000</v>
      </c>
      <c r="D20" s="9">
        <v>45769</v>
      </c>
    </row>
    <row r="21" spans="1:4" ht="18" x14ac:dyDescent="0.25">
      <c r="A21" s="6">
        <v>17</v>
      </c>
      <c r="B21" s="7">
        <v>373369</v>
      </c>
      <c r="C21" s="7"/>
      <c r="D21" s="9">
        <v>45809</v>
      </c>
    </row>
    <row r="22" spans="1:4" ht="18" x14ac:dyDescent="0.25">
      <c r="A22" s="6">
        <v>18</v>
      </c>
      <c r="B22" s="7">
        <v>373370</v>
      </c>
      <c r="C22" s="7"/>
      <c r="D22" s="9">
        <v>45809</v>
      </c>
    </row>
    <row r="23" spans="1:4" ht="18" x14ac:dyDescent="0.25">
      <c r="A23" s="6">
        <v>19</v>
      </c>
      <c r="B23" s="7">
        <v>373371</v>
      </c>
      <c r="C23" s="7"/>
      <c r="D23" s="9">
        <v>45809</v>
      </c>
    </row>
    <row r="24" spans="1:4" ht="18" x14ac:dyDescent="0.25">
      <c r="A24" s="11">
        <v>20</v>
      </c>
      <c r="B24" s="12">
        <v>373372</v>
      </c>
      <c r="C24" s="12"/>
      <c r="D24" s="13">
        <v>45809</v>
      </c>
    </row>
    <row r="25" spans="1:4" ht="30" customHeight="1" x14ac:dyDescent="0.3">
      <c r="A25" s="11"/>
      <c r="B25" s="12"/>
      <c r="C25" s="35">
        <f>SUM(C5:C24)</f>
        <v>10700000</v>
      </c>
      <c r="D25" s="13"/>
    </row>
    <row r="26" spans="1:4" ht="30" x14ac:dyDescent="0.75">
      <c r="B26" s="15" t="s">
        <v>7</v>
      </c>
      <c r="D26" s="15" t="s">
        <v>10</v>
      </c>
    </row>
    <row r="27" spans="1:4" ht="30" x14ac:dyDescent="0.75">
      <c r="B27" s="15" t="s">
        <v>8</v>
      </c>
      <c r="D27" s="15" t="s">
        <v>9</v>
      </c>
    </row>
    <row r="28" spans="1:4" ht="6.75" customHeight="1" x14ac:dyDescent="0.2"/>
  </sheetData>
  <mergeCells count="2">
    <mergeCell ref="A3:D3"/>
    <mergeCell ref="A1:D2"/>
  </mergeCells>
  <phoneticPr fontId="3" type="noConversion"/>
  <printOptions horizontalCentered="1" verticalCentered="1"/>
  <pageMargins left="0.70866141732283472" right="0.70866141732283472" top="1.5748031496062993" bottom="0.74803149606299213" header="0.31496062992125984" footer="0.31496062992125984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EC28-EB56-4498-849B-CBC6955922AF}">
  <sheetPr>
    <pageSetUpPr fitToPage="1"/>
  </sheetPr>
  <dimension ref="A1:F29"/>
  <sheetViews>
    <sheetView rightToLeft="1" view="pageBreakPreview" topLeftCell="A7" zoomScale="60" zoomScaleNormal="100" workbookViewId="0">
      <selection activeCell="E10" sqref="E10"/>
    </sheetView>
  </sheetViews>
  <sheetFormatPr defaultRowHeight="14.25" x14ac:dyDescent="0.2"/>
  <cols>
    <col min="1" max="1" width="11.125" style="28" bestFit="1" customWidth="1"/>
    <col min="2" max="2" width="15.5" style="28" bestFit="1" customWidth="1"/>
    <col min="3" max="3" width="17.25" style="28" bestFit="1" customWidth="1"/>
    <col min="4" max="4" width="24.25" style="28" bestFit="1" customWidth="1"/>
    <col min="5" max="5" width="38.25" style="33" bestFit="1" customWidth="1"/>
    <col min="6" max="6" width="19.875" style="28" bestFit="1" customWidth="1"/>
    <col min="7" max="16384" width="9" style="28"/>
  </cols>
  <sheetData>
    <row r="1" spans="1:6" x14ac:dyDescent="0.2">
      <c r="A1" s="104" t="s">
        <v>178</v>
      </c>
      <c r="B1" s="104"/>
      <c r="C1" s="104"/>
      <c r="D1" s="104"/>
      <c r="E1" s="104"/>
      <c r="F1" s="104"/>
    </row>
    <row r="2" spans="1:6" x14ac:dyDescent="0.2">
      <c r="A2" s="104"/>
      <c r="B2" s="104"/>
      <c r="C2" s="104"/>
      <c r="D2" s="104"/>
      <c r="E2" s="104"/>
      <c r="F2" s="104"/>
    </row>
    <row r="3" spans="1:6" ht="32.25" x14ac:dyDescent="0.2">
      <c r="A3" s="105"/>
      <c r="B3" s="106"/>
      <c r="C3" s="106"/>
      <c r="D3" s="106"/>
      <c r="E3" s="106"/>
      <c r="F3" s="106"/>
    </row>
    <row r="4" spans="1:6" ht="18" x14ac:dyDescent="0.2">
      <c r="A4" s="18" t="s">
        <v>0</v>
      </c>
      <c r="B4" s="19" t="s">
        <v>11</v>
      </c>
      <c r="C4" s="19" t="s">
        <v>2</v>
      </c>
      <c r="D4" s="20" t="s">
        <v>12</v>
      </c>
      <c r="E4" s="30" t="s">
        <v>1</v>
      </c>
      <c r="F4" s="20" t="s">
        <v>3</v>
      </c>
    </row>
    <row r="5" spans="1:6" ht="44.25" customHeight="1" x14ac:dyDescent="0.2">
      <c r="A5" s="21">
        <v>1</v>
      </c>
      <c r="B5" s="22">
        <v>3126</v>
      </c>
      <c r="C5" s="23">
        <v>200000</v>
      </c>
      <c r="D5" s="16" t="s">
        <v>175</v>
      </c>
      <c r="E5" s="17" t="s">
        <v>176</v>
      </c>
      <c r="F5" s="24">
        <v>45529</v>
      </c>
    </row>
    <row r="6" spans="1:6" ht="36.75" customHeight="1" x14ac:dyDescent="0.2">
      <c r="A6" s="21">
        <v>2</v>
      </c>
      <c r="B6" s="22">
        <v>3626</v>
      </c>
      <c r="C6" s="23">
        <v>1800</v>
      </c>
      <c r="D6" s="16" t="s">
        <v>13</v>
      </c>
      <c r="E6" s="17" t="s">
        <v>177</v>
      </c>
      <c r="F6" s="24">
        <v>45542</v>
      </c>
    </row>
    <row r="7" spans="1:6" ht="18" x14ac:dyDescent="0.2">
      <c r="A7" s="21">
        <v>3</v>
      </c>
      <c r="B7" s="22"/>
      <c r="C7" s="23"/>
      <c r="D7" s="16"/>
      <c r="E7" s="17"/>
      <c r="F7" s="24"/>
    </row>
    <row r="8" spans="1:6" ht="18" x14ac:dyDescent="0.2">
      <c r="A8" s="21">
        <v>4</v>
      </c>
      <c r="B8" s="22"/>
      <c r="C8" s="23"/>
      <c r="D8" s="16"/>
      <c r="E8" s="17"/>
      <c r="F8" s="24"/>
    </row>
    <row r="9" spans="1:6" ht="18" x14ac:dyDescent="0.2">
      <c r="A9" s="21">
        <v>5</v>
      </c>
      <c r="B9" s="22"/>
      <c r="C9" s="23"/>
      <c r="D9" s="25"/>
      <c r="E9" s="31"/>
      <c r="F9" s="24"/>
    </row>
    <row r="10" spans="1:6" ht="18" x14ac:dyDescent="0.2">
      <c r="A10" s="21">
        <v>6</v>
      </c>
      <c r="B10" s="22"/>
      <c r="C10" s="23"/>
      <c r="D10" s="25"/>
      <c r="E10" s="31"/>
      <c r="F10" s="24"/>
    </row>
    <row r="11" spans="1:6" ht="18" x14ac:dyDescent="0.2">
      <c r="A11" s="21">
        <v>7</v>
      </c>
      <c r="B11" s="22"/>
      <c r="C11" s="23"/>
      <c r="D11" s="25"/>
      <c r="E11" s="31"/>
      <c r="F11" s="24"/>
    </row>
    <row r="12" spans="1:6" ht="18" x14ac:dyDescent="0.2">
      <c r="A12" s="21">
        <v>8</v>
      </c>
      <c r="B12" s="22"/>
      <c r="C12" s="23"/>
      <c r="D12" s="25"/>
      <c r="E12" s="31"/>
      <c r="F12" s="24"/>
    </row>
    <row r="13" spans="1:6" ht="18" x14ac:dyDescent="0.2">
      <c r="A13" s="21">
        <v>9</v>
      </c>
      <c r="B13" s="22"/>
      <c r="C13" s="23"/>
      <c r="D13" s="25"/>
      <c r="E13" s="31"/>
      <c r="F13" s="24"/>
    </row>
    <row r="14" spans="1:6" ht="18" x14ac:dyDescent="0.2">
      <c r="A14" s="21">
        <v>10</v>
      </c>
      <c r="B14" s="22"/>
      <c r="C14" s="23"/>
      <c r="D14" s="16"/>
      <c r="E14" s="17"/>
      <c r="F14" s="24"/>
    </row>
    <row r="15" spans="1:6" ht="18" x14ac:dyDescent="0.2">
      <c r="A15" s="21">
        <v>11</v>
      </c>
      <c r="B15" s="22"/>
      <c r="C15" s="23"/>
      <c r="D15" s="25"/>
      <c r="E15" s="31"/>
      <c r="F15" s="24"/>
    </row>
    <row r="16" spans="1:6" ht="18" x14ac:dyDescent="0.2">
      <c r="A16" s="21">
        <v>12</v>
      </c>
      <c r="B16" s="22"/>
      <c r="C16" s="23"/>
      <c r="D16" s="25"/>
      <c r="E16" s="31"/>
      <c r="F16" s="24"/>
    </row>
    <row r="17" spans="1:6" ht="18" x14ac:dyDescent="0.2">
      <c r="A17" s="21">
        <v>13</v>
      </c>
      <c r="B17" s="22"/>
      <c r="C17" s="23"/>
      <c r="D17" s="16"/>
      <c r="E17" s="31"/>
      <c r="F17" s="24"/>
    </row>
    <row r="18" spans="1:6" ht="18" x14ac:dyDescent="0.2">
      <c r="A18" s="21">
        <v>14</v>
      </c>
      <c r="B18" s="22"/>
      <c r="C18" s="23"/>
      <c r="D18" s="16"/>
      <c r="E18" s="17"/>
      <c r="F18" s="24"/>
    </row>
    <row r="19" spans="1:6" ht="18" x14ac:dyDescent="0.2">
      <c r="A19" s="21">
        <v>15</v>
      </c>
      <c r="B19" s="22"/>
      <c r="C19" s="23"/>
      <c r="D19" s="16"/>
      <c r="E19" s="17"/>
      <c r="F19" s="24"/>
    </row>
    <row r="20" spans="1:6" ht="18" x14ac:dyDescent="0.2">
      <c r="A20" s="21">
        <v>16</v>
      </c>
      <c r="B20" s="22"/>
      <c r="C20" s="23"/>
      <c r="D20" s="16"/>
      <c r="E20" s="17"/>
      <c r="F20" s="24"/>
    </row>
    <row r="21" spans="1:6" ht="18" x14ac:dyDescent="0.2">
      <c r="A21" s="21">
        <v>17</v>
      </c>
      <c r="B21" s="22"/>
      <c r="C21" s="23"/>
      <c r="D21" s="25"/>
      <c r="E21" s="31"/>
      <c r="F21" s="24"/>
    </row>
    <row r="22" spans="1:6" ht="18" x14ac:dyDescent="0.2">
      <c r="A22" s="21">
        <v>18</v>
      </c>
      <c r="B22" s="22"/>
      <c r="C22" s="23"/>
      <c r="D22" s="25"/>
      <c r="E22" s="31"/>
      <c r="F22" s="24"/>
    </row>
    <row r="23" spans="1:6" ht="18" x14ac:dyDescent="0.2">
      <c r="A23" s="21">
        <v>19</v>
      </c>
      <c r="B23" s="22"/>
      <c r="C23" s="23"/>
      <c r="D23" s="25"/>
      <c r="E23" s="31"/>
      <c r="F23" s="24"/>
    </row>
    <row r="24" spans="1:6" ht="18" x14ac:dyDescent="0.2">
      <c r="A24" s="26">
        <v>20</v>
      </c>
      <c r="B24" s="27"/>
      <c r="C24" s="23"/>
      <c r="D24" s="16"/>
      <c r="E24" s="32"/>
      <c r="F24" s="24"/>
    </row>
    <row r="25" spans="1:6" ht="18" x14ac:dyDescent="0.2">
      <c r="A25" s="21">
        <v>21</v>
      </c>
      <c r="B25" s="22"/>
      <c r="C25" s="23"/>
      <c r="D25" s="16"/>
      <c r="E25" s="31"/>
      <c r="F25" s="24"/>
    </row>
    <row r="26" spans="1:6" ht="20.25" x14ac:dyDescent="0.2">
      <c r="C26" s="34">
        <f>SUM(C5:C25)</f>
        <v>201800</v>
      </c>
    </row>
    <row r="28" spans="1:6" ht="30" x14ac:dyDescent="0.2">
      <c r="B28" s="29" t="s">
        <v>7</v>
      </c>
      <c r="F28" s="29" t="s">
        <v>10</v>
      </c>
    </row>
    <row r="29" spans="1:6" ht="30" x14ac:dyDescent="0.2">
      <c r="B29" s="29" t="s">
        <v>8</v>
      </c>
      <c r="F29" s="29" t="s">
        <v>9</v>
      </c>
    </row>
  </sheetData>
  <mergeCells count="2">
    <mergeCell ref="A1:F2"/>
    <mergeCell ref="A3:F3"/>
  </mergeCells>
  <pageMargins left="1" right="1" top="1" bottom="1" header="0.5" footer="0.5"/>
  <pageSetup paperSize="9" scale="58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166E-B16D-4FEA-8B60-4A754C3CFD7F}">
  <dimension ref="A1:F29"/>
  <sheetViews>
    <sheetView rightToLeft="1" view="pageBreakPreview" topLeftCell="A13" zoomScale="60" zoomScaleNormal="100" workbookViewId="0">
      <selection activeCell="E11" sqref="E11"/>
    </sheetView>
  </sheetViews>
  <sheetFormatPr defaultRowHeight="14.25" x14ac:dyDescent="0.2"/>
  <cols>
    <col min="1" max="1" width="11.375" style="28" bestFit="1" customWidth="1"/>
    <col min="2" max="2" width="15.625" style="28" bestFit="1" customWidth="1"/>
    <col min="3" max="3" width="19.75" style="28" bestFit="1" customWidth="1"/>
    <col min="4" max="4" width="24.25" style="28" bestFit="1" customWidth="1"/>
    <col min="5" max="5" width="96.75" style="33" bestFit="1" customWidth="1"/>
    <col min="6" max="6" width="20.125" style="28" bestFit="1" customWidth="1"/>
    <col min="7" max="16384" width="9" style="28"/>
  </cols>
  <sheetData>
    <row r="1" spans="1:6" x14ac:dyDescent="0.2">
      <c r="A1" s="104" t="s">
        <v>189</v>
      </c>
      <c r="B1" s="104"/>
      <c r="C1" s="104"/>
      <c r="D1" s="104"/>
      <c r="E1" s="104"/>
      <c r="F1" s="104"/>
    </row>
    <row r="2" spans="1:6" x14ac:dyDescent="0.2">
      <c r="A2" s="104"/>
      <c r="B2" s="104"/>
      <c r="C2" s="104"/>
      <c r="D2" s="104"/>
      <c r="E2" s="104"/>
      <c r="F2" s="104"/>
    </row>
    <row r="3" spans="1:6" ht="32.25" x14ac:dyDescent="0.2">
      <c r="A3" s="105"/>
      <c r="B3" s="106"/>
      <c r="C3" s="106"/>
      <c r="D3" s="106"/>
      <c r="E3" s="106"/>
      <c r="F3" s="106"/>
    </row>
    <row r="4" spans="1:6" ht="26.25" x14ac:dyDescent="0.2">
      <c r="A4" s="118" t="s">
        <v>0</v>
      </c>
      <c r="B4" s="119" t="s">
        <v>11</v>
      </c>
      <c r="C4" s="119" t="s">
        <v>2</v>
      </c>
      <c r="D4" s="120" t="s">
        <v>12</v>
      </c>
      <c r="E4" s="121" t="s">
        <v>1</v>
      </c>
      <c r="F4" s="120" t="s">
        <v>3</v>
      </c>
    </row>
    <row r="5" spans="1:6" ht="75.75" customHeight="1" x14ac:dyDescent="0.2">
      <c r="A5" s="122">
        <v>1</v>
      </c>
      <c r="B5" s="123">
        <v>0</v>
      </c>
      <c r="C5" s="124">
        <v>549925</v>
      </c>
      <c r="D5" s="125" t="s">
        <v>188</v>
      </c>
      <c r="E5" s="70" t="s">
        <v>225</v>
      </c>
      <c r="F5" s="127">
        <v>45564</v>
      </c>
    </row>
    <row r="6" spans="1:6" ht="36.75" customHeight="1" x14ac:dyDescent="0.2">
      <c r="A6" s="122">
        <v>2</v>
      </c>
      <c r="B6" s="123">
        <v>3131</v>
      </c>
      <c r="C6" s="124">
        <v>117500</v>
      </c>
      <c r="D6" s="125" t="s">
        <v>190</v>
      </c>
      <c r="E6" s="70" t="s">
        <v>191</v>
      </c>
      <c r="F6" s="127">
        <v>45560</v>
      </c>
    </row>
    <row r="7" spans="1:6" ht="30" x14ac:dyDescent="0.2">
      <c r="A7" s="122">
        <v>3</v>
      </c>
      <c r="B7" s="123">
        <v>3131</v>
      </c>
      <c r="C7" s="124">
        <v>200000</v>
      </c>
      <c r="D7" s="125" t="s">
        <v>190</v>
      </c>
      <c r="E7" s="70" t="s">
        <v>192</v>
      </c>
      <c r="F7" s="127">
        <v>45560</v>
      </c>
    </row>
    <row r="8" spans="1:6" ht="30" x14ac:dyDescent="0.2">
      <c r="A8" s="122">
        <v>4</v>
      </c>
      <c r="B8" s="123"/>
      <c r="C8" s="124">
        <v>100000</v>
      </c>
      <c r="D8" s="125" t="s">
        <v>193</v>
      </c>
      <c r="E8" s="70" t="s">
        <v>194</v>
      </c>
      <c r="F8" s="127">
        <v>45560</v>
      </c>
    </row>
    <row r="9" spans="1:6" ht="30" x14ac:dyDescent="0.2">
      <c r="A9" s="122">
        <v>5</v>
      </c>
      <c r="B9" s="123"/>
      <c r="C9" s="124">
        <v>100000</v>
      </c>
      <c r="D9" s="125" t="s">
        <v>193</v>
      </c>
      <c r="E9" s="70" t="s">
        <v>194</v>
      </c>
      <c r="F9" s="127">
        <v>45560</v>
      </c>
    </row>
    <row r="10" spans="1:6" ht="30" x14ac:dyDescent="0.2">
      <c r="A10" s="122">
        <v>6</v>
      </c>
      <c r="B10" s="123"/>
      <c r="C10" s="124">
        <v>100000</v>
      </c>
      <c r="D10" s="125" t="s">
        <v>193</v>
      </c>
      <c r="E10" s="70" t="s">
        <v>194</v>
      </c>
      <c r="F10" s="127">
        <v>45560</v>
      </c>
    </row>
    <row r="11" spans="1:6" ht="30" x14ac:dyDescent="0.2">
      <c r="A11" s="122">
        <v>7</v>
      </c>
      <c r="B11" s="123"/>
      <c r="C11" s="124">
        <v>50000</v>
      </c>
      <c r="D11" s="125" t="s">
        <v>193</v>
      </c>
      <c r="E11" s="70" t="s">
        <v>202</v>
      </c>
      <c r="F11" s="127">
        <v>45560</v>
      </c>
    </row>
    <row r="12" spans="1:6" ht="30" x14ac:dyDescent="0.2">
      <c r="A12" s="122">
        <v>8</v>
      </c>
      <c r="B12" s="123"/>
      <c r="C12" s="124">
        <v>35000</v>
      </c>
      <c r="D12" s="125" t="s">
        <v>193</v>
      </c>
      <c r="E12" s="70" t="s">
        <v>195</v>
      </c>
      <c r="F12" s="127">
        <v>45560</v>
      </c>
    </row>
    <row r="13" spans="1:6" ht="30" x14ac:dyDescent="0.2">
      <c r="A13" s="122">
        <v>9</v>
      </c>
      <c r="B13" s="123"/>
      <c r="C13" s="124">
        <v>50000</v>
      </c>
      <c r="D13" s="128" t="s">
        <v>206</v>
      </c>
      <c r="E13" s="70" t="s">
        <v>205</v>
      </c>
      <c r="F13" s="127"/>
    </row>
    <row r="14" spans="1:6" ht="90" x14ac:dyDescent="0.2">
      <c r="A14" s="122">
        <v>10</v>
      </c>
      <c r="B14" s="123"/>
      <c r="C14" s="124">
        <v>357112</v>
      </c>
      <c r="D14" s="125" t="s">
        <v>201</v>
      </c>
      <c r="E14" s="70" t="s">
        <v>224</v>
      </c>
      <c r="F14" s="127">
        <v>45574</v>
      </c>
    </row>
    <row r="15" spans="1:6" ht="30" x14ac:dyDescent="0.2">
      <c r="A15" s="122">
        <v>11</v>
      </c>
      <c r="B15" s="123"/>
      <c r="C15" s="123">
        <v>57682</v>
      </c>
      <c r="D15" s="128" t="s">
        <v>203</v>
      </c>
      <c r="E15" s="70" t="s">
        <v>204</v>
      </c>
      <c r="F15" s="127"/>
    </row>
    <row r="16" spans="1:6" ht="30" x14ac:dyDescent="0.2">
      <c r="A16" s="129"/>
      <c r="B16" s="129"/>
      <c r="C16" s="129"/>
      <c r="D16" s="129"/>
      <c r="E16" s="70"/>
      <c r="F16" s="129"/>
    </row>
    <row r="17" spans="1:6" ht="30" x14ac:dyDescent="0.2">
      <c r="A17" s="122">
        <v>13</v>
      </c>
      <c r="B17" s="123"/>
      <c r="C17" s="124">
        <v>247500</v>
      </c>
      <c r="D17" s="125" t="s">
        <v>207</v>
      </c>
      <c r="E17" s="70" t="s">
        <v>208</v>
      </c>
      <c r="F17" s="127">
        <v>45536</v>
      </c>
    </row>
    <row r="18" spans="1:6" ht="30" x14ac:dyDescent="0.2">
      <c r="A18" s="122">
        <v>14</v>
      </c>
      <c r="B18" s="123"/>
      <c r="C18" s="124">
        <v>18000</v>
      </c>
      <c r="D18" s="125" t="s">
        <v>72</v>
      </c>
      <c r="E18" s="70" t="s">
        <v>212</v>
      </c>
      <c r="F18" s="127">
        <v>45528</v>
      </c>
    </row>
    <row r="19" spans="1:6" ht="30" x14ac:dyDescent="0.2">
      <c r="A19" s="122">
        <v>15</v>
      </c>
      <c r="B19" s="123"/>
      <c r="C19" s="124">
        <v>305250</v>
      </c>
      <c r="D19" s="125" t="s">
        <v>182</v>
      </c>
      <c r="E19" s="70" t="s">
        <v>220</v>
      </c>
      <c r="F19" s="127">
        <v>45543</v>
      </c>
    </row>
    <row r="20" spans="1:6" ht="25.5" x14ac:dyDescent="0.2">
      <c r="A20" s="122">
        <v>16</v>
      </c>
      <c r="B20" s="123"/>
      <c r="C20" s="124"/>
      <c r="D20" s="125"/>
      <c r="E20" s="126"/>
      <c r="F20" s="127"/>
    </row>
    <row r="21" spans="1:6" ht="18" x14ac:dyDescent="0.2">
      <c r="A21" s="21">
        <v>17</v>
      </c>
      <c r="B21" s="22"/>
      <c r="C21" s="23"/>
      <c r="D21" s="25"/>
      <c r="E21" s="31"/>
      <c r="F21" s="24"/>
    </row>
    <row r="22" spans="1:6" ht="18" x14ac:dyDescent="0.2">
      <c r="A22" s="21">
        <v>18</v>
      </c>
      <c r="B22" s="22"/>
      <c r="C22" s="23"/>
      <c r="D22" s="25"/>
      <c r="E22" s="31"/>
      <c r="F22" s="24"/>
    </row>
    <row r="23" spans="1:6" ht="18" x14ac:dyDescent="0.2">
      <c r="A23" s="21">
        <v>19</v>
      </c>
      <c r="B23" s="22"/>
      <c r="C23" s="23"/>
      <c r="D23" s="25"/>
      <c r="E23" s="31"/>
      <c r="F23" s="24"/>
    </row>
    <row r="24" spans="1:6" ht="18" x14ac:dyDescent="0.2">
      <c r="A24" s="26">
        <v>20</v>
      </c>
      <c r="B24" s="27"/>
      <c r="C24" s="23"/>
      <c r="D24" s="16"/>
      <c r="E24" s="32"/>
      <c r="F24" s="24"/>
    </row>
    <row r="25" spans="1:6" ht="18" x14ac:dyDescent="0.2">
      <c r="A25" s="21">
        <v>21</v>
      </c>
      <c r="B25" s="22"/>
      <c r="C25" s="23"/>
      <c r="D25" s="16"/>
      <c r="E25" s="31"/>
      <c r="F25" s="24"/>
    </row>
    <row r="26" spans="1:6" ht="20.25" x14ac:dyDescent="0.2">
      <c r="C26" s="34">
        <f>SUM(C5:C25)</f>
        <v>2287969</v>
      </c>
    </row>
    <row r="28" spans="1:6" ht="30" x14ac:dyDescent="0.2">
      <c r="B28" s="29" t="s">
        <v>7</v>
      </c>
      <c r="F28" s="29" t="s">
        <v>10</v>
      </c>
    </row>
    <row r="29" spans="1:6" ht="30" x14ac:dyDescent="0.2">
      <c r="B29" s="29" t="s">
        <v>8</v>
      </c>
      <c r="F29" s="29" t="s">
        <v>9</v>
      </c>
    </row>
  </sheetData>
  <mergeCells count="2">
    <mergeCell ref="A1:F2"/>
    <mergeCell ref="A3:F3"/>
  </mergeCells>
  <pageMargins left="0.70866141732283461" right="0.70866141732283461" top="0.98425196850393704" bottom="0.74803149606299213" header="0.31496062992125984" footer="0.31496062992125984"/>
  <pageSetup paperSize="9" scale="4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56BA-CDA1-4096-A432-0AF622ABCB31}">
  <dimension ref="A1:F28"/>
  <sheetViews>
    <sheetView rightToLeft="1" view="pageBreakPreview" zoomScale="60" zoomScaleNormal="100" workbookViewId="0">
      <selection activeCell="E8" sqref="E8"/>
    </sheetView>
  </sheetViews>
  <sheetFormatPr defaultRowHeight="14.25" x14ac:dyDescent="0.2"/>
  <cols>
    <col min="1" max="1" width="11.625" style="28" bestFit="1" customWidth="1"/>
    <col min="2" max="2" width="16" style="28" bestFit="1" customWidth="1"/>
    <col min="3" max="3" width="25.375" style="28" bestFit="1" customWidth="1"/>
    <col min="4" max="4" width="24.25" style="28" bestFit="1" customWidth="1"/>
    <col min="5" max="5" width="38.25" style="33" bestFit="1" customWidth="1"/>
    <col min="6" max="6" width="21" style="28" bestFit="1" customWidth="1"/>
    <col min="7" max="16384" width="9" style="28"/>
  </cols>
  <sheetData>
    <row r="1" spans="1:6" x14ac:dyDescent="0.2">
      <c r="A1" s="104" t="s">
        <v>216</v>
      </c>
      <c r="B1" s="104"/>
      <c r="C1" s="104"/>
      <c r="D1" s="104"/>
      <c r="E1" s="104"/>
      <c r="F1" s="104"/>
    </row>
    <row r="2" spans="1:6" x14ac:dyDescent="0.2">
      <c r="A2" s="104"/>
      <c r="B2" s="104"/>
      <c r="C2" s="104"/>
      <c r="D2" s="104"/>
      <c r="E2" s="104"/>
      <c r="F2" s="104"/>
    </row>
    <row r="3" spans="1:6" ht="32.25" x14ac:dyDescent="0.2">
      <c r="A3" s="105"/>
      <c r="B3" s="106"/>
      <c r="C3" s="106"/>
      <c r="D3" s="106"/>
      <c r="E3" s="106"/>
      <c r="F3" s="106"/>
    </row>
    <row r="4" spans="1:6" ht="18" x14ac:dyDescent="0.2">
      <c r="A4" s="18" t="s">
        <v>0</v>
      </c>
      <c r="B4" s="19" t="s">
        <v>11</v>
      </c>
      <c r="C4" s="19" t="s">
        <v>2</v>
      </c>
      <c r="D4" s="20" t="s">
        <v>12</v>
      </c>
      <c r="E4" s="30" t="s">
        <v>1</v>
      </c>
      <c r="F4" s="20" t="s">
        <v>3</v>
      </c>
    </row>
    <row r="5" spans="1:6" ht="87" customHeight="1" x14ac:dyDescent="0.2">
      <c r="A5" s="130">
        <v>1</v>
      </c>
      <c r="B5" s="131">
        <v>0</v>
      </c>
      <c r="C5" s="132">
        <v>2000000</v>
      </c>
      <c r="D5" s="133" t="s">
        <v>8</v>
      </c>
      <c r="E5" s="134" t="s">
        <v>217</v>
      </c>
      <c r="F5" s="135">
        <v>45529</v>
      </c>
    </row>
    <row r="6" spans="1:6" ht="36.75" customHeight="1" x14ac:dyDescent="0.2">
      <c r="A6" s="130">
        <v>2</v>
      </c>
      <c r="B6" s="131"/>
      <c r="C6" s="132">
        <v>3000000</v>
      </c>
      <c r="D6" s="133" t="s">
        <v>8</v>
      </c>
      <c r="E6" s="134" t="s">
        <v>218</v>
      </c>
      <c r="F6" s="135">
        <v>45552</v>
      </c>
    </row>
    <row r="7" spans="1:6" ht="27.75" x14ac:dyDescent="0.2">
      <c r="A7" s="130">
        <v>3</v>
      </c>
      <c r="B7" s="131"/>
      <c r="C7" s="132">
        <v>349000</v>
      </c>
      <c r="D7" s="133" t="s">
        <v>8</v>
      </c>
      <c r="E7" s="134" t="s">
        <v>219</v>
      </c>
      <c r="F7" s="135"/>
    </row>
    <row r="8" spans="1:6" ht="18" x14ac:dyDescent="0.2">
      <c r="A8" s="21">
        <v>5</v>
      </c>
      <c r="B8" s="22"/>
      <c r="C8" s="23"/>
      <c r="D8" s="25"/>
      <c r="E8" s="31"/>
      <c r="F8" s="24"/>
    </row>
    <row r="9" spans="1:6" ht="18" x14ac:dyDescent="0.2">
      <c r="A9" s="21">
        <v>6</v>
      </c>
      <c r="B9" s="22"/>
      <c r="C9" s="23"/>
      <c r="D9" s="25"/>
      <c r="E9" s="31"/>
      <c r="F9" s="24"/>
    </row>
    <row r="10" spans="1:6" ht="18" x14ac:dyDescent="0.2">
      <c r="A10" s="21">
        <v>7</v>
      </c>
      <c r="B10" s="22"/>
      <c r="C10" s="23"/>
      <c r="D10" s="25"/>
      <c r="E10" s="31"/>
      <c r="F10" s="24"/>
    </row>
    <row r="11" spans="1:6" ht="18" x14ac:dyDescent="0.2">
      <c r="A11" s="21">
        <v>8</v>
      </c>
      <c r="B11" s="22"/>
      <c r="C11" s="23"/>
      <c r="D11" s="25"/>
      <c r="E11" s="31"/>
      <c r="F11" s="24"/>
    </row>
    <row r="12" spans="1:6" ht="18" x14ac:dyDescent="0.2">
      <c r="A12" s="21">
        <v>9</v>
      </c>
      <c r="B12" s="22"/>
      <c r="C12" s="23"/>
      <c r="D12" s="25"/>
      <c r="E12" s="31"/>
      <c r="F12" s="24"/>
    </row>
    <row r="13" spans="1:6" ht="18" x14ac:dyDescent="0.2">
      <c r="A13" s="21">
        <v>10</v>
      </c>
      <c r="B13" s="22"/>
      <c r="C13" s="23"/>
      <c r="D13" s="16"/>
      <c r="E13" s="17"/>
      <c r="F13" s="24"/>
    </row>
    <row r="14" spans="1:6" ht="18" x14ac:dyDescent="0.2">
      <c r="A14" s="21">
        <v>11</v>
      </c>
      <c r="B14" s="22"/>
      <c r="C14" s="23"/>
      <c r="D14" s="25"/>
      <c r="E14" s="31"/>
      <c r="F14" s="24"/>
    </row>
    <row r="15" spans="1:6" ht="18" x14ac:dyDescent="0.2">
      <c r="A15" s="21">
        <v>12</v>
      </c>
      <c r="B15" s="22"/>
      <c r="C15" s="23"/>
      <c r="D15" s="25"/>
      <c r="E15" s="31"/>
      <c r="F15" s="24"/>
    </row>
    <row r="16" spans="1:6" ht="18" x14ac:dyDescent="0.2">
      <c r="A16" s="21">
        <v>13</v>
      </c>
      <c r="B16" s="22"/>
      <c r="C16" s="23"/>
      <c r="D16" s="16"/>
      <c r="E16" s="31"/>
      <c r="F16" s="24"/>
    </row>
    <row r="17" spans="1:6" ht="18" x14ac:dyDescent="0.2">
      <c r="A17" s="21">
        <v>14</v>
      </c>
      <c r="B17" s="22"/>
      <c r="C17" s="23"/>
      <c r="D17" s="16"/>
      <c r="E17" s="17"/>
      <c r="F17" s="24"/>
    </row>
    <row r="18" spans="1:6" ht="18" x14ac:dyDescent="0.2">
      <c r="A18" s="21">
        <v>15</v>
      </c>
      <c r="B18" s="22"/>
      <c r="C18" s="23"/>
      <c r="D18" s="16"/>
      <c r="E18" s="17"/>
      <c r="F18" s="24"/>
    </row>
    <row r="19" spans="1:6" ht="18" x14ac:dyDescent="0.2">
      <c r="A19" s="21">
        <v>16</v>
      </c>
      <c r="B19" s="22"/>
      <c r="C19" s="23"/>
      <c r="D19" s="16"/>
      <c r="E19" s="17"/>
      <c r="F19" s="24"/>
    </row>
    <row r="20" spans="1:6" ht="18" x14ac:dyDescent="0.2">
      <c r="A20" s="21">
        <v>17</v>
      </c>
      <c r="B20" s="22"/>
      <c r="C20" s="23"/>
      <c r="D20" s="25"/>
      <c r="E20" s="31"/>
      <c r="F20" s="24"/>
    </row>
    <row r="21" spans="1:6" ht="18" x14ac:dyDescent="0.2">
      <c r="A21" s="21">
        <v>18</v>
      </c>
      <c r="B21" s="22"/>
      <c r="C21" s="23"/>
      <c r="D21" s="25"/>
      <c r="E21" s="31"/>
      <c r="F21" s="24"/>
    </row>
    <row r="22" spans="1:6" ht="18" x14ac:dyDescent="0.2">
      <c r="A22" s="21">
        <v>19</v>
      </c>
      <c r="B22" s="22"/>
      <c r="C22" s="23"/>
      <c r="D22" s="25"/>
      <c r="E22" s="31"/>
      <c r="F22" s="24"/>
    </row>
    <row r="23" spans="1:6" ht="18" x14ac:dyDescent="0.2">
      <c r="A23" s="26">
        <v>20</v>
      </c>
      <c r="B23" s="27"/>
      <c r="C23" s="23"/>
      <c r="D23" s="16"/>
      <c r="E23" s="32"/>
      <c r="F23" s="24"/>
    </row>
    <row r="24" spans="1:6" ht="18" x14ac:dyDescent="0.2">
      <c r="A24" s="21">
        <v>21</v>
      </c>
      <c r="B24" s="22"/>
      <c r="C24" s="23"/>
      <c r="D24" s="16"/>
      <c r="E24" s="31"/>
      <c r="F24" s="24"/>
    </row>
    <row r="25" spans="1:6" ht="20.25" x14ac:dyDescent="0.2">
      <c r="C25" s="34">
        <f>SUM(C5:C24)</f>
        <v>5349000</v>
      </c>
    </row>
    <row r="27" spans="1:6" ht="30" x14ac:dyDescent="0.2">
      <c r="B27" s="29" t="s">
        <v>7</v>
      </c>
      <c r="F27" s="29" t="s">
        <v>10</v>
      </c>
    </row>
    <row r="28" spans="1:6" ht="30" x14ac:dyDescent="0.2">
      <c r="B28" s="29" t="s">
        <v>8</v>
      </c>
      <c r="F28" s="29" t="s">
        <v>9</v>
      </c>
    </row>
  </sheetData>
  <mergeCells count="2">
    <mergeCell ref="A1:F2"/>
    <mergeCell ref="A3:F3"/>
  </mergeCells>
  <pageMargins left="0.7" right="0.7" top="0.75" bottom="0.75" header="0.3" footer="0.3"/>
  <pageSetup paperSize="9" scale="5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2C7F-AE36-4368-8AB9-34EB416706CE}">
  <dimension ref="A1:F14"/>
  <sheetViews>
    <sheetView rightToLeft="1" view="pageBreakPreview" topLeftCell="A10" zoomScale="60" zoomScaleNormal="100" workbookViewId="0">
      <selection sqref="A1:F2"/>
    </sheetView>
  </sheetViews>
  <sheetFormatPr defaultRowHeight="96.75" customHeight="1" x14ac:dyDescent="0.2"/>
  <cols>
    <col min="1" max="1" width="11.25" style="36" bestFit="1" customWidth="1"/>
    <col min="2" max="2" width="15.625" style="36" bestFit="1" customWidth="1"/>
    <col min="3" max="3" width="23.625" style="36" bestFit="1" customWidth="1"/>
    <col min="4" max="4" width="24.25" style="36" bestFit="1" customWidth="1"/>
    <col min="5" max="5" width="38.25" style="51" bestFit="1" customWidth="1"/>
    <col min="6" max="6" width="22.625" style="36" bestFit="1" customWidth="1"/>
    <col min="7" max="16384" width="9" style="36"/>
  </cols>
  <sheetData>
    <row r="1" spans="1:6" ht="96.75" customHeight="1" x14ac:dyDescent="0.2">
      <c r="A1" s="138" t="s">
        <v>179</v>
      </c>
      <c r="B1" s="138"/>
      <c r="C1" s="138"/>
      <c r="D1" s="138"/>
      <c r="E1" s="138"/>
      <c r="F1" s="138"/>
    </row>
    <row r="2" spans="1:6" ht="96.75" customHeight="1" x14ac:dyDescent="0.2">
      <c r="A2" s="138"/>
      <c r="B2" s="138"/>
      <c r="C2" s="138"/>
      <c r="D2" s="138"/>
      <c r="E2" s="138"/>
      <c r="F2" s="138"/>
    </row>
    <row r="3" spans="1:6" ht="96.75" customHeight="1" x14ac:dyDescent="0.2">
      <c r="A3" s="108"/>
      <c r="B3" s="109"/>
      <c r="C3" s="109"/>
      <c r="D3" s="109"/>
      <c r="E3" s="109"/>
      <c r="F3" s="109"/>
    </row>
    <row r="4" spans="1:6" ht="96.75" customHeight="1" x14ac:dyDescent="0.2">
      <c r="A4" s="37" t="s">
        <v>0</v>
      </c>
      <c r="B4" s="38" t="s">
        <v>11</v>
      </c>
      <c r="C4" s="38" t="s">
        <v>2</v>
      </c>
      <c r="D4" s="39" t="s">
        <v>12</v>
      </c>
      <c r="E4" s="40" t="s">
        <v>1</v>
      </c>
      <c r="F4" s="39" t="s">
        <v>3</v>
      </c>
    </row>
    <row r="5" spans="1:6" ht="96.75" customHeight="1" x14ac:dyDescent="0.2">
      <c r="A5" s="41">
        <v>1</v>
      </c>
      <c r="B5" s="42">
        <v>215</v>
      </c>
      <c r="C5" s="43">
        <v>500000</v>
      </c>
      <c r="D5" s="136" t="s">
        <v>180</v>
      </c>
      <c r="E5" s="44" t="s">
        <v>181</v>
      </c>
      <c r="F5" s="45">
        <v>45574</v>
      </c>
    </row>
    <row r="6" spans="1:6" ht="96.75" customHeight="1" x14ac:dyDescent="0.2">
      <c r="A6" s="41">
        <v>2</v>
      </c>
      <c r="B6" s="42">
        <v>210</v>
      </c>
      <c r="C6" s="43">
        <v>52500</v>
      </c>
      <c r="D6" s="136" t="s">
        <v>182</v>
      </c>
      <c r="E6" s="44" t="s">
        <v>183</v>
      </c>
      <c r="F6" s="45">
        <v>45591</v>
      </c>
    </row>
    <row r="7" spans="1:6" ht="96.75" customHeight="1" x14ac:dyDescent="0.2">
      <c r="A7" s="41"/>
      <c r="B7" s="42"/>
      <c r="C7" s="43"/>
      <c r="D7" s="136"/>
      <c r="E7" s="44"/>
      <c r="F7" s="45"/>
    </row>
    <row r="8" spans="1:6" ht="96.75" customHeight="1" x14ac:dyDescent="0.2">
      <c r="A8" s="41">
        <v>4</v>
      </c>
      <c r="B8" s="42"/>
      <c r="C8" s="43"/>
      <c r="D8" s="136"/>
      <c r="E8" s="44"/>
      <c r="F8" s="45"/>
    </row>
    <row r="9" spans="1:6" ht="96.75" customHeight="1" x14ac:dyDescent="0.2">
      <c r="A9" s="41">
        <v>5</v>
      </c>
      <c r="B9" s="42"/>
      <c r="C9" s="43"/>
      <c r="D9" s="137"/>
      <c r="E9" s="46"/>
      <c r="F9" s="45"/>
    </row>
    <row r="10" spans="1:6" ht="96.75" customHeight="1" x14ac:dyDescent="0.2">
      <c r="A10" s="41">
        <v>6</v>
      </c>
      <c r="B10" s="42"/>
      <c r="C10" s="43"/>
      <c r="D10" s="137"/>
      <c r="E10" s="46"/>
      <c r="F10" s="45"/>
    </row>
    <row r="11" spans="1:6" ht="96.75" customHeight="1" x14ac:dyDescent="0.2">
      <c r="C11" s="50">
        <f>SUM(C5:C10)</f>
        <v>552500</v>
      </c>
    </row>
    <row r="13" spans="1:6" ht="96.75" customHeight="1" x14ac:dyDescent="0.2">
      <c r="B13" s="52" t="s">
        <v>7</v>
      </c>
      <c r="F13" s="52" t="s">
        <v>10</v>
      </c>
    </row>
    <row r="14" spans="1:6" ht="96.75" customHeight="1" x14ac:dyDescent="0.2">
      <c r="B14" s="52" t="s">
        <v>8</v>
      </c>
      <c r="F14" s="52" t="s">
        <v>9</v>
      </c>
    </row>
  </sheetData>
  <mergeCells count="2">
    <mergeCell ref="A1:F2"/>
    <mergeCell ref="A3:F3"/>
  </mergeCells>
  <pageMargins left="0.7" right="0.7" top="0.75" bottom="0.75" header="0.3" footer="0.3"/>
  <pageSetup paperSize="9" scale="52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FFB-9B03-4787-96AB-5F64C2B17C33}">
  <sheetPr>
    <pageSetUpPr fitToPage="1"/>
  </sheetPr>
  <dimension ref="A1:F29"/>
  <sheetViews>
    <sheetView rightToLeft="1" view="pageBreakPreview" topLeftCell="A22" zoomScale="60" zoomScaleNormal="100" workbookViewId="0">
      <selection activeCell="C26" sqref="C26"/>
    </sheetView>
  </sheetViews>
  <sheetFormatPr defaultRowHeight="30" x14ac:dyDescent="0.2"/>
  <cols>
    <col min="1" max="1" width="11.375" style="36" bestFit="1" customWidth="1"/>
    <col min="2" max="2" width="15.75" style="36" bestFit="1" customWidth="1"/>
    <col min="3" max="3" width="26.125" style="36" bestFit="1" customWidth="1"/>
    <col min="4" max="4" width="44.125" style="51" bestFit="1" customWidth="1"/>
    <col min="5" max="5" width="54.5" style="51" customWidth="1"/>
    <col min="6" max="6" width="30.75" style="36" customWidth="1"/>
    <col min="7" max="16384" width="9" style="36"/>
  </cols>
  <sheetData>
    <row r="1" spans="1:6" x14ac:dyDescent="0.2">
      <c r="A1" s="107" t="s">
        <v>184</v>
      </c>
      <c r="B1" s="107"/>
      <c r="C1" s="107"/>
      <c r="D1" s="107"/>
      <c r="E1" s="107"/>
      <c r="F1" s="107"/>
    </row>
    <row r="2" spans="1:6" x14ac:dyDescent="0.2">
      <c r="A2" s="107"/>
      <c r="B2" s="107"/>
      <c r="C2" s="107"/>
      <c r="D2" s="107"/>
      <c r="E2" s="107"/>
      <c r="F2" s="107"/>
    </row>
    <row r="3" spans="1:6" ht="35.25" x14ac:dyDescent="0.2">
      <c r="A3" s="108"/>
      <c r="B3" s="109"/>
      <c r="C3" s="109"/>
      <c r="D3" s="109"/>
      <c r="E3" s="109"/>
      <c r="F3" s="109"/>
    </row>
    <row r="4" spans="1:6" x14ac:dyDescent="0.2">
      <c r="A4" s="37" t="s">
        <v>0</v>
      </c>
      <c r="B4" s="38" t="s">
        <v>11</v>
      </c>
      <c r="C4" s="38" t="s">
        <v>2</v>
      </c>
      <c r="D4" s="40" t="s">
        <v>12</v>
      </c>
      <c r="E4" s="40" t="s">
        <v>1</v>
      </c>
      <c r="F4" s="39" t="s">
        <v>3</v>
      </c>
    </row>
    <row r="5" spans="1:6" x14ac:dyDescent="0.2">
      <c r="A5" s="41">
        <v>1</v>
      </c>
      <c r="B5" s="42">
        <v>3726</v>
      </c>
      <c r="C5" s="43">
        <v>5000</v>
      </c>
      <c r="D5" s="44" t="s">
        <v>13</v>
      </c>
      <c r="E5" s="44" t="s">
        <v>14</v>
      </c>
      <c r="F5" s="45">
        <v>45530</v>
      </c>
    </row>
    <row r="6" spans="1:6" x14ac:dyDescent="0.2">
      <c r="A6" s="41">
        <v>2</v>
      </c>
      <c r="B6" s="42">
        <v>3727</v>
      </c>
      <c r="C6" s="43">
        <v>3000</v>
      </c>
      <c r="D6" s="44" t="s">
        <v>13</v>
      </c>
      <c r="E6" s="44" t="s">
        <v>15</v>
      </c>
      <c r="F6" s="45">
        <v>45530</v>
      </c>
    </row>
    <row r="7" spans="1:6" ht="67.5" customHeight="1" x14ac:dyDescent="0.2">
      <c r="A7" s="41">
        <v>3</v>
      </c>
      <c r="B7" s="42">
        <v>3729</v>
      </c>
      <c r="C7" s="43">
        <v>35050</v>
      </c>
      <c r="D7" s="44" t="s">
        <v>16</v>
      </c>
      <c r="E7" s="44" t="s">
        <v>17</v>
      </c>
      <c r="F7" s="45">
        <v>45532</v>
      </c>
    </row>
    <row r="8" spans="1:6" ht="86.25" customHeight="1" x14ac:dyDescent="0.2">
      <c r="A8" s="41">
        <v>4</v>
      </c>
      <c r="B8" s="42">
        <v>3732</v>
      </c>
      <c r="C8" s="43">
        <v>31150</v>
      </c>
      <c r="D8" s="44" t="s">
        <v>18</v>
      </c>
      <c r="E8" s="44" t="s">
        <v>19</v>
      </c>
      <c r="F8" s="45">
        <v>45532</v>
      </c>
    </row>
    <row r="9" spans="1:6" ht="60" x14ac:dyDescent="0.2">
      <c r="A9" s="41">
        <v>5</v>
      </c>
      <c r="B9" s="42">
        <v>3733</v>
      </c>
      <c r="C9" s="43">
        <v>50000</v>
      </c>
      <c r="D9" s="46" t="s">
        <v>20</v>
      </c>
      <c r="E9" s="46" t="s">
        <v>21</v>
      </c>
      <c r="F9" s="45">
        <v>45532</v>
      </c>
    </row>
    <row r="10" spans="1:6" ht="60" x14ac:dyDescent="0.2">
      <c r="A10" s="41">
        <v>6</v>
      </c>
      <c r="B10" s="42">
        <v>3734</v>
      </c>
      <c r="C10" s="43">
        <v>4000</v>
      </c>
      <c r="D10" s="46" t="s">
        <v>22</v>
      </c>
      <c r="E10" s="46" t="s">
        <v>23</v>
      </c>
      <c r="F10" s="45">
        <v>45533</v>
      </c>
    </row>
    <row r="11" spans="1:6" x14ac:dyDescent="0.2">
      <c r="A11" s="41">
        <v>7</v>
      </c>
      <c r="B11" s="42">
        <v>3735</v>
      </c>
      <c r="C11" s="43">
        <v>2000</v>
      </c>
      <c r="D11" s="46" t="s">
        <v>24</v>
      </c>
      <c r="E11" s="46" t="s">
        <v>25</v>
      </c>
      <c r="F11" s="45">
        <v>45533</v>
      </c>
    </row>
    <row r="12" spans="1:6" ht="60" x14ac:dyDescent="0.2">
      <c r="A12" s="41">
        <v>8</v>
      </c>
      <c r="B12" s="42">
        <v>3736</v>
      </c>
      <c r="C12" s="43">
        <v>3000</v>
      </c>
      <c r="D12" s="46" t="s">
        <v>26</v>
      </c>
      <c r="E12" s="46" t="s">
        <v>27</v>
      </c>
      <c r="F12" s="45">
        <v>45533</v>
      </c>
    </row>
    <row r="13" spans="1:6" x14ac:dyDescent="0.2">
      <c r="A13" s="41">
        <v>9</v>
      </c>
      <c r="B13" s="42">
        <v>3737</v>
      </c>
      <c r="C13" s="43">
        <v>120</v>
      </c>
      <c r="D13" s="46" t="s">
        <v>26</v>
      </c>
      <c r="E13" s="46" t="s">
        <v>28</v>
      </c>
      <c r="F13" s="45">
        <v>45533</v>
      </c>
    </row>
    <row r="14" spans="1:6" x14ac:dyDescent="0.2">
      <c r="A14" s="41">
        <v>10</v>
      </c>
      <c r="B14" s="42">
        <v>3738</v>
      </c>
      <c r="C14" s="43">
        <v>2000</v>
      </c>
      <c r="D14" s="44" t="s">
        <v>29</v>
      </c>
      <c r="E14" s="44" t="s">
        <v>30</v>
      </c>
      <c r="F14" s="45">
        <v>45533</v>
      </c>
    </row>
    <row r="15" spans="1:6" x14ac:dyDescent="0.2">
      <c r="A15" s="41">
        <v>11</v>
      </c>
      <c r="B15" s="42">
        <v>3739</v>
      </c>
      <c r="C15" s="43">
        <v>6000</v>
      </c>
      <c r="D15" s="46" t="s">
        <v>31</v>
      </c>
      <c r="E15" s="46" t="s">
        <v>25</v>
      </c>
      <c r="F15" s="45">
        <v>45533</v>
      </c>
    </row>
    <row r="16" spans="1:6" x14ac:dyDescent="0.2">
      <c r="A16" s="41">
        <v>12</v>
      </c>
      <c r="B16" s="42">
        <v>3740</v>
      </c>
      <c r="C16" s="43">
        <v>300000</v>
      </c>
      <c r="D16" s="46" t="s">
        <v>32</v>
      </c>
      <c r="E16" s="46" t="s">
        <v>33</v>
      </c>
      <c r="F16" s="45">
        <v>45533</v>
      </c>
    </row>
    <row r="17" spans="1:6" x14ac:dyDescent="0.2">
      <c r="A17" s="41">
        <v>13</v>
      </c>
      <c r="B17" s="42">
        <v>3741</v>
      </c>
      <c r="C17" s="43">
        <v>350000</v>
      </c>
      <c r="D17" s="44" t="s">
        <v>34</v>
      </c>
      <c r="E17" s="46" t="s">
        <v>33</v>
      </c>
      <c r="F17" s="45"/>
    </row>
    <row r="18" spans="1:6" ht="60" x14ac:dyDescent="0.2">
      <c r="A18" s="41">
        <v>14</v>
      </c>
      <c r="B18" s="42">
        <v>3742</v>
      </c>
      <c r="C18" s="43">
        <v>5000</v>
      </c>
      <c r="D18" s="44" t="s">
        <v>35</v>
      </c>
      <c r="E18" s="44" t="s">
        <v>36</v>
      </c>
      <c r="F18" s="45">
        <v>45538</v>
      </c>
    </row>
    <row r="19" spans="1:6" ht="91.5" customHeight="1" x14ac:dyDescent="0.2">
      <c r="A19" s="41">
        <v>15</v>
      </c>
      <c r="B19" s="42">
        <v>3744</v>
      </c>
      <c r="C19" s="43">
        <v>6800</v>
      </c>
      <c r="D19" s="44" t="s">
        <v>16</v>
      </c>
      <c r="E19" s="44" t="s">
        <v>37</v>
      </c>
      <c r="F19" s="45">
        <v>45540</v>
      </c>
    </row>
    <row r="20" spans="1:6" ht="90" x14ac:dyDescent="0.2">
      <c r="A20" s="41">
        <v>16</v>
      </c>
      <c r="B20" s="42">
        <v>3745</v>
      </c>
      <c r="C20" s="43">
        <v>10735</v>
      </c>
      <c r="D20" s="44" t="s">
        <v>16</v>
      </c>
      <c r="E20" s="44" t="s">
        <v>38</v>
      </c>
      <c r="F20" s="45">
        <v>45540</v>
      </c>
    </row>
    <row r="21" spans="1:6" x14ac:dyDescent="0.2">
      <c r="A21" s="41">
        <v>17</v>
      </c>
      <c r="B21" s="42">
        <v>3746</v>
      </c>
      <c r="C21" s="43">
        <v>104200</v>
      </c>
      <c r="D21" s="46" t="s">
        <v>39</v>
      </c>
      <c r="E21" s="46" t="s">
        <v>40</v>
      </c>
      <c r="F21" s="45">
        <v>45540</v>
      </c>
    </row>
    <row r="22" spans="1:6" ht="60" x14ac:dyDescent="0.2">
      <c r="A22" s="41">
        <v>18</v>
      </c>
      <c r="B22" s="42">
        <v>3747</v>
      </c>
      <c r="C22" s="43">
        <v>500</v>
      </c>
      <c r="D22" s="46" t="s">
        <v>26</v>
      </c>
      <c r="E22" s="46" t="s">
        <v>41</v>
      </c>
      <c r="F22" s="45">
        <v>45540</v>
      </c>
    </row>
    <row r="23" spans="1:6" ht="60" x14ac:dyDescent="0.2">
      <c r="A23" s="41">
        <v>19</v>
      </c>
      <c r="B23" s="42">
        <v>3748</v>
      </c>
      <c r="C23" s="43">
        <v>2860</v>
      </c>
      <c r="D23" s="46" t="s">
        <v>26</v>
      </c>
      <c r="E23" s="46" t="s">
        <v>42</v>
      </c>
      <c r="F23" s="45">
        <v>45540</v>
      </c>
    </row>
    <row r="24" spans="1:6" ht="60" x14ac:dyDescent="0.2">
      <c r="A24" s="47">
        <v>20</v>
      </c>
      <c r="B24" s="48">
        <v>3749</v>
      </c>
      <c r="C24" s="43">
        <v>1000</v>
      </c>
      <c r="D24" s="44" t="s">
        <v>35</v>
      </c>
      <c r="E24" s="49" t="s">
        <v>43</v>
      </c>
      <c r="F24" s="45">
        <v>45540</v>
      </c>
    </row>
    <row r="25" spans="1:6" ht="60" x14ac:dyDescent="0.2">
      <c r="A25" s="41">
        <v>21</v>
      </c>
      <c r="B25" s="42">
        <v>3750</v>
      </c>
      <c r="C25" s="43">
        <v>6000</v>
      </c>
      <c r="D25" s="44" t="s">
        <v>35</v>
      </c>
      <c r="E25" s="46" t="s">
        <v>44</v>
      </c>
      <c r="F25" s="45">
        <v>45543</v>
      </c>
    </row>
    <row r="26" spans="1:6" x14ac:dyDescent="0.2">
      <c r="C26" s="50">
        <f>SUM(C5:C25)</f>
        <v>928415</v>
      </c>
    </row>
    <row r="28" spans="1:6" ht="45" x14ac:dyDescent="0.2">
      <c r="B28" s="52" t="s">
        <v>7</v>
      </c>
      <c r="F28" s="52" t="s">
        <v>10</v>
      </c>
    </row>
    <row r="29" spans="1:6" ht="45" x14ac:dyDescent="0.2">
      <c r="B29" s="52" t="s">
        <v>8</v>
      </c>
      <c r="F29" s="52" t="s">
        <v>9</v>
      </c>
    </row>
  </sheetData>
  <mergeCells count="2">
    <mergeCell ref="A1:F2"/>
    <mergeCell ref="A3:F3"/>
  </mergeCells>
  <printOptions horizontalCentered="1" verticalCentered="1"/>
  <pageMargins left="0.98425196850393704" right="0.98425196850393704" top="1.5748031496062993" bottom="0.98425196850393704" header="0.51181102362204722" footer="0.51181102362204722"/>
  <pageSetup paperSize="9" scale="40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AC0D-F945-40AE-8D4E-7894A7083B46}">
  <dimension ref="A1:F31"/>
  <sheetViews>
    <sheetView rightToLeft="1" view="pageBreakPreview" topLeftCell="A19" zoomScale="60" zoomScaleNormal="100" workbookViewId="0">
      <selection activeCell="D25" sqref="D25"/>
    </sheetView>
  </sheetViews>
  <sheetFormatPr defaultRowHeight="30" x14ac:dyDescent="0.2"/>
  <cols>
    <col min="1" max="1" width="9.125" style="53" bestFit="1" customWidth="1"/>
    <col min="2" max="2" width="11.25" style="53" customWidth="1"/>
    <col min="3" max="3" width="23.625" style="53" bestFit="1" customWidth="1"/>
    <col min="4" max="4" width="40.625" style="53" customWidth="1"/>
    <col min="5" max="5" width="44.5" style="68" customWidth="1"/>
    <col min="6" max="6" width="27.25" style="53" customWidth="1"/>
    <col min="7" max="16384" width="9" style="53"/>
  </cols>
  <sheetData>
    <row r="1" spans="1:6" x14ac:dyDescent="0.2">
      <c r="A1" s="96" t="s">
        <v>84</v>
      </c>
      <c r="B1" s="96"/>
      <c r="C1" s="96"/>
      <c r="D1" s="96"/>
      <c r="E1" s="96"/>
      <c r="F1" s="96"/>
    </row>
    <row r="2" spans="1:6" x14ac:dyDescent="0.2">
      <c r="A2" s="96"/>
      <c r="B2" s="96"/>
      <c r="C2" s="96"/>
      <c r="D2" s="96"/>
      <c r="E2" s="96"/>
      <c r="F2" s="96"/>
    </row>
    <row r="3" spans="1:6" x14ac:dyDescent="0.2">
      <c r="A3" s="97"/>
      <c r="B3" s="98"/>
      <c r="C3" s="98"/>
      <c r="D3" s="98"/>
      <c r="E3" s="98"/>
      <c r="F3" s="98"/>
    </row>
    <row r="4" spans="1:6" x14ac:dyDescent="0.2">
      <c r="A4" s="54" t="s">
        <v>0</v>
      </c>
      <c r="B4" s="55" t="s">
        <v>11</v>
      </c>
      <c r="C4" s="55" t="s">
        <v>2</v>
      </c>
      <c r="D4" s="56" t="s">
        <v>12</v>
      </c>
      <c r="E4" s="57" t="s">
        <v>1</v>
      </c>
      <c r="F4" s="56" t="s">
        <v>3</v>
      </c>
    </row>
    <row r="5" spans="1:6" ht="60" x14ac:dyDescent="0.2">
      <c r="A5" s="58">
        <v>1</v>
      </c>
      <c r="B5" s="59">
        <v>3676</v>
      </c>
      <c r="C5" s="60">
        <v>1000</v>
      </c>
      <c r="D5" s="61" t="s">
        <v>45</v>
      </c>
      <c r="E5" s="61" t="s">
        <v>46</v>
      </c>
      <c r="F5" s="62">
        <v>45543</v>
      </c>
    </row>
    <row r="6" spans="1:6" x14ac:dyDescent="0.2">
      <c r="A6" s="58">
        <v>2</v>
      </c>
      <c r="B6" s="59">
        <v>3677</v>
      </c>
      <c r="C6" s="60">
        <v>2735</v>
      </c>
      <c r="D6" s="61" t="s">
        <v>47</v>
      </c>
      <c r="E6" s="61" t="s">
        <v>48</v>
      </c>
      <c r="F6" s="62">
        <v>45544</v>
      </c>
    </row>
    <row r="7" spans="1:6" ht="60" x14ac:dyDescent="0.2">
      <c r="A7" s="58">
        <v>3</v>
      </c>
      <c r="B7" s="59">
        <v>3678</v>
      </c>
      <c r="C7" s="60">
        <v>500</v>
      </c>
      <c r="D7" s="61" t="s">
        <v>49</v>
      </c>
      <c r="E7" s="61" t="s">
        <v>50</v>
      </c>
      <c r="F7" s="62">
        <v>45544</v>
      </c>
    </row>
    <row r="8" spans="1:6" ht="60" x14ac:dyDescent="0.2">
      <c r="A8" s="58">
        <v>4</v>
      </c>
      <c r="B8" s="59">
        <v>3679</v>
      </c>
      <c r="C8" s="60">
        <v>1000</v>
      </c>
      <c r="D8" s="61" t="s">
        <v>51</v>
      </c>
      <c r="E8" s="61" t="s">
        <v>52</v>
      </c>
      <c r="F8" s="62">
        <v>45544</v>
      </c>
    </row>
    <row r="9" spans="1:6" ht="90" x14ac:dyDescent="0.2">
      <c r="A9" s="58">
        <v>5</v>
      </c>
      <c r="B9" s="59">
        <v>3680</v>
      </c>
      <c r="C9" s="60">
        <v>2705</v>
      </c>
      <c r="D9" s="61" t="s">
        <v>53</v>
      </c>
      <c r="E9" s="63" t="s">
        <v>54</v>
      </c>
      <c r="F9" s="62">
        <v>45544</v>
      </c>
    </row>
    <row r="10" spans="1:6" ht="60" x14ac:dyDescent="0.2">
      <c r="A10" s="58">
        <v>6</v>
      </c>
      <c r="B10" s="59">
        <v>3681</v>
      </c>
      <c r="C10" s="60">
        <v>4000</v>
      </c>
      <c r="D10" s="61" t="s">
        <v>55</v>
      </c>
      <c r="E10" s="63" t="s">
        <v>185</v>
      </c>
      <c r="F10" s="62">
        <v>45544</v>
      </c>
    </row>
    <row r="11" spans="1:6" ht="60" x14ac:dyDescent="0.2">
      <c r="A11" s="58">
        <v>7</v>
      </c>
      <c r="B11" s="59">
        <v>3682</v>
      </c>
      <c r="C11" s="60">
        <v>1500</v>
      </c>
      <c r="D11" s="61" t="s">
        <v>56</v>
      </c>
      <c r="E11" s="63" t="s">
        <v>57</v>
      </c>
      <c r="F11" s="62">
        <v>45544</v>
      </c>
    </row>
    <row r="12" spans="1:6" ht="60" x14ac:dyDescent="0.2">
      <c r="A12" s="58">
        <v>8</v>
      </c>
      <c r="B12" s="59">
        <v>3683</v>
      </c>
      <c r="C12" s="60">
        <v>80</v>
      </c>
      <c r="D12" s="61" t="s">
        <v>59</v>
      </c>
      <c r="E12" s="63" t="s">
        <v>58</v>
      </c>
      <c r="F12" s="62">
        <v>45545</v>
      </c>
    </row>
    <row r="13" spans="1:6" ht="60" x14ac:dyDescent="0.2">
      <c r="A13" s="58">
        <v>9</v>
      </c>
      <c r="B13" s="59">
        <v>3684</v>
      </c>
      <c r="C13" s="60">
        <v>2000</v>
      </c>
      <c r="D13" s="61" t="s">
        <v>60</v>
      </c>
      <c r="E13" s="63" t="s">
        <v>61</v>
      </c>
      <c r="F13" s="62">
        <v>45545</v>
      </c>
    </row>
    <row r="14" spans="1:6" ht="60" x14ac:dyDescent="0.2">
      <c r="A14" s="58">
        <v>10</v>
      </c>
      <c r="B14" s="59">
        <v>3685</v>
      </c>
      <c r="C14" s="60">
        <v>3500</v>
      </c>
      <c r="D14" s="61" t="s">
        <v>62</v>
      </c>
      <c r="E14" s="61" t="s">
        <v>63</v>
      </c>
      <c r="F14" s="62">
        <v>45545</v>
      </c>
    </row>
    <row r="15" spans="1:6" x14ac:dyDescent="0.2">
      <c r="A15" s="58">
        <v>11</v>
      </c>
      <c r="B15" s="59">
        <v>3686</v>
      </c>
      <c r="C15" s="60">
        <v>220</v>
      </c>
      <c r="D15" s="61" t="s">
        <v>64</v>
      </c>
      <c r="E15" s="63" t="s">
        <v>65</v>
      </c>
      <c r="F15" s="62">
        <v>45546</v>
      </c>
    </row>
    <row r="16" spans="1:6" x14ac:dyDescent="0.2">
      <c r="A16" s="58">
        <v>12</v>
      </c>
      <c r="B16" s="59">
        <v>3687</v>
      </c>
      <c r="C16" s="60">
        <v>9000</v>
      </c>
      <c r="D16" s="61" t="s">
        <v>66</v>
      </c>
      <c r="E16" s="63" t="s">
        <v>67</v>
      </c>
      <c r="F16" s="62">
        <v>45546</v>
      </c>
    </row>
    <row r="17" spans="1:6" ht="60" x14ac:dyDescent="0.2">
      <c r="A17" s="58">
        <v>13</v>
      </c>
      <c r="B17" s="59">
        <v>3688</v>
      </c>
      <c r="C17" s="60">
        <v>22000</v>
      </c>
      <c r="D17" s="61" t="s">
        <v>68</v>
      </c>
      <c r="E17" s="63" t="s">
        <v>69</v>
      </c>
      <c r="F17" s="62">
        <v>45547</v>
      </c>
    </row>
    <row r="18" spans="1:6" ht="60" x14ac:dyDescent="0.2">
      <c r="A18" s="58">
        <v>14</v>
      </c>
      <c r="B18" s="59">
        <v>3689</v>
      </c>
      <c r="C18" s="60">
        <v>5500</v>
      </c>
      <c r="D18" s="61" t="s">
        <v>70</v>
      </c>
      <c r="E18" s="61" t="s">
        <v>71</v>
      </c>
      <c r="F18" s="62">
        <v>45547</v>
      </c>
    </row>
    <row r="19" spans="1:6" ht="60" x14ac:dyDescent="0.2">
      <c r="A19" s="58">
        <v>15</v>
      </c>
      <c r="B19" s="59">
        <v>3690</v>
      </c>
      <c r="C19" s="60">
        <v>17000</v>
      </c>
      <c r="D19" s="61" t="s">
        <v>72</v>
      </c>
      <c r="E19" s="61" t="s">
        <v>73</v>
      </c>
      <c r="F19" s="62">
        <v>45547</v>
      </c>
    </row>
    <row r="20" spans="1:6" ht="60" x14ac:dyDescent="0.2">
      <c r="A20" s="58">
        <v>16</v>
      </c>
      <c r="B20" s="59">
        <v>3691</v>
      </c>
      <c r="C20" s="60">
        <v>14000</v>
      </c>
      <c r="D20" s="61" t="s">
        <v>16</v>
      </c>
      <c r="E20" s="61" t="s">
        <v>74</v>
      </c>
      <c r="F20" s="62">
        <v>45547</v>
      </c>
    </row>
    <row r="21" spans="1:6" ht="60" x14ac:dyDescent="0.2">
      <c r="A21" s="58">
        <v>17</v>
      </c>
      <c r="B21" s="59">
        <v>3692</v>
      </c>
      <c r="C21" s="60">
        <v>6000</v>
      </c>
      <c r="D21" s="61" t="s">
        <v>75</v>
      </c>
      <c r="E21" s="63" t="s">
        <v>76</v>
      </c>
      <c r="F21" s="62" t="s">
        <v>77</v>
      </c>
    </row>
    <row r="22" spans="1:6" ht="60" x14ac:dyDescent="0.2">
      <c r="A22" s="58">
        <v>18</v>
      </c>
      <c r="B22" s="59">
        <v>3693</v>
      </c>
      <c r="C22" s="60">
        <v>175</v>
      </c>
      <c r="D22" s="61" t="s">
        <v>66</v>
      </c>
      <c r="E22" s="63" t="s">
        <v>78</v>
      </c>
      <c r="F22" s="62">
        <v>45549</v>
      </c>
    </row>
    <row r="23" spans="1:6" ht="60" x14ac:dyDescent="0.2">
      <c r="A23" s="58">
        <v>19</v>
      </c>
      <c r="B23" s="59">
        <v>3694</v>
      </c>
      <c r="C23" s="60">
        <v>14860</v>
      </c>
      <c r="D23" s="61" t="s">
        <v>16</v>
      </c>
      <c r="E23" s="63" t="s">
        <v>79</v>
      </c>
      <c r="F23" s="62">
        <v>45550</v>
      </c>
    </row>
    <row r="24" spans="1:6" ht="60" x14ac:dyDescent="0.2">
      <c r="A24" s="64">
        <v>20</v>
      </c>
      <c r="B24" s="65">
        <v>3695</v>
      </c>
      <c r="C24" s="60">
        <v>1250</v>
      </c>
      <c r="D24" s="61" t="s">
        <v>16</v>
      </c>
      <c r="E24" s="66" t="s">
        <v>80</v>
      </c>
      <c r="F24" s="62">
        <v>45550</v>
      </c>
    </row>
    <row r="25" spans="1:6" ht="60" x14ac:dyDescent="0.2">
      <c r="A25" s="59">
        <v>21</v>
      </c>
      <c r="B25" s="59">
        <v>3696</v>
      </c>
      <c r="C25" s="60">
        <v>8760</v>
      </c>
      <c r="D25" s="70" t="s">
        <v>35</v>
      </c>
      <c r="E25" s="71" t="s">
        <v>81</v>
      </c>
      <c r="F25" s="72">
        <v>45552</v>
      </c>
    </row>
    <row r="26" spans="1:6" ht="60" x14ac:dyDescent="0.2">
      <c r="A26" s="59">
        <v>22</v>
      </c>
      <c r="B26" s="59">
        <v>3697</v>
      </c>
      <c r="C26" s="60">
        <v>6025</v>
      </c>
      <c r="D26" s="70" t="s">
        <v>35</v>
      </c>
      <c r="E26" s="71" t="s">
        <v>82</v>
      </c>
      <c r="F26" s="72">
        <v>45552</v>
      </c>
    </row>
    <row r="27" spans="1:6" x14ac:dyDescent="0.2">
      <c r="A27" s="59">
        <v>23</v>
      </c>
      <c r="B27" s="59">
        <v>3698</v>
      </c>
      <c r="C27" s="60">
        <v>5200</v>
      </c>
      <c r="D27" s="70" t="s">
        <v>35</v>
      </c>
      <c r="E27" s="71" t="s">
        <v>83</v>
      </c>
      <c r="F27" s="72">
        <v>45552</v>
      </c>
    </row>
    <row r="28" spans="1:6" x14ac:dyDescent="0.2">
      <c r="C28" s="67">
        <f>SUM(C5:C27)</f>
        <v>129010</v>
      </c>
    </row>
    <row r="30" spans="1:6" x14ac:dyDescent="0.2">
      <c r="B30" s="69" t="s">
        <v>7</v>
      </c>
      <c r="F30" s="69" t="s">
        <v>10</v>
      </c>
    </row>
    <row r="31" spans="1:6" x14ac:dyDescent="0.2">
      <c r="B31" s="69" t="s">
        <v>8</v>
      </c>
      <c r="F31" s="69" t="s">
        <v>9</v>
      </c>
    </row>
  </sheetData>
  <mergeCells count="2">
    <mergeCell ref="A1:F2"/>
    <mergeCell ref="A3:F3"/>
  </mergeCells>
  <printOptions horizontalCentered="1" verticalCentered="1"/>
  <pageMargins left="0.70866141732283472" right="0.70866141732283472" top="1.5748031496062993" bottom="0.74803149606299213" header="0.31496062992125984" footer="0.31496062992125984"/>
  <pageSetup paperSize="9" scale="4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12</vt:i4>
      </vt:variant>
    </vt:vector>
  </HeadingPairs>
  <TitlesOfParts>
    <vt:vector size="12" baseType="lpstr">
      <vt:lpstr>ورقة6</vt:lpstr>
      <vt:lpstr>ورقة 5</vt:lpstr>
      <vt:lpstr>ورقة1</vt:lpstr>
      <vt:lpstr>ورقة2 (2)</vt:lpstr>
      <vt:lpstr>مصاريف حسب الفواتير</vt:lpstr>
      <vt:lpstr>مبالغ النقدية المستلمة</vt:lpstr>
      <vt:lpstr>دعم  سلم للخزينة</vt:lpstr>
      <vt:lpstr>ورقة2</vt:lpstr>
      <vt:lpstr>ورقة3</vt:lpstr>
      <vt:lpstr>ورقة4</vt:lpstr>
      <vt:lpstr>ورقة8</vt:lpstr>
      <vt:lpstr>المبالغة المستلمة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2025-07-14T21:55:07Z</cp:lastPrinted>
  <dcterms:created xsi:type="dcterms:W3CDTF">2015-06-05T18:17:20Z</dcterms:created>
  <dcterms:modified xsi:type="dcterms:W3CDTF">2025-07-15T08:12:17Z</dcterms:modified>
</cp:coreProperties>
</file>