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993" firstSheet="0" activeTab="0"/>
  </bookViews>
  <sheets>
    <sheet name="Feuille 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<sst xmlns="http://schemas.openxmlformats.org/spreadsheetml/2006/main" count="37" uniqueCount="31">
  <si>
    <t xml:space="preserve">Coût initial</t>
  </si>
  <si>
    <t xml:space="preserve">Coût mensuel</t>
  </si>
  <si>
    <t xml:space="preserve">Coût annuel</t>
  </si>
  <si>
    <t xml:space="preserve">Intitulé</t>
  </si>
  <si>
    <t xml:space="preserve">Coût</t>
  </si>
  <si>
    <t xml:space="preserve">Premier mois</t>
  </si>
  <si>
    <t xml:space="preserve">Mensuel</t>
  </si>
  <si>
    <t xml:space="preserve">Première année</t>
  </si>
  <si>
    <t xml:space="preserve">Annuel</t>
  </si>
  <si>
    <t xml:space="preserve">Développement</t>
  </si>
  <si>
    <t xml:space="preserve">Serveur</t>
  </si>
  <si>
    <t xml:space="preserve">Nom de domaine (faim-gourmet.be)</t>
  </si>
  <si>
    <t xml:space="preserve">Mise en place du serveur</t>
  </si>
  <si>
    <t xml:space="preserve">Maintenance</t>
  </si>
  <si>
    <t xml:space="preserve">Total</t>
  </si>
  <si>
    <t xml:space="preserve">Coût total de mise en production</t>
  </si>
  <si>
    <t xml:space="preserve">A noter qu'il peut être nécessaire de faire évoluer le serveur suivant le nombre de visiteurs ainsi que l'évolution qu'aura le site web dans l'avenir. De cette manière, le coût mensuel du serveur peut augmenter avec l'accord du client.</t>
  </si>
  <si>
    <t xml:space="preserve">Estimations</t>
  </si>
  <si>
    <t xml:space="preserve">Date de début du développement</t>
  </si>
  <si>
    <t xml:space="preserve">Date de fin du développement</t>
  </si>
  <si>
    <t xml:space="preserve">Date de mise en production</t>
  </si>
  <si>
    <t xml:space="preserve">Chaque semaine, une version du site web sera présentée au client afin que celui-ci puisse constater de l'avancement du développement ainsi que confirmer que le produit correspond bien à ses attentes.</t>
  </si>
  <si>
    <t xml:space="preserve">Dans le cas où le développement ne prendrait pas la direction attendue, une réévaluation des dates estimées sera effectuée et le développement sera adapté au besoin du client.</t>
  </si>
  <si>
    <t xml:space="preserve">Il est également à noter que les dates estimée sont des estimations et peuvent donc être adaptées selon la vitesse de développement ainsi que le besoin du client</t>
  </si>
  <si>
    <t xml:space="preserve">Devis mensuel</t>
  </si>
  <si>
    <t xml:space="preserve">1ère année</t>
  </si>
  <si>
    <t xml:space="preserve">Années suivantes</t>
  </si>
  <si>
    <t xml:space="preserve">Coût mise en prod</t>
  </si>
  <si>
    <t xml:space="preserve">11 mois suivants</t>
  </si>
  <si>
    <t xml:space="preserve">Devis annuel</t>
  </si>
  <si>
    <t xml:space="preserve">Coût de mise en prod + 11 mois</t>
  </si>
</sst>
</file>

<file path=xl/styles.xml><?xml version="1.0" encoding="utf-8"?>
<styleSheet xmlns="http://schemas.openxmlformats.org/spreadsheetml/2006/main">
  <numFmts count="4">
    <numFmt numFmtId="164" formatCode="General"/>
    <numFmt numFmtId="165" formatCode="#,##0\€"/>
    <numFmt numFmtId="166" formatCode="#,##0.00\€"/>
    <numFmt numFmtId="167" formatCode="DDDD\ D\ MMMM\ YYYY"/>
  </numFmts>
  <fonts count="12">
    <font>
      <sz val="10"/>
      <color rgb="FF000000"/>
      <name val="Arial"/>
      <family val="2"/>
      <charset val="1"/>
    </font>
    <font>
      <sz val="10"/>
      <name val="Arial"/>
      <family val="0"/>
    </font>
    <font>
      <sz val="10"/>
      <name val="Arial"/>
      <family val="0"/>
    </font>
    <font>
      <sz val="10"/>
      <name val="Arial"/>
      <family val="0"/>
    </font>
    <font>
      <sz val="14"/>
      <color rgb="FF000000"/>
      <name val="Calibri"/>
      <family val="2"/>
      <charset val="1"/>
    </font>
    <font>
      <sz val="11"/>
      <color rgb="FF000000"/>
      <name val="Calibri"/>
      <family val="2"/>
      <charset val="1"/>
    </font>
    <font>
      <b val="true"/>
      <sz val="12"/>
      <color rgb="FFFFFFFF"/>
      <name val="Calibri"/>
      <family val="2"/>
      <charset val="1"/>
    </font>
    <font>
      <b val="true"/>
      <sz val="11"/>
      <color rgb="FF000000"/>
      <name val="Calibri"/>
      <family val="2"/>
      <charset val="1"/>
    </font>
    <font>
      <b val="true"/>
      <sz val="11"/>
      <color rgb="FFFFFFFF"/>
      <name val="Calibri"/>
      <family val="2"/>
      <charset val="1"/>
    </font>
    <font>
      <b val="true"/>
      <sz val="11"/>
      <name val="Cambria"/>
      <family val="1"/>
      <charset val="1"/>
    </font>
    <font>
      <b val="true"/>
      <i val="true"/>
      <sz val="11"/>
      <name val="Cambria"/>
      <family val="1"/>
      <charset val="1"/>
    </font>
    <font>
      <sz val="11"/>
      <name val="Cambria"/>
      <family val="1"/>
      <charset val="1"/>
    </font>
  </fonts>
  <fills count="4">
    <fill>
      <patternFill patternType="none"/>
    </fill>
    <fill>
      <patternFill patternType="gray125"/>
    </fill>
    <fill>
      <patternFill patternType="solid">
        <fgColor rgb="FF000000"/>
        <bgColor rgb="FF003300"/>
      </patternFill>
    </fill>
    <fill>
      <patternFill patternType="solid">
        <fgColor rgb="FF8064A2"/>
        <bgColor rgb="FF808080"/>
      </patternFill>
    </fill>
  </fills>
  <borders count="14">
    <border diagonalUp="false" diagonalDown="false">
      <left/>
      <right/>
      <top/>
      <bottom/>
      <diagonal/>
    </border>
    <border diagonalUp="false" diagonalDown="false">
      <left style="thin"/>
      <right/>
      <top style="thin"/>
      <bottom/>
      <diagonal/>
    </border>
    <border diagonalUp="false" diagonalDown="false">
      <left/>
      <right style="thin"/>
      <top style="thin"/>
      <bottom/>
      <diagonal/>
    </border>
    <border diagonalUp="false" diagonalDown="false">
      <left/>
      <right/>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6" fillId="2" borderId="2" xfId="0" applyFont="true" applyBorder="true" applyAlignment="true" applyProtection="false">
      <alignment horizontal="center" vertical="center" textRotation="0" wrapText="false" indent="0" shrinkToFit="false"/>
      <protection locked="true" hidden="false"/>
    </xf>
    <xf numFmtId="164" fontId="6" fillId="2" borderId="3"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5" fontId="5" fillId="0" borderId="2" xfId="0" applyFont="true" applyBorder="true" applyAlignment="true" applyProtection="false">
      <alignment horizontal="left" vertical="center" textRotation="0" wrapText="false" indent="0" shrinkToFit="false"/>
      <protection locked="true" hidden="false"/>
    </xf>
    <xf numFmtId="165" fontId="5" fillId="0" borderId="3" xfId="0" applyFont="true" applyBorder="true" applyAlignment="true" applyProtection="false">
      <alignment horizontal="left" vertical="center" textRotation="0" wrapText="false" indent="0" shrinkToFit="false"/>
      <protection locked="true" hidden="false"/>
    </xf>
    <xf numFmtId="166" fontId="5" fillId="0" borderId="2" xfId="0" applyFont="true" applyBorder="true" applyAlignment="true" applyProtection="false">
      <alignment horizontal="left" vertical="center" textRotation="0" wrapText="false" indent="0" shrinkToFit="false"/>
      <protection locked="true" hidden="false"/>
    </xf>
    <xf numFmtId="166" fontId="5" fillId="0" borderId="3" xfId="0" applyFont="true" applyBorder="true" applyAlignment="true" applyProtection="false">
      <alignment horizontal="left" vertical="center" textRotation="0" wrapText="false" indent="0" shrinkToFit="false"/>
      <protection locked="true" hidden="false"/>
    </xf>
    <xf numFmtId="164" fontId="5" fillId="0" borderId="3"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7" fillId="0" borderId="4" xfId="0" applyFont="true" applyBorder="true" applyAlignment="true" applyProtection="false">
      <alignment horizontal="left" vertical="center" textRotation="0" wrapText="false" indent="0" shrinkToFit="false"/>
      <protection locked="true" hidden="false"/>
    </xf>
    <xf numFmtId="165" fontId="7" fillId="0" borderId="5" xfId="0" applyFont="true" applyBorder="true" applyAlignment="true" applyProtection="false">
      <alignment horizontal="left" vertical="center" textRotation="0" wrapText="false" indent="0" shrinkToFit="false"/>
      <protection locked="true" hidden="false"/>
    </xf>
    <xf numFmtId="165" fontId="5" fillId="0" borderId="6" xfId="0" applyFont="true" applyBorder="true" applyAlignment="true" applyProtection="false">
      <alignment horizontal="left" vertical="center" textRotation="0" wrapText="false" indent="0" shrinkToFit="false"/>
      <protection locked="true" hidden="false"/>
    </xf>
    <xf numFmtId="164" fontId="8" fillId="3" borderId="0" xfId="0" applyFont="true" applyBorder="false" applyAlignment="true" applyProtection="false">
      <alignment horizontal="center" vertical="center" textRotation="0" wrapText="false" indent="0" shrinkToFit="false"/>
      <protection locked="true" hidden="false"/>
    </xf>
    <xf numFmtId="166" fontId="8" fillId="3"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7" fontId="5" fillId="0" borderId="0" xfId="0" applyFont="true" applyBorder="false" applyAlignment="true" applyProtection="false">
      <alignment horizontal="left"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9" fillId="0" borderId="7" xfId="0" applyFont="true" applyBorder="true" applyAlignment="true" applyProtection="false">
      <alignment horizontal="center" vertical="bottom"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4" fontId="10" fillId="0" borderId="8" xfId="0" applyFont="true" applyBorder="true" applyAlignment="true" applyProtection="false">
      <alignment horizontal="general" vertical="bottom" textRotation="0" wrapText="false" indent="0" shrinkToFit="false"/>
      <protection locked="true" hidden="false"/>
    </xf>
    <xf numFmtId="166" fontId="10" fillId="0" borderId="8" xfId="0" applyFont="true" applyBorder="true" applyAlignment="true" applyProtection="false">
      <alignment horizontal="general" vertical="bottom" textRotation="0" wrapText="false" indent="0" shrinkToFit="false"/>
      <protection locked="true" hidden="false"/>
    </xf>
    <xf numFmtId="166" fontId="11" fillId="0" borderId="9" xfId="0" applyFont="true" applyBorder="true" applyAlignment="true" applyProtection="false">
      <alignment horizontal="center" vertical="bottom" textRotation="0" wrapText="false" indent="0" shrinkToFit="false"/>
      <protection locked="true" hidden="false"/>
    </xf>
    <xf numFmtId="164" fontId="11" fillId="2" borderId="10" xfId="0" applyFont="true" applyBorder="true" applyAlignment="true" applyProtection="false">
      <alignment horizontal="general" vertical="bottom" textRotation="0" wrapText="false" indent="0" shrinkToFit="false"/>
      <protection locked="true" hidden="false"/>
    </xf>
    <xf numFmtId="166" fontId="11" fillId="2" borderId="11"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11" fillId="2" borderId="12" xfId="0" applyFont="true" applyBorder="true" applyAlignment="false" applyProtection="false">
      <alignment horizontal="general" vertical="bottom" textRotation="0" wrapText="false" indent="0" shrinkToFit="false"/>
      <protection locked="true" hidden="false"/>
    </xf>
    <xf numFmtId="164" fontId="9" fillId="0" borderId="13" xfId="0" applyFont="true" applyBorder="true" applyAlignment="true" applyProtection="false">
      <alignment horizontal="center" vertical="center" textRotation="0" wrapText="false" indent="0" shrinkToFit="false"/>
      <protection locked="true" hidden="false"/>
    </xf>
    <xf numFmtId="164" fontId="9" fillId="0" borderId="10" xfId="0" applyFont="true" applyBorder="true" applyAlignment="true" applyProtection="false">
      <alignment horizontal="center" vertical="bottom" textRotation="0" wrapText="false" indent="0" shrinkToFit="false"/>
      <protection locked="true" hidden="false"/>
    </xf>
    <xf numFmtId="164" fontId="10" fillId="0" borderId="8" xfId="0" applyFont="true" applyBorder="true" applyAlignment="true" applyProtection="false">
      <alignment horizontal="center" vertical="bottom" textRotation="0" wrapText="false" indent="0" shrinkToFit="false"/>
      <protection locked="true" hidden="false"/>
    </xf>
    <xf numFmtId="166" fontId="11" fillId="0" borderId="13"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8064A2"/>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3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23" activeCellId="0" sqref="H23"/>
    </sheetView>
  </sheetViews>
  <sheetFormatPr defaultRowHeight="15.75"/>
  <cols>
    <col collapsed="false" hidden="false" max="1" min="1" style="0" width="39.1479591836735"/>
    <col collapsed="false" hidden="false" max="2" min="2" style="0" width="25.0102040816327"/>
    <col collapsed="false" hidden="false" max="3" min="3" style="0" width="20.9795918367347"/>
    <col collapsed="false" hidden="false" max="4" min="4" style="0" width="15.6581632653061"/>
    <col collapsed="false" hidden="false" max="7" min="5" style="0" width="14.1734693877551"/>
    <col collapsed="false" hidden="false" max="8" min="8" style="0" width="37.2602040816326"/>
    <col collapsed="false" hidden="false" max="9" min="9" style="0" width="14.1734693877551"/>
    <col collapsed="false" hidden="false" max="10" min="10" style="0" width="25.7040816326531"/>
    <col collapsed="false" hidden="false" max="1025" min="11" style="0" width="14.1734693877551"/>
  </cols>
  <sheetData>
    <row r="1" customFormat="false" ht="20.25" hidden="false" customHeight="false" outlineLevel="0" collapsed="false">
      <c r="A1" s="1" t="s">
        <v>0</v>
      </c>
      <c r="B1" s="1"/>
      <c r="C1" s="1"/>
      <c r="D1" s="1" t="s">
        <v>1</v>
      </c>
      <c r="E1" s="1"/>
      <c r="F1" s="1"/>
      <c r="G1" s="1"/>
      <c r="H1" s="1" t="s">
        <v>2</v>
      </c>
      <c r="I1" s="2"/>
      <c r="J1" s="2"/>
    </row>
    <row r="2" customFormat="false" ht="18.75" hidden="false" customHeight="false" outlineLevel="0" collapsed="false">
      <c r="A2" s="3" t="s">
        <v>3</v>
      </c>
      <c r="B2" s="4" t="s">
        <v>4</v>
      </c>
      <c r="C2" s="2"/>
      <c r="D2" s="3" t="s">
        <v>3</v>
      </c>
      <c r="E2" s="5" t="s">
        <v>5</v>
      </c>
      <c r="F2" s="4" t="s">
        <v>6</v>
      </c>
      <c r="G2" s="2"/>
      <c r="H2" s="3" t="s">
        <v>3</v>
      </c>
      <c r="I2" s="5" t="s">
        <v>7</v>
      </c>
      <c r="J2" s="4" t="s">
        <v>8</v>
      </c>
    </row>
    <row r="3" customFormat="false" ht="16.5" hidden="false" customHeight="false" outlineLevel="0" collapsed="false">
      <c r="A3" s="6" t="s">
        <v>9</v>
      </c>
      <c r="B3" s="7" t="n">
        <v>650</v>
      </c>
      <c r="C3" s="2"/>
      <c r="D3" s="6" t="s">
        <v>10</v>
      </c>
      <c r="E3" s="8" t="n">
        <v>0</v>
      </c>
      <c r="F3" s="9" t="n">
        <v>3.99</v>
      </c>
      <c r="G3" s="2"/>
      <c r="H3" s="6" t="s">
        <v>11</v>
      </c>
      <c r="I3" s="10" t="n">
        <v>2.99</v>
      </c>
      <c r="J3" s="9" t="n">
        <v>6.99</v>
      </c>
    </row>
    <row r="4" customFormat="false" ht="16.5" hidden="false" customHeight="false" outlineLevel="0" collapsed="false">
      <c r="A4" s="6" t="s">
        <v>12</v>
      </c>
      <c r="B4" s="7" t="n">
        <v>30</v>
      </c>
      <c r="C4" s="2"/>
      <c r="D4" s="6" t="s">
        <v>13</v>
      </c>
      <c r="E4" s="8" t="n">
        <v>15</v>
      </c>
      <c r="F4" s="7" t="n">
        <v>15</v>
      </c>
      <c r="G4" s="2"/>
      <c r="H4" s="6"/>
      <c r="I4" s="11"/>
      <c r="J4" s="12"/>
    </row>
    <row r="5" customFormat="false" ht="15.75" hidden="false" customHeight="false" outlineLevel="0" collapsed="false">
      <c r="A5" s="6"/>
      <c r="B5" s="12"/>
      <c r="C5" s="2"/>
      <c r="D5" s="6"/>
      <c r="E5" s="11"/>
      <c r="F5" s="12"/>
      <c r="G5" s="2"/>
      <c r="H5" s="6"/>
      <c r="I5" s="11"/>
      <c r="J5" s="12"/>
    </row>
    <row r="6" customFormat="false" ht="16.5" hidden="false" customHeight="false" outlineLevel="0" collapsed="false">
      <c r="A6" s="13" t="s">
        <v>14</v>
      </c>
      <c r="B6" s="14" t="n">
        <f aca="false">SUM(B3:B4)</f>
        <v>680</v>
      </c>
      <c r="C6" s="2"/>
      <c r="D6" s="13" t="s">
        <v>14</v>
      </c>
      <c r="E6" s="15" t="n">
        <v>15</v>
      </c>
      <c r="F6" s="14" t="n">
        <v>19</v>
      </c>
      <c r="G6" s="2"/>
      <c r="H6" s="13" t="s">
        <v>14</v>
      </c>
      <c r="I6" s="15" t="n">
        <v>3</v>
      </c>
      <c r="J6" s="14" t="n">
        <v>7</v>
      </c>
    </row>
    <row r="7" customFormat="false" ht="15.75" hidden="false" customHeight="false" outlineLevel="0" collapsed="false">
      <c r="A7" s="2"/>
      <c r="B7" s="2"/>
      <c r="C7" s="2"/>
      <c r="D7" s="2"/>
      <c r="E7" s="2"/>
      <c r="F7" s="2"/>
      <c r="G7" s="2"/>
      <c r="H7" s="2"/>
      <c r="I7" s="2"/>
      <c r="J7" s="2"/>
    </row>
    <row r="8" customFormat="false" ht="16.5" hidden="false" customHeight="false" outlineLevel="0" collapsed="false">
      <c r="A8" s="16" t="s">
        <v>15</v>
      </c>
      <c r="B8" s="17" t="n">
        <f aca="false">SUM(B6+E6+I6)</f>
        <v>698</v>
      </c>
      <c r="C8" s="2"/>
      <c r="D8" s="2"/>
      <c r="E8" s="2"/>
      <c r="F8" s="2"/>
      <c r="G8" s="2"/>
      <c r="H8" s="2"/>
      <c r="I8" s="2"/>
      <c r="J8" s="2"/>
    </row>
    <row r="9" customFormat="false" ht="15.75" hidden="false" customHeight="false" outlineLevel="0" collapsed="false">
      <c r="A9" s="2"/>
      <c r="B9" s="2"/>
      <c r="C9" s="2"/>
      <c r="D9" s="2"/>
      <c r="E9" s="2"/>
      <c r="F9" s="2"/>
      <c r="G9" s="2"/>
      <c r="H9" s="2"/>
      <c r="I9" s="2"/>
      <c r="J9" s="2"/>
    </row>
    <row r="10" customFormat="false" ht="15.75" hidden="false" customHeight="false" outlineLevel="0" collapsed="false">
      <c r="A10" s="18" t="s">
        <v>16</v>
      </c>
      <c r="B10" s="18"/>
      <c r="C10" s="18"/>
      <c r="D10" s="18"/>
      <c r="E10" s="18"/>
      <c r="F10" s="18"/>
      <c r="G10" s="18"/>
      <c r="H10" s="18"/>
      <c r="I10" s="18"/>
      <c r="J10" s="18"/>
    </row>
    <row r="11" customFormat="false" ht="15.75" hidden="false" customHeight="true" outlineLevel="0" collapsed="false">
      <c r="A11" s="18"/>
      <c r="B11" s="18"/>
      <c r="C11" s="18"/>
      <c r="D11" s="18"/>
      <c r="E11" s="18"/>
      <c r="F11" s="18"/>
      <c r="G11" s="18"/>
      <c r="H11" s="18"/>
      <c r="I11" s="18"/>
      <c r="J11" s="18"/>
    </row>
    <row r="12" customFormat="false" ht="15.75" hidden="false" customHeight="false" outlineLevel="0" collapsed="false">
      <c r="A12" s="2"/>
      <c r="B12" s="2"/>
      <c r="C12" s="2"/>
      <c r="D12" s="2"/>
      <c r="E12" s="2"/>
      <c r="F12" s="2"/>
      <c r="G12" s="2"/>
      <c r="H12" s="2"/>
      <c r="I12" s="2"/>
      <c r="J12" s="2"/>
    </row>
    <row r="13" customFormat="false" ht="20.25" hidden="false" customHeight="false" outlineLevel="0" collapsed="false">
      <c r="A13" s="1" t="s">
        <v>17</v>
      </c>
      <c r="B13" s="2"/>
      <c r="C13" s="2"/>
      <c r="D13" s="2"/>
      <c r="E13" s="2"/>
      <c r="F13" s="2"/>
      <c r="G13" s="2"/>
      <c r="H13" s="2"/>
      <c r="I13" s="2"/>
      <c r="J13" s="2"/>
    </row>
    <row r="14" customFormat="false" ht="16.5" hidden="false" customHeight="false" outlineLevel="0" collapsed="false">
      <c r="A14" s="19" t="s">
        <v>18</v>
      </c>
      <c r="B14" s="20" t="n">
        <v>43171</v>
      </c>
      <c r="C14" s="2"/>
      <c r="D14" s="2"/>
      <c r="E14" s="2"/>
      <c r="F14" s="2"/>
      <c r="G14" s="2"/>
      <c r="H14" s="2"/>
      <c r="I14" s="2"/>
      <c r="J14" s="2"/>
    </row>
    <row r="15" customFormat="false" ht="16.5" hidden="false" customHeight="false" outlineLevel="0" collapsed="false">
      <c r="A15" s="19" t="s">
        <v>19</v>
      </c>
      <c r="B15" s="20" t="n">
        <v>43199</v>
      </c>
      <c r="C15" s="2"/>
      <c r="D15" s="2"/>
      <c r="E15" s="2"/>
      <c r="F15" s="2"/>
      <c r="G15" s="2"/>
      <c r="H15" s="2"/>
      <c r="I15" s="2"/>
      <c r="J15" s="2"/>
    </row>
    <row r="16" customFormat="false" ht="16.5" hidden="false" customHeight="false" outlineLevel="0" collapsed="false">
      <c r="A16" s="19" t="s">
        <v>20</v>
      </c>
      <c r="B16" s="20" t="n">
        <v>43200</v>
      </c>
      <c r="C16" s="2"/>
      <c r="D16" s="2"/>
      <c r="E16" s="2"/>
      <c r="F16" s="2"/>
      <c r="G16" s="2"/>
      <c r="H16" s="2"/>
      <c r="I16" s="2"/>
      <c r="J16" s="2"/>
    </row>
    <row r="17" customFormat="false" ht="15.75" hidden="false" customHeight="false" outlineLevel="0" collapsed="false">
      <c r="A17" s="2"/>
      <c r="B17" s="2"/>
      <c r="C17" s="2"/>
      <c r="D17" s="2"/>
      <c r="E17" s="2"/>
      <c r="F17" s="2"/>
      <c r="G17" s="2"/>
      <c r="H17" s="2"/>
      <c r="I17" s="2"/>
      <c r="J17" s="2"/>
    </row>
    <row r="18" customFormat="false" ht="16.5" hidden="false" customHeight="false" outlineLevel="0" collapsed="false">
      <c r="A18" s="18" t="s">
        <v>21</v>
      </c>
      <c r="B18" s="18"/>
      <c r="C18" s="18"/>
      <c r="D18" s="18"/>
      <c r="E18" s="18"/>
      <c r="F18" s="18"/>
      <c r="G18" s="18"/>
      <c r="H18" s="18"/>
      <c r="I18" s="18"/>
      <c r="J18" s="18"/>
    </row>
    <row r="19" customFormat="false" ht="16.5" hidden="false" customHeight="false" outlineLevel="0" collapsed="false">
      <c r="A19" s="18" t="s">
        <v>22</v>
      </c>
      <c r="B19" s="18"/>
      <c r="C19" s="18"/>
      <c r="D19" s="18"/>
      <c r="E19" s="18"/>
      <c r="F19" s="18"/>
      <c r="G19" s="18"/>
      <c r="H19" s="18"/>
      <c r="I19" s="18"/>
      <c r="J19" s="18"/>
    </row>
    <row r="20" customFormat="false" ht="15.75" hidden="false" customHeight="false" outlineLevel="0" collapsed="false">
      <c r="A20" s="2"/>
      <c r="B20" s="2"/>
      <c r="C20" s="2"/>
      <c r="D20" s="2"/>
      <c r="E20" s="2"/>
      <c r="F20" s="2"/>
      <c r="G20" s="2"/>
      <c r="H20" s="2"/>
      <c r="I20" s="2"/>
      <c r="J20" s="2"/>
    </row>
    <row r="21" customFormat="false" ht="15.75" hidden="false" customHeight="false" outlineLevel="0" collapsed="false">
      <c r="A21" s="18" t="s">
        <v>23</v>
      </c>
      <c r="B21" s="18"/>
      <c r="C21" s="18"/>
      <c r="D21" s="18"/>
      <c r="E21" s="18"/>
      <c r="F21" s="18"/>
      <c r="G21" s="18"/>
      <c r="H21" s="18"/>
      <c r="I21" s="18"/>
      <c r="J21" s="18"/>
    </row>
    <row r="22" customFormat="false" ht="15.75" hidden="false" customHeight="true" outlineLevel="0" collapsed="false">
      <c r="A22" s="18"/>
      <c r="B22" s="18"/>
      <c r="C22" s="18"/>
      <c r="D22" s="18"/>
      <c r="E22" s="18"/>
      <c r="F22" s="18"/>
      <c r="G22" s="18"/>
      <c r="H22" s="18"/>
      <c r="I22" s="18"/>
      <c r="J22" s="18"/>
    </row>
    <row r="24" customFormat="false" ht="15.75" hidden="false" customHeight="false" outlineLevel="0" collapsed="false">
      <c r="A24" s="21" t="s">
        <v>24</v>
      </c>
      <c r="B24" s="22" t="s">
        <v>25</v>
      </c>
      <c r="C24" s="22"/>
      <c r="D24" s="23" t="s">
        <v>26</v>
      </c>
      <c r="E24" s="23"/>
    </row>
    <row r="25" customFormat="false" ht="15.75" hidden="false" customHeight="false" outlineLevel="0" collapsed="false">
      <c r="A25" s="21"/>
      <c r="B25" s="24" t="s">
        <v>27</v>
      </c>
      <c r="C25" s="25" t="s">
        <v>28</v>
      </c>
      <c r="D25" s="23"/>
      <c r="E25" s="23"/>
    </row>
    <row r="26" customFormat="false" ht="15.75" hidden="false" customHeight="false" outlineLevel="0" collapsed="false">
      <c r="A26" s="21"/>
      <c r="B26" s="26" t="n">
        <f aca="false">SUM(B6+E6+I6)</f>
        <v>698</v>
      </c>
      <c r="C26" s="26" t="n">
        <f aca="false">SUM(F6)</f>
        <v>19</v>
      </c>
      <c r="D26" s="26" t="n">
        <f aca="false">SUM(F6+(7/12))</f>
        <v>19.58333333</v>
      </c>
      <c r="E26" s="26"/>
    </row>
    <row r="27" customFormat="false" ht="15.75" hidden="false" customHeight="false" outlineLevel="0" collapsed="false">
      <c r="A27" s="27"/>
      <c r="B27" s="28"/>
      <c r="C27" s="29"/>
      <c r="D27" s="29"/>
      <c r="E27" s="30"/>
    </row>
    <row r="28" customFormat="false" ht="15.75" hidden="false" customHeight="false" outlineLevel="0" collapsed="false">
      <c r="A28" s="31" t="s">
        <v>29</v>
      </c>
      <c r="B28" s="32" t="s">
        <v>25</v>
      </c>
      <c r="C28" s="32"/>
      <c r="D28" s="23" t="s">
        <v>26</v>
      </c>
      <c r="E28" s="23"/>
    </row>
    <row r="29" customFormat="false" ht="15.75" hidden="false" customHeight="false" outlineLevel="0" collapsed="false">
      <c r="A29" s="31"/>
      <c r="B29" s="33" t="s">
        <v>30</v>
      </c>
      <c r="C29" s="33"/>
      <c r="D29" s="23"/>
      <c r="E29" s="23"/>
    </row>
    <row r="30" customFormat="false" ht="13.8" hidden="false" customHeight="false" outlineLevel="0" collapsed="false">
      <c r="A30" s="31"/>
      <c r="B30" s="34" t="n">
        <f aca="false">SUM(B6+E6+(F6*11)+I6)</f>
        <v>907</v>
      </c>
      <c r="C30" s="34"/>
      <c r="D30" s="26" t="n">
        <f aca="false">SUM((F6*12)+J6)</f>
        <v>235</v>
      </c>
      <c r="E30" s="26"/>
    </row>
  </sheetData>
  <mergeCells count="14">
    <mergeCell ref="A10:J11"/>
    <mergeCell ref="A18:J18"/>
    <mergeCell ref="A19:J19"/>
    <mergeCell ref="A21:J22"/>
    <mergeCell ref="A24:A26"/>
    <mergeCell ref="B24:C24"/>
    <mergeCell ref="D24:E25"/>
    <mergeCell ref="D26:E26"/>
    <mergeCell ref="A28:A30"/>
    <mergeCell ref="B28:C28"/>
    <mergeCell ref="D28:E29"/>
    <mergeCell ref="B29:C29"/>
    <mergeCell ref="B30:C30"/>
    <mergeCell ref="D30:E3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2018-03-02T08:11:50Z</dcterms:modified>
  <cp:revision>1</cp:revision>
  <dc:subject/>
  <dc:title/>
</cp:coreProperties>
</file>