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f44/Keller_FoodBrainStudy/BIDSdat/code/foodcue_proc/"/>
    </mc:Choice>
  </mc:AlternateContent>
  <xr:revisionPtr revIDLastSave="0" documentId="13_ncr:1_{B9D021F5-F6C2-954F-ABDC-DEDA4337CA43}" xr6:coauthVersionLast="47" xr6:coauthVersionMax="47" xr10:uidLastSave="{00000000-0000-0000-0000-000000000000}"/>
  <bookViews>
    <workbookView xWindow="5200" yWindow="500" windowWidth="28040" windowHeight="16940" xr2:uid="{0312E95B-E7B8-5846-AEAA-861FA4788D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I12" i="1"/>
  <c r="I13" i="1"/>
  <c r="J7" i="1"/>
  <c r="K7" i="1"/>
  <c r="L7" i="1"/>
  <c r="M7" i="1"/>
  <c r="N7" i="1"/>
  <c r="I7" i="1"/>
  <c r="I6" i="1"/>
  <c r="I8" i="1"/>
  <c r="C84" i="1"/>
  <c r="I14" i="1"/>
  <c r="D84" i="1"/>
  <c r="B84" i="1"/>
  <c r="N8" i="1"/>
  <c r="M8" i="1"/>
  <c r="L8" i="1"/>
  <c r="K8" i="1"/>
  <c r="J8" i="1"/>
  <c r="N6" i="1"/>
  <c r="M6" i="1"/>
  <c r="K6" i="1"/>
  <c r="L6" i="1"/>
  <c r="J6" i="1"/>
</calcChain>
</file>

<file path=xl/sharedStrings.xml><?xml version="1.0" encoding="utf-8"?>
<sst xmlns="http://schemas.openxmlformats.org/spreadsheetml/2006/main" count="77" uniqueCount="17">
  <si>
    <t>fd_1</t>
  </si>
  <si>
    <t>index</t>
  </si>
  <si>
    <t>r_int_list</t>
  </si>
  <si>
    <t>fd1_cpt</t>
  </si>
  <si>
    <t>fd-1.0_stddvar-1.0</t>
  </si>
  <si>
    <t>Condition</t>
  </si>
  <si>
    <t>HighLarge</t>
  </si>
  <si>
    <t>HighSmall</t>
  </si>
  <si>
    <t>LowLarge</t>
  </si>
  <si>
    <t>LowSmall</t>
  </si>
  <si>
    <t>OfficeLarge</t>
  </si>
  <si>
    <t>OfficeSmall</t>
  </si>
  <si>
    <t>bycond_run_row_fixture</t>
  </si>
  <si>
    <t>p_censored</t>
  </si>
  <si>
    <t>p_censored_int</t>
  </si>
  <si>
    <t>censored = 0, uncensored = 1</t>
  </si>
  <si>
    <t>uninterest TR = 0, interest TR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</si>
</sst>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E9D-87EF-FB4A-8234-1798BB0232B8}">
  <dimension ref="A1:O84"/>
  <sheetViews>
    <sheetView tabSelected="1" workbookViewId="0">
      <selection activeCell="J17" sqref="J17"/>
    </sheetView>
  </sheetViews>
  <sheetFormatPr baseColWidth="10" defaultRowHeight="16" x14ac:dyDescent="0.2"/>
  <cols>
    <col min="3" max="3" width="16.33203125" bestFit="1" customWidth="1"/>
    <col min="5" max="5" width="28.6640625" bestFit="1" customWidth="1"/>
    <col min="8" max="8" width="16.33203125" bestFit="1" customWidth="1"/>
    <col min="9" max="9" width="10.6640625" customWidth="1"/>
    <col min="10" max="10" width="13.6640625" bestFit="1" customWidth="1"/>
  </cols>
  <sheetData>
    <row r="1" spans="1:14" s="1" customFormat="1" x14ac:dyDescent="0.2">
      <c r="A1" s="13" t="s">
        <v>1</v>
      </c>
      <c r="B1" s="1" t="s">
        <v>0</v>
      </c>
      <c r="C1" s="1" t="s">
        <v>4</v>
      </c>
      <c r="D1" s="1" t="s">
        <v>3</v>
      </c>
      <c r="E1" s="1" t="s">
        <v>2</v>
      </c>
      <c r="F1" s="1" t="s">
        <v>5</v>
      </c>
    </row>
    <row r="2" spans="1:14" x14ac:dyDescent="0.2">
      <c r="B2" s="12" t="s">
        <v>15</v>
      </c>
      <c r="C2" s="12"/>
      <c r="D2" s="12"/>
      <c r="E2" t="s">
        <v>16</v>
      </c>
    </row>
    <row r="3" spans="1:14" ht="17" thickBot="1" x14ac:dyDescent="0.25">
      <c r="A3" s="2">
        <v>0</v>
      </c>
      <c r="B3">
        <v>0</v>
      </c>
      <c r="C3">
        <v>0</v>
      </c>
      <c r="D3">
        <v>0</v>
      </c>
      <c r="E3">
        <v>0</v>
      </c>
    </row>
    <row r="4" spans="1:14" x14ac:dyDescent="0.2">
      <c r="A4" s="2">
        <v>1</v>
      </c>
      <c r="B4">
        <v>0</v>
      </c>
      <c r="C4">
        <v>0</v>
      </c>
      <c r="D4">
        <v>0</v>
      </c>
      <c r="E4">
        <v>0</v>
      </c>
      <c r="H4" s="3"/>
      <c r="I4" s="4" t="s">
        <v>12</v>
      </c>
      <c r="J4" s="4"/>
      <c r="K4" s="4"/>
      <c r="L4" s="4"/>
      <c r="M4" s="4"/>
      <c r="N4" s="5"/>
    </row>
    <row r="5" spans="1:14" x14ac:dyDescent="0.2">
      <c r="A5" s="2">
        <v>2</v>
      </c>
      <c r="B5">
        <v>0</v>
      </c>
      <c r="C5">
        <v>0</v>
      </c>
      <c r="D5">
        <v>0</v>
      </c>
      <c r="E5">
        <v>1</v>
      </c>
      <c r="F5" t="s">
        <v>6</v>
      </c>
      <c r="H5" s="6"/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8" t="s">
        <v>11</v>
      </c>
    </row>
    <row r="6" spans="1:14" x14ac:dyDescent="0.2">
      <c r="A6" s="2">
        <v>3</v>
      </c>
      <c r="B6">
        <v>0</v>
      </c>
      <c r="C6">
        <v>0</v>
      </c>
      <c r="D6">
        <v>0</v>
      </c>
      <c r="E6">
        <v>1</v>
      </c>
      <c r="F6" t="s">
        <v>6</v>
      </c>
      <c r="H6" s="6" t="s">
        <v>0</v>
      </c>
      <c r="I6" s="7">
        <f>COUNTIFS(F3:F82,"HighLarge",B3:B82,1)</f>
        <v>0</v>
      </c>
      <c r="J6" s="7">
        <f>COUNTIFS(F3:F82,"HighSmall",B3:B82,1)</f>
        <v>4</v>
      </c>
      <c r="K6" s="7">
        <f>COUNTIFS(F3:F82,"LowLarge",B3:B82,1)</f>
        <v>9</v>
      </c>
      <c r="L6" s="7">
        <f>COUNTIFS(F3:F82,"LowSmall",B3:B82,1)</f>
        <v>4</v>
      </c>
      <c r="M6" s="7">
        <f>COUNTIFS(F3:F82,"OfficeLarge",B3:B82,1)</f>
        <v>9</v>
      </c>
      <c r="N6" s="8">
        <f>COUNTIFS(F3:F82,"OfficeSmall",B3:B82,1)</f>
        <v>8</v>
      </c>
    </row>
    <row r="7" spans="1:14" x14ac:dyDescent="0.2">
      <c r="A7" s="2">
        <v>4</v>
      </c>
      <c r="B7">
        <v>0</v>
      </c>
      <c r="C7">
        <v>0</v>
      </c>
      <c r="D7">
        <v>0</v>
      </c>
      <c r="E7">
        <v>1</v>
      </c>
      <c r="F7" t="s">
        <v>6</v>
      </c>
      <c r="H7" s="6" t="s">
        <v>4</v>
      </c>
      <c r="I7" s="7">
        <f>COUNTIFS(F3:F82,"HighLarge",C3:C82,1)</f>
        <v>0</v>
      </c>
      <c r="J7" s="7">
        <f>COUNTIFS(F3:F82,"HighSmall",C3:C82,1)</f>
        <v>4</v>
      </c>
      <c r="K7" s="7">
        <f>COUNTIFS(F3:F82,"LowLarge",C3:C82,1)</f>
        <v>9</v>
      </c>
      <c r="L7" s="7">
        <f>COUNTIFS(F3:F82,"LowSmall",C3:C82,1)</f>
        <v>4</v>
      </c>
      <c r="M7" s="7">
        <f>COUNTIFS(F3:F82,"OfficeLarge",C3:C82,1)</f>
        <v>3</v>
      </c>
      <c r="N7" s="8">
        <f>COUNTIFS(F3:F82,"OfficeSmall",C3:C82,1)</f>
        <v>8</v>
      </c>
    </row>
    <row r="8" spans="1:14" ht="17" thickBot="1" x14ac:dyDescent="0.25">
      <c r="A8" s="2">
        <v>5</v>
      </c>
      <c r="B8">
        <v>0</v>
      </c>
      <c r="C8">
        <v>0</v>
      </c>
      <c r="D8">
        <v>0</v>
      </c>
      <c r="E8">
        <v>1</v>
      </c>
      <c r="F8" t="s">
        <v>6</v>
      </c>
      <c r="H8" s="9" t="s">
        <v>3</v>
      </c>
      <c r="I8" s="10">
        <f>COUNTIFS(F3:F82,"HighLarge",D3:D82,1)</f>
        <v>0</v>
      </c>
      <c r="J8" s="10">
        <f>COUNTIFS(F3:F82,"HighSmall",D3:D82,1)</f>
        <v>4</v>
      </c>
      <c r="K8" s="10">
        <f>COUNTIFS(F3:F82,"LowLarge",D3:D82,1)</f>
        <v>9</v>
      </c>
      <c r="L8" s="10">
        <f>COUNTIFS(F3:F82,"LowSmall",D3:D82,1)</f>
        <v>4</v>
      </c>
      <c r="M8" s="10">
        <f>COUNTIFS(F3:F82,"OfficeLarge",D3:D82,1)</f>
        <v>9</v>
      </c>
      <c r="N8" s="11">
        <f>COUNTIFS(F3:F82,"OfficeSmall",D3:D82,1)</f>
        <v>8</v>
      </c>
    </row>
    <row r="9" spans="1:14" x14ac:dyDescent="0.2">
      <c r="A9" s="2">
        <v>6</v>
      </c>
      <c r="B9">
        <v>0</v>
      </c>
      <c r="C9">
        <v>0</v>
      </c>
      <c r="D9">
        <v>0</v>
      </c>
      <c r="E9">
        <v>1</v>
      </c>
      <c r="F9" t="s">
        <v>6</v>
      </c>
    </row>
    <row r="10" spans="1:14" ht="17" thickBot="1" x14ac:dyDescent="0.25">
      <c r="A10" s="2">
        <v>7</v>
      </c>
      <c r="B10">
        <v>0</v>
      </c>
      <c r="C10">
        <v>0</v>
      </c>
      <c r="D10">
        <v>0</v>
      </c>
      <c r="E10">
        <v>1</v>
      </c>
      <c r="F10" t="s">
        <v>6</v>
      </c>
    </row>
    <row r="11" spans="1:14" x14ac:dyDescent="0.2">
      <c r="A11" s="2">
        <v>8</v>
      </c>
      <c r="B11">
        <v>0</v>
      </c>
      <c r="C11">
        <v>0</v>
      </c>
      <c r="D11">
        <v>0</v>
      </c>
      <c r="E11">
        <v>1</v>
      </c>
      <c r="F11" t="s">
        <v>6</v>
      </c>
      <c r="H11" s="3"/>
      <c r="I11" s="4" t="s">
        <v>13</v>
      </c>
      <c r="J11" s="5" t="s">
        <v>14</v>
      </c>
      <c r="K11" s="7"/>
      <c r="L11" s="7"/>
      <c r="M11" s="7"/>
      <c r="N11" s="7"/>
    </row>
    <row r="12" spans="1:14" x14ac:dyDescent="0.2">
      <c r="A12" s="2">
        <v>9</v>
      </c>
      <c r="B12">
        <v>0</v>
      </c>
      <c r="C12">
        <v>0</v>
      </c>
      <c r="D12">
        <v>0</v>
      </c>
      <c r="E12">
        <v>1</v>
      </c>
      <c r="F12" t="s">
        <v>6</v>
      </c>
      <c r="H12" s="6" t="s">
        <v>0</v>
      </c>
      <c r="I12" s="7">
        <f>(COUNTIF(B5:B82,0)/COUNT(B5:B82))*100</f>
        <v>35.897435897435898</v>
      </c>
      <c r="J12" s="8">
        <f>(COUNTIFS(B5:B82,0,E5:E82,1)/COUNTIF(E5:E82,1))*100</f>
        <v>37.037037037037038</v>
      </c>
      <c r="K12" s="7"/>
      <c r="L12" s="7"/>
      <c r="M12" s="7"/>
      <c r="N12" s="7"/>
    </row>
    <row r="13" spans="1:14" x14ac:dyDescent="0.2">
      <c r="A13" s="2">
        <v>10</v>
      </c>
      <c r="B13">
        <v>0</v>
      </c>
      <c r="C13">
        <v>0</v>
      </c>
      <c r="D13">
        <v>0</v>
      </c>
      <c r="E13">
        <v>1</v>
      </c>
      <c r="F13" t="s">
        <v>6</v>
      </c>
      <c r="H13" s="6" t="s">
        <v>4</v>
      </c>
      <c r="I13" s="7">
        <f>(COUNTIF(C5:C82,0)/COUNT(C5:C82))*100</f>
        <v>48.717948717948715</v>
      </c>
      <c r="J13" s="8">
        <f>(COUNTIFS(C5:C82,0,E5:E82,1)/COUNTIF(E5:E82,1))*100</f>
        <v>48.148148148148145</v>
      </c>
      <c r="K13" s="7"/>
      <c r="L13" s="7"/>
      <c r="M13" s="7"/>
      <c r="N13" s="7"/>
    </row>
    <row r="14" spans="1:14" ht="17" thickBot="1" x14ac:dyDescent="0.25">
      <c r="A14" s="2">
        <v>11</v>
      </c>
      <c r="B14">
        <v>0</v>
      </c>
      <c r="C14">
        <v>0</v>
      </c>
      <c r="D14">
        <v>0</v>
      </c>
      <c r="E14">
        <v>0</v>
      </c>
      <c r="H14" s="9" t="s">
        <v>3</v>
      </c>
      <c r="I14" s="10">
        <f>(COUNTIF(D5:D82,0)/COUNT(D5:D82))*100</f>
        <v>37.179487179487182</v>
      </c>
      <c r="J14" s="11">
        <f>(COUNTIFS(D5:D82,0,E5:E82,1)/COUNTIF(E5:E82,1))*100</f>
        <v>37.037037037037038</v>
      </c>
      <c r="K14" s="7"/>
      <c r="L14" s="7"/>
      <c r="M14" s="7"/>
      <c r="N14" s="7"/>
    </row>
    <row r="15" spans="1:14" x14ac:dyDescent="0.2">
      <c r="A15" s="2">
        <v>12</v>
      </c>
      <c r="B15">
        <v>0</v>
      </c>
      <c r="C15">
        <v>0</v>
      </c>
      <c r="D15">
        <v>0</v>
      </c>
      <c r="E15">
        <v>0</v>
      </c>
      <c r="H15" s="7"/>
      <c r="I15" s="7"/>
      <c r="J15" s="7"/>
      <c r="K15" s="7"/>
      <c r="L15" s="7"/>
      <c r="M15" s="7"/>
      <c r="N15" s="7"/>
    </row>
    <row r="16" spans="1:14" x14ac:dyDescent="0.2">
      <c r="A16" s="2">
        <v>13</v>
      </c>
      <c r="B16">
        <v>0</v>
      </c>
      <c r="C16">
        <v>0</v>
      </c>
      <c r="D16">
        <v>0</v>
      </c>
      <c r="E16">
        <v>0</v>
      </c>
      <c r="J16" s="7"/>
    </row>
    <row r="17" spans="1:15" x14ac:dyDescent="0.2">
      <c r="A17" s="2">
        <v>14</v>
      </c>
      <c r="B17">
        <v>0</v>
      </c>
      <c r="C17">
        <v>0</v>
      </c>
      <c r="D17">
        <v>0</v>
      </c>
      <c r="E17">
        <v>0</v>
      </c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2">
        <v>15</v>
      </c>
      <c r="B18">
        <v>0</v>
      </c>
      <c r="C18">
        <v>0</v>
      </c>
      <c r="D18">
        <v>0</v>
      </c>
      <c r="E18">
        <v>1</v>
      </c>
      <c r="F18" t="s">
        <v>7</v>
      </c>
      <c r="H18" s="7"/>
      <c r="I18" s="7"/>
      <c r="J18" s="7"/>
      <c r="K18" s="7"/>
      <c r="L18" s="7"/>
      <c r="M18" s="7"/>
      <c r="N18" s="7"/>
      <c r="O18" s="7"/>
    </row>
    <row r="19" spans="1:15" x14ac:dyDescent="0.2">
      <c r="A19" s="2">
        <v>16</v>
      </c>
      <c r="B19">
        <v>0</v>
      </c>
      <c r="C19">
        <v>0</v>
      </c>
      <c r="D19">
        <v>0</v>
      </c>
      <c r="E19">
        <v>1</v>
      </c>
      <c r="F19" t="s">
        <v>7</v>
      </c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2">
        <v>17</v>
      </c>
      <c r="B20">
        <v>0</v>
      </c>
      <c r="C20">
        <v>0</v>
      </c>
      <c r="D20">
        <v>0</v>
      </c>
      <c r="E20">
        <v>1</v>
      </c>
      <c r="F20" t="s">
        <v>7</v>
      </c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2">
        <v>18</v>
      </c>
      <c r="B21">
        <v>0</v>
      </c>
      <c r="C21">
        <v>0</v>
      </c>
      <c r="D21">
        <v>0</v>
      </c>
      <c r="E21">
        <v>1</v>
      </c>
      <c r="F21" t="s">
        <v>7</v>
      </c>
      <c r="H21" s="7"/>
      <c r="I21" s="7"/>
      <c r="J21" s="7"/>
    </row>
    <row r="22" spans="1:15" x14ac:dyDescent="0.2">
      <c r="A22" s="2">
        <v>19</v>
      </c>
      <c r="B22">
        <v>0</v>
      </c>
      <c r="C22">
        <v>0</v>
      </c>
      <c r="D22">
        <v>0</v>
      </c>
      <c r="E22">
        <v>1</v>
      </c>
      <c r="F22" t="s">
        <v>7</v>
      </c>
      <c r="H22" s="7"/>
      <c r="I22" s="7"/>
      <c r="J22" s="7"/>
    </row>
    <row r="23" spans="1:15" x14ac:dyDescent="0.2">
      <c r="A23" s="2">
        <v>20</v>
      </c>
      <c r="B23">
        <v>1</v>
      </c>
      <c r="C23">
        <v>1</v>
      </c>
      <c r="D23">
        <v>1</v>
      </c>
      <c r="E23">
        <v>1</v>
      </c>
      <c r="F23" t="s">
        <v>7</v>
      </c>
    </row>
    <row r="24" spans="1:15" x14ac:dyDescent="0.2">
      <c r="A24" s="2">
        <v>21</v>
      </c>
      <c r="B24">
        <v>1</v>
      </c>
      <c r="C24">
        <v>1</v>
      </c>
      <c r="D24">
        <v>1</v>
      </c>
      <c r="E24">
        <v>1</v>
      </c>
      <c r="F24" t="s">
        <v>7</v>
      </c>
    </row>
    <row r="25" spans="1:15" x14ac:dyDescent="0.2">
      <c r="A25" s="2">
        <v>22</v>
      </c>
      <c r="B25">
        <v>1</v>
      </c>
      <c r="C25">
        <v>1</v>
      </c>
      <c r="D25">
        <v>1</v>
      </c>
      <c r="E25">
        <v>1</v>
      </c>
      <c r="F25" t="s">
        <v>7</v>
      </c>
    </row>
    <row r="26" spans="1:15" x14ac:dyDescent="0.2">
      <c r="A26" s="2">
        <v>23</v>
      </c>
      <c r="B26">
        <v>1</v>
      </c>
      <c r="C26">
        <v>1</v>
      </c>
      <c r="D26">
        <v>1</v>
      </c>
      <c r="E26">
        <v>1</v>
      </c>
      <c r="F26" t="s">
        <v>7</v>
      </c>
    </row>
    <row r="27" spans="1:15" x14ac:dyDescent="0.2">
      <c r="A27" s="2">
        <v>24</v>
      </c>
      <c r="B27">
        <v>1</v>
      </c>
      <c r="C27">
        <v>1</v>
      </c>
      <c r="D27">
        <v>1</v>
      </c>
      <c r="E27">
        <v>0</v>
      </c>
    </row>
    <row r="28" spans="1:15" x14ac:dyDescent="0.2">
      <c r="A28" s="2">
        <v>25</v>
      </c>
      <c r="B28">
        <v>1</v>
      </c>
      <c r="C28">
        <v>1</v>
      </c>
      <c r="D28">
        <v>1</v>
      </c>
      <c r="E28">
        <v>0</v>
      </c>
    </row>
    <row r="29" spans="1:15" x14ac:dyDescent="0.2">
      <c r="A29" s="2">
        <v>26</v>
      </c>
      <c r="B29">
        <v>1</v>
      </c>
      <c r="C29">
        <v>1</v>
      </c>
      <c r="D29">
        <v>1</v>
      </c>
      <c r="E29">
        <v>0</v>
      </c>
    </row>
    <row r="30" spans="1:15" x14ac:dyDescent="0.2">
      <c r="A30" s="2">
        <v>27</v>
      </c>
      <c r="B30">
        <v>1</v>
      </c>
      <c r="C30">
        <v>1</v>
      </c>
      <c r="D30">
        <v>1</v>
      </c>
      <c r="E30">
        <v>0</v>
      </c>
    </row>
    <row r="31" spans="1:15" x14ac:dyDescent="0.2">
      <c r="A31" s="2">
        <v>28</v>
      </c>
      <c r="B31">
        <v>1</v>
      </c>
      <c r="C31">
        <v>1</v>
      </c>
      <c r="D31">
        <v>1</v>
      </c>
      <c r="E31">
        <v>1</v>
      </c>
      <c r="F31" t="s">
        <v>8</v>
      </c>
    </row>
    <row r="32" spans="1:15" x14ac:dyDescent="0.2">
      <c r="A32" s="2">
        <v>29</v>
      </c>
      <c r="B32">
        <v>1</v>
      </c>
      <c r="C32">
        <v>1</v>
      </c>
      <c r="D32">
        <v>1</v>
      </c>
      <c r="E32">
        <v>1</v>
      </c>
      <c r="F32" t="s">
        <v>8</v>
      </c>
    </row>
    <row r="33" spans="1:6" x14ac:dyDescent="0.2">
      <c r="A33" s="2">
        <v>30</v>
      </c>
      <c r="B33">
        <v>1</v>
      </c>
      <c r="C33">
        <v>1</v>
      </c>
      <c r="D33">
        <v>1</v>
      </c>
      <c r="E33">
        <v>1</v>
      </c>
      <c r="F33" t="s">
        <v>8</v>
      </c>
    </row>
    <row r="34" spans="1:6" x14ac:dyDescent="0.2">
      <c r="A34" s="2">
        <v>31</v>
      </c>
      <c r="B34">
        <v>1</v>
      </c>
      <c r="C34">
        <v>1</v>
      </c>
      <c r="D34">
        <v>1</v>
      </c>
      <c r="E34">
        <v>1</v>
      </c>
      <c r="F34" t="s">
        <v>8</v>
      </c>
    </row>
    <row r="35" spans="1:6" x14ac:dyDescent="0.2">
      <c r="A35" s="2">
        <v>32</v>
      </c>
      <c r="B35">
        <v>1</v>
      </c>
      <c r="C35">
        <v>1</v>
      </c>
      <c r="D35">
        <v>1</v>
      </c>
      <c r="E35">
        <v>1</v>
      </c>
      <c r="F35" t="s">
        <v>8</v>
      </c>
    </row>
    <row r="36" spans="1:6" x14ac:dyDescent="0.2">
      <c r="A36" s="2">
        <v>33</v>
      </c>
      <c r="B36">
        <v>1</v>
      </c>
      <c r="C36">
        <v>1</v>
      </c>
      <c r="D36">
        <v>1</v>
      </c>
      <c r="E36">
        <v>1</v>
      </c>
      <c r="F36" t="s">
        <v>8</v>
      </c>
    </row>
    <row r="37" spans="1:6" x14ac:dyDescent="0.2">
      <c r="A37" s="2">
        <v>34</v>
      </c>
      <c r="B37">
        <v>1</v>
      </c>
      <c r="C37">
        <v>1</v>
      </c>
      <c r="D37">
        <v>1</v>
      </c>
      <c r="E37">
        <v>1</v>
      </c>
      <c r="F37" t="s">
        <v>8</v>
      </c>
    </row>
    <row r="38" spans="1:6" x14ac:dyDescent="0.2">
      <c r="A38" s="2">
        <v>35</v>
      </c>
      <c r="B38">
        <v>1</v>
      </c>
      <c r="C38">
        <v>1</v>
      </c>
      <c r="D38">
        <v>1</v>
      </c>
      <c r="E38">
        <v>1</v>
      </c>
      <c r="F38" t="s">
        <v>8</v>
      </c>
    </row>
    <row r="39" spans="1:6" x14ac:dyDescent="0.2">
      <c r="A39" s="2">
        <v>36</v>
      </c>
      <c r="B39">
        <v>1</v>
      </c>
      <c r="C39">
        <v>1</v>
      </c>
      <c r="D39">
        <v>1</v>
      </c>
      <c r="E39">
        <v>1</v>
      </c>
      <c r="F39" t="s">
        <v>8</v>
      </c>
    </row>
    <row r="40" spans="1:6" x14ac:dyDescent="0.2">
      <c r="A40" s="2">
        <v>37</v>
      </c>
      <c r="B40">
        <v>1</v>
      </c>
      <c r="C40">
        <v>1</v>
      </c>
      <c r="D40">
        <v>1</v>
      </c>
      <c r="E40">
        <v>0</v>
      </c>
    </row>
    <row r="41" spans="1:6" x14ac:dyDescent="0.2">
      <c r="A41" s="2">
        <v>38</v>
      </c>
      <c r="B41">
        <v>1</v>
      </c>
      <c r="C41">
        <v>1</v>
      </c>
      <c r="D41">
        <v>1</v>
      </c>
      <c r="E41">
        <v>0</v>
      </c>
    </row>
    <row r="42" spans="1:6" x14ac:dyDescent="0.2">
      <c r="A42" s="2">
        <v>39</v>
      </c>
      <c r="B42">
        <v>1</v>
      </c>
      <c r="C42">
        <v>1</v>
      </c>
      <c r="D42">
        <v>0</v>
      </c>
      <c r="E42">
        <v>0</v>
      </c>
    </row>
    <row r="43" spans="1:6" x14ac:dyDescent="0.2">
      <c r="A43" s="2">
        <v>40</v>
      </c>
      <c r="B43">
        <v>0</v>
      </c>
      <c r="C43">
        <v>0</v>
      </c>
      <c r="D43">
        <v>0</v>
      </c>
      <c r="E43">
        <v>0</v>
      </c>
    </row>
    <row r="44" spans="1:6" x14ac:dyDescent="0.2">
      <c r="A44" s="2">
        <v>41</v>
      </c>
      <c r="B44">
        <v>0</v>
      </c>
      <c r="C44">
        <v>0</v>
      </c>
      <c r="D44">
        <v>0</v>
      </c>
      <c r="E44">
        <v>1</v>
      </c>
      <c r="F44" t="s">
        <v>9</v>
      </c>
    </row>
    <row r="45" spans="1:6" x14ac:dyDescent="0.2">
      <c r="A45" s="2">
        <v>42</v>
      </c>
      <c r="B45">
        <v>0</v>
      </c>
      <c r="C45">
        <v>0</v>
      </c>
      <c r="D45">
        <v>0</v>
      </c>
      <c r="E45">
        <v>1</v>
      </c>
      <c r="F45" t="s">
        <v>9</v>
      </c>
    </row>
    <row r="46" spans="1:6" x14ac:dyDescent="0.2">
      <c r="A46" s="2">
        <v>43</v>
      </c>
      <c r="B46">
        <v>0</v>
      </c>
      <c r="C46">
        <v>0</v>
      </c>
      <c r="D46">
        <v>0</v>
      </c>
      <c r="E46">
        <v>1</v>
      </c>
      <c r="F46" t="s">
        <v>9</v>
      </c>
    </row>
    <row r="47" spans="1:6" x14ac:dyDescent="0.2">
      <c r="A47" s="2">
        <v>44</v>
      </c>
      <c r="B47">
        <v>0</v>
      </c>
      <c r="C47">
        <v>0</v>
      </c>
      <c r="D47">
        <v>0</v>
      </c>
      <c r="E47">
        <v>1</v>
      </c>
      <c r="F47" t="s">
        <v>9</v>
      </c>
    </row>
    <row r="48" spans="1:6" x14ac:dyDescent="0.2">
      <c r="A48" s="2">
        <v>45</v>
      </c>
      <c r="B48">
        <v>0</v>
      </c>
      <c r="C48">
        <v>0</v>
      </c>
      <c r="D48">
        <v>0</v>
      </c>
      <c r="E48">
        <v>1</v>
      </c>
      <c r="F48" t="s">
        <v>9</v>
      </c>
    </row>
    <row r="49" spans="1:6" x14ac:dyDescent="0.2">
      <c r="A49" s="2">
        <v>46</v>
      </c>
      <c r="B49">
        <v>1</v>
      </c>
      <c r="C49">
        <v>1</v>
      </c>
      <c r="D49">
        <v>1</v>
      </c>
      <c r="E49">
        <v>1</v>
      </c>
      <c r="F49" t="s">
        <v>9</v>
      </c>
    </row>
    <row r="50" spans="1:6" x14ac:dyDescent="0.2">
      <c r="A50" s="2">
        <v>47</v>
      </c>
      <c r="B50">
        <v>1</v>
      </c>
      <c r="C50">
        <v>1</v>
      </c>
      <c r="D50">
        <v>1</v>
      </c>
      <c r="E50">
        <v>1</v>
      </c>
      <c r="F50" t="s">
        <v>9</v>
      </c>
    </row>
    <row r="51" spans="1:6" x14ac:dyDescent="0.2">
      <c r="A51" s="2">
        <v>48</v>
      </c>
      <c r="B51">
        <v>1</v>
      </c>
      <c r="C51">
        <v>1</v>
      </c>
      <c r="D51">
        <v>1</v>
      </c>
      <c r="E51">
        <v>1</v>
      </c>
      <c r="F51" t="s">
        <v>9</v>
      </c>
    </row>
    <row r="52" spans="1:6" x14ac:dyDescent="0.2">
      <c r="A52" s="2">
        <v>49</v>
      </c>
      <c r="B52">
        <v>1</v>
      </c>
      <c r="C52">
        <v>1</v>
      </c>
      <c r="D52">
        <v>1</v>
      </c>
      <c r="E52">
        <v>1</v>
      </c>
      <c r="F52" t="s">
        <v>9</v>
      </c>
    </row>
    <row r="53" spans="1:6" x14ac:dyDescent="0.2">
      <c r="A53" s="2">
        <v>50</v>
      </c>
      <c r="B53">
        <v>1</v>
      </c>
      <c r="C53">
        <v>0</v>
      </c>
      <c r="D53">
        <v>1</v>
      </c>
      <c r="E53">
        <v>0</v>
      </c>
    </row>
    <row r="54" spans="1:6" x14ac:dyDescent="0.2">
      <c r="A54" s="2">
        <v>51</v>
      </c>
      <c r="B54">
        <v>1</v>
      </c>
      <c r="C54">
        <v>0</v>
      </c>
      <c r="D54">
        <v>1</v>
      </c>
      <c r="E54">
        <v>0</v>
      </c>
    </row>
    <row r="55" spans="1:6" x14ac:dyDescent="0.2">
      <c r="A55" s="2">
        <v>52</v>
      </c>
      <c r="B55">
        <v>1</v>
      </c>
      <c r="C55">
        <v>0</v>
      </c>
      <c r="D55">
        <v>1</v>
      </c>
      <c r="E55">
        <v>0</v>
      </c>
    </row>
    <row r="56" spans="1:6" x14ac:dyDescent="0.2">
      <c r="A56" s="2">
        <v>53</v>
      </c>
      <c r="B56">
        <v>1</v>
      </c>
      <c r="C56">
        <v>0</v>
      </c>
      <c r="D56">
        <v>1</v>
      </c>
      <c r="E56">
        <v>0</v>
      </c>
    </row>
    <row r="57" spans="1:6" x14ac:dyDescent="0.2">
      <c r="A57" s="2">
        <v>54</v>
      </c>
      <c r="B57">
        <v>1</v>
      </c>
      <c r="C57">
        <v>0</v>
      </c>
      <c r="D57">
        <v>1</v>
      </c>
      <c r="E57">
        <v>1</v>
      </c>
      <c r="F57" t="s">
        <v>10</v>
      </c>
    </row>
    <row r="58" spans="1:6" x14ac:dyDescent="0.2">
      <c r="A58" s="2">
        <v>55</v>
      </c>
      <c r="B58">
        <v>1</v>
      </c>
      <c r="C58">
        <v>0</v>
      </c>
      <c r="D58">
        <v>1</v>
      </c>
      <c r="E58">
        <v>1</v>
      </c>
      <c r="F58" t="s">
        <v>10</v>
      </c>
    </row>
    <row r="59" spans="1:6" x14ac:dyDescent="0.2">
      <c r="A59" s="2">
        <v>56</v>
      </c>
      <c r="B59">
        <v>1</v>
      </c>
      <c r="C59">
        <v>0</v>
      </c>
      <c r="D59">
        <v>1</v>
      </c>
      <c r="E59">
        <v>1</v>
      </c>
      <c r="F59" t="s">
        <v>10</v>
      </c>
    </row>
    <row r="60" spans="1:6" x14ac:dyDescent="0.2">
      <c r="A60" s="2">
        <v>57</v>
      </c>
      <c r="B60">
        <v>1</v>
      </c>
      <c r="C60">
        <v>0</v>
      </c>
      <c r="D60">
        <v>1</v>
      </c>
      <c r="E60">
        <v>1</v>
      </c>
      <c r="F60" t="s">
        <v>10</v>
      </c>
    </row>
    <row r="61" spans="1:6" x14ac:dyDescent="0.2">
      <c r="A61" s="2">
        <v>58</v>
      </c>
      <c r="B61">
        <v>1</v>
      </c>
      <c r="C61">
        <v>0</v>
      </c>
      <c r="D61">
        <v>1</v>
      </c>
      <c r="E61">
        <v>1</v>
      </c>
      <c r="F61" t="s">
        <v>10</v>
      </c>
    </row>
    <row r="62" spans="1:6" x14ac:dyDescent="0.2">
      <c r="A62" s="2">
        <v>59</v>
      </c>
      <c r="B62">
        <v>1</v>
      </c>
      <c r="C62">
        <v>0</v>
      </c>
      <c r="D62">
        <v>1</v>
      </c>
      <c r="E62">
        <v>1</v>
      </c>
      <c r="F62" t="s">
        <v>10</v>
      </c>
    </row>
    <row r="63" spans="1:6" x14ac:dyDescent="0.2">
      <c r="A63" s="2">
        <v>60</v>
      </c>
      <c r="B63">
        <v>1</v>
      </c>
      <c r="C63">
        <v>1</v>
      </c>
      <c r="D63">
        <v>1</v>
      </c>
      <c r="E63">
        <v>1</v>
      </c>
      <c r="F63" t="s">
        <v>10</v>
      </c>
    </row>
    <row r="64" spans="1:6" x14ac:dyDescent="0.2">
      <c r="A64" s="2">
        <v>61</v>
      </c>
      <c r="B64">
        <v>1</v>
      </c>
      <c r="C64">
        <v>1</v>
      </c>
      <c r="D64">
        <v>1</v>
      </c>
      <c r="E64">
        <v>1</v>
      </c>
      <c r="F64" t="s">
        <v>10</v>
      </c>
    </row>
    <row r="65" spans="1:6" x14ac:dyDescent="0.2">
      <c r="A65" s="2">
        <v>62</v>
      </c>
      <c r="B65">
        <v>1</v>
      </c>
      <c r="C65">
        <v>1</v>
      </c>
      <c r="D65">
        <v>1</v>
      </c>
      <c r="E65">
        <v>1</v>
      </c>
      <c r="F65" t="s">
        <v>10</v>
      </c>
    </row>
    <row r="66" spans="1:6" x14ac:dyDescent="0.2">
      <c r="A66" s="2">
        <v>63</v>
      </c>
      <c r="B66">
        <v>1</v>
      </c>
      <c r="C66">
        <v>1</v>
      </c>
      <c r="D66">
        <v>1</v>
      </c>
      <c r="E66">
        <v>0</v>
      </c>
    </row>
    <row r="67" spans="1:6" x14ac:dyDescent="0.2">
      <c r="A67" s="2">
        <v>64</v>
      </c>
      <c r="B67">
        <v>1</v>
      </c>
      <c r="C67">
        <v>1</v>
      </c>
      <c r="D67">
        <v>1</v>
      </c>
      <c r="E67">
        <v>0</v>
      </c>
    </row>
    <row r="68" spans="1:6" x14ac:dyDescent="0.2">
      <c r="A68" s="2">
        <v>65</v>
      </c>
      <c r="B68">
        <v>1</v>
      </c>
      <c r="C68">
        <v>1</v>
      </c>
      <c r="D68">
        <v>1</v>
      </c>
      <c r="E68">
        <v>0</v>
      </c>
    </row>
    <row r="69" spans="1:6" x14ac:dyDescent="0.2">
      <c r="A69" s="2">
        <v>66</v>
      </c>
      <c r="B69">
        <v>1</v>
      </c>
      <c r="C69">
        <v>1</v>
      </c>
      <c r="D69">
        <v>1</v>
      </c>
      <c r="E69">
        <v>0</v>
      </c>
    </row>
    <row r="70" spans="1:6" x14ac:dyDescent="0.2">
      <c r="A70" s="2">
        <v>67</v>
      </c>
      <c r="B70">
        <v>1</v>
      </c>
      <c r="C70">
        <v>1</v>
      </c>
      <c r="D70">
        <v>1</v>
      </c>
      <c r="E70">
        <v>1</v>
      </c>
      <c r="F70" t="s">
        <v>11</v>
      </c>
    </row>
    <row r="71" spans="1:6" x14ac:dyDescent="0.2">
      <c r="A71" s="2">
        <v>68</v>
      </c>
      <c r="B71">
        <v>1</v>
      </c>
      <c r="C71">
        <v>1</v>
      </c>
      <c r="D71">
        <v>1</v>
      </c>
      <c r="E71">
        <v>1</v>
      </c>
      <c r="F71" t="s">
        <v>11</v>
      </c>
    </row>
    <row r="72" spans="1:6" x14ac:dyDescent="0.2">
      <c r="A72" s="2">
        <v>69</v>
      </c>
      <c r="B72">
        <v>1</v>
      </c>
      <c r="C72">
        <v>1</v>
      </c>
      <c r="D72">
        <v>1</v>
      </c>
      <c r="E72">
        <v>1</v>
      </c>
      <c r="F72" t="s">
        <v>11</v>
      </c>
    </row>
    <row r="73" spans="1:6" x14ac:dyDescent="0.2">
      <c r="A73" s="2">
        <v>70</v>
      </c>
      <c r="B73">
        <v>1</v>
      </c>
      <c r="C73">
        <v>1</v>
      </c>
      <c r="D73">
        <v>1</v>
      </c>
      <c r="E73">
        <v>1</v>
      </c>
      <c r="F73" t="s">
        <v>11</v>
      </c>
    </row>
    <row r="74" spans="1:6" x14ac:dyDescent="0.2">
      <c r="A74" s="2">
        <v>71</v>
      </c>
      <c r="B74">
        <v>1</v>
      </c>
      <c r="C74">
        <v>1</v>
      </c>
      <c r="D74">
        <v>1</v>
      </c>
      <c r="E74">
        <v>1</v>
      </c>
      <c r="F74" t="s">
        <v>11</v>
      </c>
    </row>
    <row r="75" spans="1:6" x14ac:dyDescent="0.2">
      <c r="A75" s="2">
        <v>72</v>
      </c>
      <c r="B75">
        <v>1</v>
      </c>
      <c r="C75">
        <v>1</v>
      </c>
      <c r="D75">
        <v>1</v>
      </c>
      <c r="E75">
        <v>1</v>
      </c>
      <c r="F75" t="s">
        <v>11</v>
      </c>
    </row>
    <row r="76" spans="1:6" x14ac:dyDescent="0.2">
      <c r="A76" s="2">
        <v>73</v>
      </c>
      <c r="B76">
        <v>1</v>
      </c>
      <c r="C76">
        <v>1</v>
      </c>
      <c r="D76">
        <v>1</v>
      </c>
      <c r="E76">
        <v>1</v>
      </c>
      <c r="F76" t="s">
        <v>11</v>
      </c>
    </row>
    <row r="77" spans="1:6" x14ac:dyDescent="0.2">
      <c r="A77" s="2">
        <v>74</v>
      </c>
      <c r="B77">
        <v>1</v>
      </c>
      <c r="C77">
        <v>1</v>
      </c>
      <c r="D77">
        <v>1</v>
      </c>
      <c r="E77">
        <v>1</v>
      </c>
      <c r="F77" t="s">
        <v>11</v>
      </c>
    </row>
    <row r="78" spans="1:6" x14ac:dyDescent="0.2">
      <c r="A78" s="2">
        <v>75</v>
      </c>
      <c r="B78">
        <v>0</v>
      </c>
      <c r="C78">
        <v>0</v>
      </c>
      <c r="D78">
        <v>0</v>
      </c>
      <c r="E78">
        <v>1</v>
      </c>
      <c r="F78" t="s">
        <v>11</v>
      </c>
    </row>
    <row r="79" spans="1:6" x14ac:dyDescent="0.2">
      <c r="A79" s="2">
        <v>76</v>
      </c>
      <c r="B79">
        <v>0</v>
      </c>
      <c r="C79">
        <v>0</v>
      </c>
      <c r="D79">
        <v>0</v>
      </c>
      <c r="E79">
        <v>0</v>
      </c>
    </row>
    <row r="80" spans="1:6" x14ac:dyDescent="0.2">
      <c r="A80" s="2">
        <v>77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2">
        <v>78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2">
        <v>79</v>
      </c>
      <c r="B82">
        <v>1</v>
      </c>
      <c r="C82">
        <v>1</v>
      </c>
      <c r="D82">
        <v>1</v>
      </c>
      <c r="E82">
        <v>0</v>
      </c>
    </row>
    <row r="84" spans="1:5" x14ac:dyDescent="0.2">
      <c r="B84">
        <f>COUNTIF(B5:B82,1)</f>
        <v>50</v>
      </c>
      <c r="C84">
        <f t="shared" ref="C84" si="0">COUNTIF(C5:C82,1)</f>
        <v>40</v>
      </c>
      <c r="D84">
        <f t="shared" ref="D84" si="1">COUNTIF(D5:D82,1)</f>
        <v>49</v>
      </c>
    </row>
  </sheetData>
  <mergeCells count="1">
    <mergeCell ref="B2:D2"/>
  </mergeCells>
  <pageMargins left="0.7" right="0.7" top="0.75" bottom="0.75" header="0.3" footer="0.3"/>
  <ignoredErrors>
    <ignoredError sqref="I12:I14 J12:J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2022-09-12T16:37:11Z</dcterms:created>
  <dcterms:modified xsi:type="dcterms:W3CDTF">2022-09-12T18:54:33Z</dcterms:modified>
</cp:coreProperties>
</file>